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94837F70-104F-214A-B7F4-804A4242C707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W314" i="1" s="1"/>
  <c r="AU314" i="1"/>
  <c r="AS314" i="1" s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AU313" i="1"/>
  <c r="AS313" i="1" s="1"/>
  <c r="AL313" i="1"/>
  <c r="I313" i="1" s="1"/>
  <c r="H313" i="1" s="1"/>
  <c r="AG313" i="1"/>
  <c r="Y313" i="1"/>
  <c r="X313" i="1"/>
  <c r="W313" i="1"/>
  <c r="P313" i="1"/>
  <c r="J313" i="1"/>
  <c r="AY312" i="1"/>
  <c r="AX312" i="1"/>
  <c r="AW312" i="1" s="1"/>
  <c r="AV312" i="1"/>
  <c r="AU312" i="1"/>
  <c r="AS312" i="1" s="1"/>
  <c r="AL312" i="1"/>
  <c r="I312" i="1" s="1"/>
  <c r="H312" i="1" s="1"/>
  <c r="AA312" i="1" s="1"/>
  <c r="AG312" i="1"/>
  <c r="J312" i="1" s="1"/>
  <c r="AF312" i="1"/>
  <c r="AE312" i="1"/>
  <c r="Y312" i="1"/>
  <c r="W312" i="1" s="1"/>
  <c r="X312" i="1"/>
  <c r="P312" i="1"/>
  <c r="AY311" i="1"/>
  <c r="AX311" i="1"/>
  <c r="AV311" i="1"/>
  <c r="AW311" i="1" s="1"/>
  <c r="AU311" i="1"/>
  <c r="AS311" i="1"/>
  <c r="AT311" i="1" s="1"/>
  <c r="AL311" i="1"/>
  <c r="I311" i="1" s="1"/>
  <c r="H311" i="1" s="1"/>
  <c r="AG311" i="1"/>
  <c r="Y311" i="1"/>
  <c r="X311" i="1"/>
  <c r="W311" i="1" s="1"/>
  <c r="S311" i="1"/>
  <c r="P311" i="1"/>
  <c r="J311" i="1"/>
  <c r="AY310" i="1"/>
  <c r="AX310" i="1"/>
  <c r="AV310" i="1"/>
  <c r="AW310" i="1" s="1"/>
  <c r="AU310" i="1"/>
  <c r="AS310" i="1" s="1"/>
  <c r="AL310" i="1"/>
  <c r="I310" i="1" s="1"/>
  <c r="H310" i="1" s="1"/>
  <c r="AG310" i="1"/>
  <c r="J310" i="1" s="1"/>
  <c r="Y310" i="1"/>
  <c r="X310" i="1"/>
  <c r="W310" i="1" s="1"/>
  <c r="P310" i="1"/>
  <c r="AY309" i="1"/>
  <c r="AX309" i="1"/>
  <c r="AV309" i="1"/>
  <c r="AU309" i="1"/>
  <c r="AS309" i="1" s="1"/>
  <c r="AL309" i="1"/>
  <c r="I309" i="1" s="1"/>
  <c r="H309" i="1" s="1"/>
  <c r="AG309" i="1"/>
  <c r="J309" i="1" s="1"/>
  <c r="Y309" i="1"/>
  <c r="W309" i="1" s="1"/>
  <c r="X309" i="1"/>
  <c r="P309" i="1"/>
  <c r="AY308" i="1"/>
  <c r="AX308" i="1"/>
  <c r="AV308" i="1"/>
  <c r="AW308" i="1" s="1"/>
  <c r="AU308" i="1"/>
  <c r="AS308" i="1" s="1"/>
  <c r="AL308" i="1"/>
  <c r="I308" i="1" s="1"/>
  <c r="H308" i="1" s="1"/>
  <c r="AA308" i="1" s="1"/>
  <c r="AG308" i="1"/>
  <c r="J308" i="1" s="1"/>
  <c r="AF308" i="1"/>
  <c r="AE308" i="1"/>
  <c r="Y308" i="1"/>
  <c r="X308" i="1"/>
  <c r="P308" i="1"/>
  <c r="AY307" i="1"/>
  <c r="AX307" i="1"/>
  <c r="AV307" i="1"/>
  <c r="AW307" i="1" s="1"/>
  <c r="AU307" i="1"/>
  <c r="AS307" i="1"/>
  <c r="AL307" i="1"/>
  <c r="I307" i="1" s="1"/>
  <c r="H307" i="1" s="1"/>
  <c r="AG307" i="1"/>
  <c r="J307" i="1" s="1"/>
  <c r="Y307" i="1"/>
  <c r="X307" i="1"/>
  <c r="S307" i="1"/>
  <c r="P307" i="1"/>
  <c r="AY306" i="1"/>
  <c r="AX306" i="1"/>
  <c r="AV306" i="1"/>
  <c r="AU306" i="1"/>
  <c r="AS306" i="1" s="1"/>
  <c r="N306" i="1" s="1"/>
  <c r="AT306" i="1"/>
  <c r="AL306" i="1"/>
  <c r="I306" i="1" s="1"/>
  <c r="H306" i="1" s="1"/>
  <c r="AG306" i="1"/>
  <c r="Y306" i="1"/>
  <c r="X306" i="1"/>
  <c r="W306" i="1" s="1"/>
  <c r="P306" i="1"/>
  <c r="J306" i="1"/>
  <c r="AY305" i="1"/>
  <c r="AX305" i="1"/>
  <c r="AV305" i="1"/>
  <c r="AU305" i="1"/>
  <c r="AS305" i="1" s="1"/>
  <c r="AL305" i="1"/>
  <c r="I305" i="1" s="1"/>
  <c r="H305" i="1" s="1"/>
  <c r="AG305" i="1"/>
  <c r="J305" i="1" s="1"/>
  <c r="Y305" i="1"/>
  <c r="X305" i="1"/>
  <c r="W305" i="1" s="1"/>
  <c r="P305" i="1"/>
  <c r="AY304" i="1"/>
  <c r="AX304" i="1"/>
  <c r="AW304" i="1"/>
  <c r="AV304" i="1"/>
  <c r="AU304" i="1"/>
  <c r="AS304" i="1" s="1"/>
  <c r="AT304" i="1"/>
  <c r="AL304" i="1"/>
  <c r="I304" i="1" s="1"/>
  <c r="H304" i="1" s="1"/>
  <c r="AG304" i="1"/>
  <c r="J304" i="1" s="1"/>
  <c r="AF304" i="1"/>
  <c r="Y304" i="1"/>
  <c r="X304" i="1"/>
  <c r="W304" i="1" s="1"/>
  <c r="P304" i="1"/>
  <c r="N304" i="1"/>
  <c r="AY303" i="1"/>
  <c r="S303" i="1" s="1"/>
  <c r="AX303" i="1"/>
  <c r="AV303" i="1"/>
  <c r="AU303" i="1"/>
  <c r="AS303" i="1" s="1"/>
  <c r="AL303" i="1"/>
  <c r="AG303" i="1"/>
  <c r="J303" i="1" s="1"/>
  <c r="Y303" i="1"/>
  <c r="X303" i="1"/>
  <c r="P303" i="1"/>
  <c r="I303" i="1"/>
  <c r="H303" i="1" s="1"/>
  <c r="AY302" i="1"/>
  <c r="S302" i="1" s="1"/>
  <c r="AX302" i="1"/>
  <c r="AV302" i="1"/>
  <c r="AU302" i="1"/>
  <c r="AS302" i="1"/>
  <c r="N302" i="1" s="1"/>
  <c r="AL302" i="1"/>
  <c r="I302" i="1" s="1"/>
  <c r="H302" i="1" s="1"/>
  <c r="AG302" i="1"/>
  <c r="Y302" i="1"/>
  <c r="X302" i="1"/>
  <c r="W302" i="1" s="1"/>
  <c r="P302" i="1"/>
  <c r="J302" i="1"/>
  <c r="AY301" i="1"/>
  <c r="AX301" i="1"/>
  <c r="AV301" i="1"/>
  <c r="AU301" i="1"/>
  <c r="AS301" i="1" s="1"/>
  <c r="AE301" i="1" s="1"/>
  <c r="AL301" i="1"/>
  <c r="I301" i="1" s="1"/>
  <c r="H301" i="1" s="1"/>
  <c r="AG301" i="1"/>
  <c r="J301" i="1" s="1"/>
  <c r="Y301" i="1"/>
  <c r="X301" i="1"/>
  <c r="W301" i="1" s="1"/>
  <c r="P301" i="1"/>
  <c r="AY300" i="1"/>
  <c r="AX300" i="1"/>
  <c r="AW300" i="1" s="1"/>
  <c r="AV300" i="1"/>
  <c r="AU300" i="1"/>
  <c r="AS300" i="1" s="1"/>
  <c r="AL300" i="1"/>
  <c r="I300" i="1" s="1"/>
  <c r="H300" i="1" s="1"/>
  <c r="AG300" i="1"/>
  <c r="Y300" i="1"/>
  <c r="X300" i="1"/>
  <c r="W300" i="1" s="1"/>
  <c r="P300" i="1"/>
  <c r="J300" i="1"/>
  <c r="AY299" i="1"/>
  <c r="AX299" i="1"/>
  <c r="AV299" i="1"/>
  <c r="AU299" i="1"/>
  <c r="AS299" i="1" s="1"/>
  <c r="AL299" i="1"/>
  <c r="I299" i="1" s="1"/>
  <c r="H299" i="1" s="1"/>
  <c r="AG299" i="1"/>
  <c r="Y299" i="1"/>
  <c r="X299" i="1"/>
  <c r="W299" i="1" s="1"/>
  <c r="P299" i="1"/>
  <c r="J299" i="1"/>
  <c r="AY298" i="1"/>
  <c r="AX298" i="1"/>
  <c r="AV298" i="1"/>
  <c r="AU298" i="1"/>
  <c r="AS298" i="1"/>
  <c r="K298" i="1" s="1"/>
  <c r="AL298" i="1"/>
  <c r="I298" i="1" s="1"/>
  <c r="H298" i="1" s="1"/>
  <c r="AG298" i="1"/>
  <c r="Y298" i="1"/>
  <c r="X298" i="1"/>
  <c r="W298" i="1" s="1"/>
  <c r="P298" i="1"/>
  <c r="J298" i="1"/>
  <c r="AY297" i="1"/>
  <c r="AX297" i="1"/>
  <c r="AV297" i="1"/>
  <c r="AU297" i="1"/>
  <c r="AS297" i="1" s="1"/>
  <c r="AT297" i="1" s="1"/>
  <c r="AL297" i="1"/>
  <c r="I297" i="1" s="1"/>
  <c r="H297" i="1" s="1"/>
  <c r="AG297" i="1"/>
  <c r="Y297" i="1"/>
  <c r="X297" i="1"/>
  <c r="W297" i="1" s="1"/>
  <c r="P297" i="1"/>
  <c r="N297" i="1"/>
  <c r="J297" i="1"/>
  <c r="AY296" i="1"/>
  <c r="AX296" i="1"/>
  <c r="AV296" i="1"/>
  <c r="AU296" i="1"/>
  <c r="AS296" i="1" s="1"/>
  <c r="AL296" i="1"/>
  <c r="I296" i="1" s="1"/>
  <c r="AG296" i="1"/>
  <c r="Y296" i="1"/>
  <c r="X296" i="1"/>
  <c r="P296" i="1"/>
  <c r="N296" i="1"/>
  <c r="J296" i="1"/>
  <c r="H296" i="1"/>
  <c r="AA296" i="1" s="1"/>
  <c r="AY295" i="1"/>
  <c r="AX295" i="1"/>
  <c r="AV295" i="1"/>
  <c r="AU295" i="1"/>
  <c r="AS295" i="1" s="1"/>
  <c r="AL295" i="1"/>
  <c r="AG295" i="1"/>
  <c r="AA295" i="1"/>
  <c r="Y295" i="1"/>
  <c r="X295" i="1"/>
  <c r="S295" i="1"/>
  <c r="P295" i="1"/>
  <c r="J295" i="1"/>
  <c r="I295" i="1"/>
  <c r="H295" i="1" s="1"/>
  <c r="AY294" i="1"/>
  <c r="AX294" i="1"/>
  <c r="AV294" i="1"/>
  <c r="AU294" i="1"/>
  <c r="AS294" i="1" s="1"/>
  <c r="AL294" i="1"/>
  <c r="I294" i="1" s="1"/>
  <c r="H294" i="1" s="1"/>
  <c r="AA294" i="1" s="1"/>
  <c r="AG294" i="1"/>
  <c r="Y294" i="1"/>
  <c r="X294" i="1"/>
  <c r="W294" i="1" s="1"/>
  <c r="P294" i="1"/>
  <c r="J294" i="1"/>
  <c r="AY293" i="1"/>
  <c r="AX293" i="1"/>
  <c r="AV293" i="1"/>
  <c r="AU293" i="1"/>
  <c r="AS293" i="1" s="1"/>
  <c r="AL293" i="1"/>
  <c r="I293" i="1" s="1"/>
  <c r="AG293" i="1"/>
  <c r="AF293" i="1"/>
  <c r="AE293" i="1"/>
  <c r="Y293" i="1"/>
  <c r="X293" i="1"/>
  <c r="W293" i="1"/>
  <c r="P293" i="1"/>
  <c r="J293" i="1"/>
  <c r="H293" i="1"/>
  <c r="AY292" i="1"/>
  <c r="AX292" i="1"/>
  <c r="AV292" i="1"/>
  <c r="AW292" i="1" s="1"/>
  <c r="AU292" i="1"/>
  <c r="AS292" i="1"/>
  <c r="AL292" i="1"/>
  <c r="AG292" i="1"/>
  <c r="Y292" i="1"/>
  <c r="X292" i="1"/>
  <c r="W292" i="1" s="1"/>
  <c r="P292" i="1"/>
  <c r="K292" i="1"/>
  <c r="J292" i="1"/>
  <c r="I292" i="1"/>
  <c r="H292" i="1" s="1"/>
  <c r="AY291" i="1"/>
  <c r="AX291" i="1"/>
  <c r="AV291" i="1"/>
  <c r="S291" i="1" s="1"/>
  <c r="AU291" i="1"/>
  <c r="AS291" i="1" s="1"/>
  <c r="AL291" i="1"/>
  <c r="I291" i="1" s="1"/>
  <c r="AG291" i="1"/>
  <c r="J291" i="1" s="1"/>
  <c r="Y291" i="1"/>
  <c r="X291" i="1"/>
  <c r="P291" i="1"/>
  <c r="K291" i="1"/>
  <c r="H291" i="1"/>
  <c r="AY290" i="1"/>
  <c r="AX290" i="1"/>
  <c r="AV290" i="1"/>
  <c r="AU290" i="1"/>
  <c r="AS290" i="1" s="1"/>
  <c r="AT290" i="1"/>
  <c r="AL290" i="1"/>
  <c r="I290" i="1" s="1"/>
  <c r="H290" i="1" s="1"/>
  <c r="AG290" i="1"/>
  <c r="J290" i="1" s="1"/>
  <c r="Y290" i="1"/>
  <c r="X290" i="1"/>
  <c r="S290" i="1"/>
  <c r="T290" i="1" s="1"/>
  <c r="U290" i="1" s="1"/>
  <c r="P290" i="1"/>
  <c r="N290" i="1"/>
  <c r="AY289" i="1"/>
  <c r="AX289" i="1"/>
  <c r="AV289" i="1"/>
  <c r="AU289" i="1"/>
  <c r="AS289" i="1" s="1"/>
  <c r="AT289" i="1" s="1"/>
  <c r="AL289" i="1"/>
  <c r="I289" i="1" s="1"/>
  <c r="H289" i="1" s="1"/>
  <c r="AG289" i="1"/>
  <c r="Y289" i="1"/>
  <c r="X289" i="1"/>
  <c r="W289" i="1" s="1"/>
  <c r="P289" i="1"/>
  <c r="J289" i="1"/>
  <c r="AY288" i="1"/>
  <c r="AX288" i="1"/>
  <c r="AV288" i="1"/>
  <c r="AU288" i="1"/>
  <c r="AS288" i="1"/>
  <c r="AL288" i="1"/>
  <c r="I288" i="1" s="1"/>
  <c r="H288" i="1" s="1"/>
  <c r="AG288" i="1"/>
  <c r="J288" i="1" s="1"/>
  <c r="AE288" i="1"/>
  <c r="Y288" i="1"/>
  <c r="X288" i="1"/>
  <c r="S288" i="1"/>
  <c r="P288" i="1"/>
  <c r="N288" i="1"/>
  <c r="K288" i="1"/>
  <c r="AY287" i="1"/>
  <c r="AX287" i="1"/>
  <c r="AV287" i="1"/>
  <c r="AU287" i="1"/>
  <c r="AS287" i="1" s="1"/>
  <c r="AL287" i="1"/>
  <c r="AG287" i="1"/>
  <c r="J287" i="1" s="1"/>
  <c r="AA287" i="1"/>
  <c r="Y287" i="1"/>
  <c r="X287" i="1"/>
  <c r="P287" i="1"/>
  <c r="I287" i="1"/>
  <c r="H287" i="1" s="1"/>
  <c r="AY286" i="1"/>
  <c r="AX286" i="1"/>
  <c r="AV286" i="1"/>
  <c r="AU286" i="1"/>
  <c r="AS286" i="1" s="1"/>
  <c r="N286" i="1" s="1"/>
  <c r="AL286" i="1"/>
  <c r="AG286" i="1"/>
  <c r="J286" i="1" s="1"/>
  <c r="Y286" i="1"/>
  <c r="X286" i="1"/>
  <c r="W286" i="1"/>
  <c r="P286" i="1"/>
  <c r="I286" i="1"/>
  <c r="H286" i="1"/>
  <c r="AY285" i="1"/>
  <c r="AX285" i="1"/>
  <c r="AW285" i="1"/>
  <c r="AV285" i="1"/>
  <c r="AU285" i="1"/>
  <c r="AS285" i="1" s="1"/>
  <c r="AL285" i="1"/>
  <c r="I285" i="1" s="1"/>
  <c r="AG285" i="1"/>
  <c r="J285" i="1" s="1"/>
  <c r="Y285" i="1"/>
  <c r="X285" i="1"/>
  <c r="W285" i="1"/>
  <c r="P285" i="1"/>
  <c r="H285" i="1"/>
  <c r="AA285" i="1" s="1"/>
  <c r="AY284" i="1"/>
  <c r="AX284" i="1"/>
  <c r="AV284" i="1"/>
  <c r="AU284" i="1"/>
  <c r="AS284" i="1"/>
  <c r="K284" i="1" s="1"/>
  <c r="AL284" i="1"/>
  <c r="I284" i="1" s="1"/>
  <c r="H284" i="1" s="1"/>
  <c r="AA284" i="1" s="1"/>
  <c r="AG284" i="1"/>
  <c r="J284" i="1" s="1"/>
  <c r="Y284" i="1"/>
  <c r="W284" i="1" s="1"/>
  <c r="X284" i="1"/>
  <c r="P284" i="1"/>
  <c r="AY283" i="1"/>
  <c r="AX283" i="1"/>
  <c r="AV283" i="1"/>
  <c r="AU283" i="1"/>
  <c r="AS283" i="1" s="1"/>
  <c r="AL283" i="1"/>
  <c r="I283" i="1" s="1"/>
  <c r="H283" i="1" s="1"/>
  <c r="AA283" i="1" s="1"/>
  <c r="AG283" i="1"/>
  <c r="Y283" i="1"/>
  <c r="X283" i="1"/>
  <c r="W283" i="1" s="1"/>
  <c r="P283" i="1"/>
  <c r="J283" i="1"/>
  <c r="AY282" i="1"/>
  <c r="AX282" i="1"/>
  <c r="AV282" i="1"/>
  <c r="AU282" i="1"/>
  <c r="AS282" i="1" s="1"/>
  <c r="AL282" i="1"/>
  <c r="I282" i="1" s="1"/>
  <c r="AG282" i="1"/>
  <c r="J282" i="1" s="1"/>
  <c r="AF282" i="1"/>
  <c r="AE282" i="1"/>
  <c r="Y282" i="1"/>
  <c r="X282" i="1"/>
  <c r="P282" i="1"/>
  <c r="N282" i="1"/>
  <c r="H282" i="1"/>
  <c r="AY281" i="1"/>
  <c r="AX281" i="1"/>
  <c r="AW281" i="1"/>
  <c r="AV281" i="1"/>
  <c r="AU281" i="1"/>
  <c r="AS281" i="1" s="1"/>
  <c r="AL281" i="1"/>
  <c r="AG281" i="1"/>
  <c r="J281" i="1" s="1"/>
  <c r="Y281" i="1"/>
  <c r="X281" i="1"/>
  <c r="P281" i="1"/>
  <c r="I281" i="1"/>
  <c r="H281" i="1" s="1"/>
  <c r="AA281" i="1" s="1"/>
  <c r="AY280" i="1"/>
  <c r="AX280" i="1"/>
  <c r="AV280" i="1"/>
  <c r="AU280" i="1"/>
  <c r="AS280" i="1" s="1"/>
  <c r="AL280" i="1"/>
  <c r="I280" i="1" s="1"/>
  <c r="H280" i="1" s="1"/>
  <c r="AG280" i="1"/>
  <c r="Y280" i="1"/>
  <c r="X280" i="1"/>
  <c r="W280" i="1" s="1"/>
  <c r="S280" i="1"/>
  <c r="T280" i="1" s="1"/>
  <c r="U280" i="1" s="1"/>
  <c r="P280" i="1"/>
  <c r="J280" i="1"/>
  <c r="AY279" i="1"/>
  <c r="S279" i="1" s="1"/>
  <c r="AX279" i="1"/>
  <c r="AV279" i="1"/>
  <c r="AW279" i="1" s="1"/>
  <c r="AU279" i="1"/>
  <c r="AS279" i="1" s="1"/>
  <c r="N279" i="1" s="1"/>
  <c r="AL279" i="1"/>
  <c r="AG279" i="1"/>
  <c r="J279" i="1" s="1"/>
  <c r="Y279" i="1"/>
  <c r="X279" i="1"/>
  <c r="P279" i="1"/>
  <c r="I279" i="1"/>
  <c r="H279" i="1" s="1"/>
  <c r="AY278" i="1"/>
  <c r="AX278" i="1"/>
  <c r="AV278" i="1"/>
  <c r="AU278" i="1"/>
  <c r="AS278" i="1" s="1"/>
  <c r="AF278" i="1" s="1"/>
  <c r="AL278" i="1"/>
  <c r="I278" i="1" s="1"/>
  <c r="H278" i="1" s="1"/>
  <c r="AG278" i="1"/>
  <c r="Y278" i="1"/>
  <c r="X278" i="1"/>
  <c r="W278" i="1" s="1"/>
  <c r="P278" i="1"/>
  <c r="J278" i="1"/>
  <c r="AY277" i="1"/>
  <c r="AX277" i="1"/>
  <c r="AW277" i="1"/>
  <c r="AV277" i="1"/>
  <c r="AU277" i="1"/>
  <c r="AS277" i="1" s="1"/>
  <c r="AL277" i="1"/>
  <c r="AG277" i="1"/>
  <c r="J277" i="1" s="1"/>
  <c r="Y277" i="1"/>
  <c r="W277" i="1" s="1"/>
  <c r="X277" i="1"/>
  <c r="P277" i="1"/>
  <c r="I277" i="1"/>
  <c r="H277" i="1" s="1"/>
  <c r="AY276" i="1"/>
  <c r="S276" i="1" s="1"/>
  <c r="AX276" i="1"/>
  <c r="AW276" i="1" s="1"/>
  <c r="AV276" i="1"/>
  <c r="AU276" i="1"/>
  <c r="AS276" i="1"/>
  <c r="AL276" i="1"/>
  <c r="I276" i="1" s="1"/>
  <c r="H276" i="1" s="1"/>
  <c r="AG276" i="1"/>
  <c r="J276" i="1" s="1"/>
  <c r="Y276" i="1"/>
  <c r="X276" i="1"/>
  <c r="W276" i="1" s="1"/>
  <c r="P276" i="1"/>
  <c r="AY275" i="1"/>
  <c r="S275" i="1" s="1"/>
  <c r="AX275" i="1"/>
  <c r="AV275" i="1"/>
  <c r="AU275" i="1"/>
  <c r="AS275" i="1"/>
  <c r="AL275" i="1"/>
  <c r="AG275" i="1"/>
  <c r="J275" i="1" s="1"/>
  <c r="Y275" i="1"/>
  <c r="X275" i="1"/>
  <c r="W275" i="1" s="1"/>
  <c r="P275" i="1"/>
  <c r="I275" i="1"/>
  <c r="H275" i="1"/>
  <c r="AY274" i="1"/>
  <c r="S274" i="1" s="1"/>
  <c r="AX274" i="1"/>
  <c r="AW274" i="1"/>
  <c r="AV274" i="1"/>
  <c r="AU274" i="1"/>
  <c r="AS274" i="1" s="1"/>
  <c r="AL274" i="1"/>
  <c r="I274" i="1" s="1"/>
  <c r="H274" i="1" s="1"/>
  <c r="AG274" i="1"/>
  <c r="Y274" i="1"/>
  <c r="W274" i="1" s="1"/>
  <c r="X274" i="1"/>
  <c r="P274" i="1"/>
  <c r="J274" i="1"/>
  <c r="AY273" i="1"/>
  <c r="AX273" i="1"/>
  <c r="AV273" i="1"/>
  <c r="AW273" i="1" s="1"/>
  <c r="AU273" i="1"/>
  <c r="AS273" i="1" s="1"/>
  <c r="AT273" i="1"/>
  <c r="AL273" i="1"/>
  <c r="AG273" i="1"/>
  <c r="J273" i="1" s="1"/>
  <c r="Y273" i="1"/>
  <c r="X273" i="1"/>
  <c r="P273" i="1"/>
  <c r="N273" i="1"/>
  <c r="K273" i="1"/>
  <c r="I273" i="1"/>
  <c r="H273" i="1" s="1"/>
  <c r="AY272" i="1"/>
  <c r="AX272" i="1"/>
  <c r="AV272" i="1"/>
  <c r="AU272" i="1"/>
  <c r="AS272" i="1" s="1"/>
  <c r="AE272" i="1" s="1"/>
  <c r="AL272" i="1"/>
  <c r="AG272" i="1"/>
  <c r="J272" i="1" s="1"/>
  <c r="AF272" i="1"/>
  <c r="Y272" i="1"/>
  <c r="W272" i="1" s="1"/>
  <c r="X272" i="1"/>
  <c r="P272" i="1"/>
  <c r="I272" i="1"/>
  <c r="H272" i="1"/>
  <c r="AY271" i="1"/>
  <c r="S271" i="1" s="1"/>
  <c r="AX271" i="1"/>
  <c r="AW271" i="1" s="1"/>
  <c r="AV271" i="1"/>
  <c r="AU271" i="1"/>
  <c r="AS271" i="1"/>
  <c r="AT271" i="1" s="1"/>
  <c r="AL271" i="1"/>
  <c r="I271" i="1" s="1"/>
  <c r="H271" i="1" s="1"/>
  <c r="AA271" i="1" s="1"/>
  <c r="AG271" i="1"/>
  <c r="J271" i="1" s="1"/>
  <c r="AF271" i="1"/>
  <c r="AE271" i="1"/>
  <c r="Y271" i="1"/>
  <c r="X271" i="1"/>
  <c r="P271" i="1"/>
  <c r="K271" i="1"/>
  <c r="AY270" i="1"/>
  <c r="AX270" i="1"/>
  <c r="AV270" i="1"/>
  <c r="S270" i="1" s="1"/>
  <c r="AU270" i="1"/>
  <c r="AS270" i="1" s="1"/>
  <c r="AL270" i="1"/>
  <c r="I270" i="1" s="1"/>
  <c r="H270" i="1" s="1"/>
  <c r="AA270" i="1" s="1"/>
  <c r="AG270" i="1"/>
  <c r="Y270" i="1"/>
  <c r="X270" i="1"/>
  <c r="P270" i="1"/>
  <c r="J270" i="1"/>
  <c r="AY269" i="1"/>
  <c r="AX269" i="1"/>
  <c r="AV269" i="1"/>
  <c r="AU269" i="1"/>
  <c r="AS269" i="1" s="1"/>
  <c r="AL269" i="1"/>
  <c r="I269" i="1" s="1"/>
  <c r="H269" i="1" s="1"/>
  <c r="AA269" i="1" s="1"/>
  <c r="AG269" i="1"/>
  <c r="J269" i="1" s="1"/>
  <c r="Y269" i="1"/>
  <c r="X269" i="1"/>
  <c r="W269" i="1" s="1"/>
  <c r="P269" i="1"/>
  <c r="AY268" i="1"/>
  <c r="AX268" i="1"/>
  <c r="AV268" i="1"/>
  <c r="AU268" i="1"/>
  <c r="AS268" i="1" s="1"/>
  <c r="N268" i="1" s="1"/>
  <c r="AL268" i="1"/>
  <c r="I268" i="1" s="1"/>
  <c r="H268" i="1" s="1"/>
  <c r="AG268" i="1"/>
  <c r="J268" i="1" s="1"/>
  <c r="Y268" i="1"/>
  <c r="X268" i="1"/>
  <c r="P268" i="1"/>
  <c r="AY267" i="1"/>
  <c r="S267" i="1" s="1"/>
  <c r="AX267" i="1"/>
  <c r="AW267" i="1" s="1"/>
  <c r="AV267" i="1"/>
  <c r="AU267" i="1"/>
  <c r="AS267" i="1" s="1"/>
  <c r="AL267" i="1"/>
  <c r="I267" i="1" s="1"/>
  <c r="H267" i="1" s="1"/>
  <c r="AG267" i="1"/>
  <c r="J267" i="1" s="1"/>
  <c r="Y267" i="1"/>
  <c r="X267" i="1"/>
  <c r="P267" i="1"/>
  <c r="AY266" i="1"/>
  <c r="S266" i="1" s="1"/>
  <c r="AX266" i="1"/>
  <c r="AV266" i="1"/>
  <c r="AW266" i="1" s="1"/>
  <c r="AU266" i="1"/>
  <c r="AS266" i="1"/>
  <c r="AL266" i="1"/>
  <c r="I266" i="1" s="1"/>
  <c r="H266" i="1" s="1"/>
  <c r="AG266" i="1"/>
  <c r="J266" i="1" s="1"/>
  <c r="Y266" i="1"/>
  <c r="X266" i="1"/>
  <c r="P266" i="1"/>
  <c r="AY265" i="1"/>
  <c r="AX265" i="1"/>
  <c r="AV265" i="1"/>
  <c r="AU265" i="1"/>
  <c r="AS265" i="1" s="1"/>
  <c r="K265" i="1" s="1"/>
  <c r="AL265" i="1"/>
  <c r="I265" i="1" s="1"/>
  <c r="H265" i="1" s="1"/>
  <c r="AG265" i="1"/>
  <c r="Y265" i="1"/>
  <c r="W265" i="1" s="1"/>
  <c r="X265" i="1"/>
  <c r="P265" i="1"/>
  <c r="J265" i="1"/>
  <c r="AY264" i="1"/>
  <c r="AX264" i="1"/>
  <c r="AV264" i="1"/>
  <c r="AU264" i="1"/>
  <c r="AS264" i="1" s="1"/>
  <c r="AL264" i="1"/>
  <c r="AG264" i="1"/>
  <c r="AF264" i="1"/>
  <c r="Y264" i="1"/>
  <c r="X264" i="1"/>
  <c r="W264" i="1" s="1"/>
  <c r="P264" i="1"/>
  <c r="J264" i="1"/>
  <c r="I264" i="1"/>
  <c r="H264" i="1" s="1"/>
  <c r="AY263" i="1"/>
  <c r="AX263" i="1"/>
  <c r="AV263" i="1"/>
  <c r="AU263" i="1"/>
  <c r="AS263" i="1"/>
  <c r="AL263" i="1"/>
  <c r="I263" i="1" s="1"/>
  <c r="H263" i="1" s="1"/>
  <c r="AG263" i="1"/>
  <c r="J263" i="1" s="1"/>
  <c r="Y263" i="1"/>
  <c r="X263" i="1"/>
  <c r="W263" i="1" s="1"/>
  <c r="P263" i="1"/>
  <c r="K263" i="1"/>
  <c r="AY262" i="1"/>
  <c r="AX262" i="1"/>
  <c r="AV262" i="1"/>
  <c r="AU262" i="1"/>
  <c r="AS262" i="1" s="1"/>
  <c r="AL262" i="1"/>
  <c r="AG262" i="1"/>
  <c r="J262" i="1" s="1"/>
  <c r="Y262" i="1"/>
  <c r="X262" i="1"/>
  <c r="W262" i="1" s="1"/>
  <c r="S262" i="1"/>
  <c r="P262" i="1"/>
  <c r="I262" i="1"/>
  <c r="H262" i="1" s="1"/>
  <c r="AY261" i="1"/>
  <c r="AX261" i="1"/>
  <c r="AV261" i="1"/>
  <c r="S261" i="1" s="1"/>
  <c r="AU261" i="1"/>
  <c r="AS261" i="1"/>
  <c r="AL261" i="1"/>
  <c r="AG261" i="1"/>
  <c r="J261" i="1" s="1"/>
  <c r="Y261" i="1"/>
  <c r="X261" i="1"/>
  <c r="P261" i="1"/>
  <c r="I261" i="1"/>
  <c r="H261" i="1" s="1"/>
  <c r="AA261" i="1" s="1"/>
  <c r="AY260" i="1"/>
  <c r="S260" i="1" s="1"/>
  <c r="AX260" i="1"/>
  <c r="AW260" i="1"/>
  <c r="AV260" i="1"/>
  <c r="AU260" i="1"/>
  <c r="AS260" i="1" s="1"/>
  <c r="AL260" i="1"/>
  <c r="I260" i="1" s="1"/>
  <c r="H260" i="1" s="1"/>
  <c r="AG260" i="1"/>
  <c r="J260" i="1" s="1"/>
  <c r="AA260" i="1"/>
  <c r="Y260" i="1"/>
  <c r="W260" i="1" s="1"/>
  <c r="X260" i="1"/>
  <c r="P260" i="1"/>
  <c r="AY259" i="1"/>
  <c r="AX259" i="1"/>
  <c r="AW259" i="1"/>
  <c r="AV259" i="1"/>
  <c r="AU259" i="1"/>
  <c r="AS259" i="1" s="1"/>
  <c r="AL259" i="1"/>
  <c r="I259" i="1" s="1"/>
  <c r="H259" i="1" s="1"/>
  <c r="AG259" i="1"/>
  <c r="J259" i="1" s="1"/>
  <c r="Y259" i="1"/>
  <c r="X259" i="1"/>
  <c r="W259" i="1" s="1"/>
  <c r="P259" i="1"/>
  <c r="AY258" i="1"/>
  <c r="AX258" i="1"/>
  <c r="AW258" i="1" s="1"/>
  <c r="AV258" i="1"/>
  <c r="AU258" i="1"/>
  <c r="AS258" i="1"/>
  <c r="AL258" i="1"/>
  <c r="I258" i="1" s="1"/>
  <c r="AG258" i="1"/>
  <c r="J258" i="1" s="1"/>
  <c r="AF258" i="1"/>
  <c r="AE258" i="1"/>
  <c r="Y258" i="1"/>
  <c r="W258" i="1" s="1"/>
  <c r="X258" i="1"/>
  <c r="P258" i="1"/>
  <c r="N258" i="1"/>
  <c r="H258" i="1"/>
  <c r="AY257" i="1"/>
  <c r="AX257" i="1"/>
  <c r="AV257" i="1"/>
  <c r="AU257" i="1"/>
  <c r="AS257" i="1"/>
  <c r="AL257" i="1"/>
  <c r="I257" i="1" s="1"/>
  <c r="AG257" i="1"/>
  <c r="AF257" i="1"/>
  <c r="Y257" i="1"/>
  <c r="X257" i="1"/>
  <c r="W257" i="1" s="1"/>
  <c r="S257" i="1"/>
  <c r="P257" i="1"/>
  <c r="J257" i="1"/>
  <c r="H257" i="1"/>
  <c r="AY256" i="1"/>
  <c r="AX256" i="1"/>
  <c r="AV256" i="1"/>
  <c r="AW256" i="1" s="1"/>
  <c r="AU256" i="1"/>
  <c r="AS256" i="1" s="1"/>
  <c r="K256" i="1" s="1"/>
  <c r="AL256" i="1"/>
  <c r="I256" i="1" s="1"/>
  <c r="H256" i="1" s="1"/>
  <c r="AG256" i="1"/>
  <c r="AA256" i="1"/>
  <c r="Y256" i="1"/>
  <c r="X256" i="1"/>
  <c r="W256" i="1"/>
  <c r="S256" i="1"/>
  <c r="P256" i="1"/>
  <c r="J256" i="1"/>
  <c r="AY255" i="1"/>
  <c r="AX255" i="1"/>
  <c r="AV255" i="1"/>
  <c r="S255" i="1" s="1"/>
  <c r="AU255" i="1"/>
  <c r="AS255" i="1" s="1"/>
  <c r="AT255" i="1" s="1"/>
  <c r="AL255" i="1"/>
  <c r="AG255" i="1"/>
  <c r="J255" i="1" s="1"/>
  <c r="AE255" i="1"/>
  <c r="Y255" i="1"/>
  <c r="X255" i="1"/>
  <c r="W255" i="1"/>
  <c r="P255" i="1"/>
  <c r="N255" i="1"/>
  <c r="I255" i="1"/>
  <c r="H255" i="1"/>
  <c r="AY254" i="1"/>
  <c r="AX254" i="1"/>
  <c r="AV254" i="1"/>
  <c r="AU254" i="1"/>
  <c r="AS254" i="1"/>
  <c r="AL254" i="1"/>
  <c r="AG254" i="1"/>
  <c r="J254" i="1" s="1"/>
  <c r="AE254" i="1"/>
  <c r="Y254" i="1"/>
  <c r="X254" i="1"/>
  <c r="W254" i="1"/>
  <c r="P254" i="1"/>
  <c r="N254" i="1"/>
  <c r="I254" i="1"/>
  <c r="H254" i="1" s="1"/>
  <c r="AA254" i="1" s="1"/>
  <c r="AY253" i="1"/>
  <c r="S253" i="1" s="1"/>
  <c r="AX253" i="1"/>
  <c r="AW253" i="1" s="1"/>
  <c r="AV253" i="1"/>
  <c r="AU253" i="1"/>
  <c r="AS253" i="1"/>
  <c r="AL253" i="1"/>
  <c r="I253" i="1" s="1"/>
  <c r="H253" i="1" s="1"/>
  <c r="AG253" i="1"/>
  <c r="J253" i="1" s="1"/>
  <c r="Y253" i="1"/>
  <c r="X253" i="1"/>
  <c r="W253" i="1" s="1"/>
  <c r="P253" i="1"/>
  <c r="AY252" i="1"/>
  <c r="AX252" i="1"/>
  <c r="AV252" i="1"/>
  <c r="AU252" i="1"/>
  <c r="AS252" i="1" s="1"/>
  <c r="AT252" i="1"/>
  <c r="AL252" i="1"/>
  <c r="I252" i="1" s="1"/>
  <c r="H252" i="1" s="1"/>
  <c r="AG252" i="1"/>
  <c r="J252" i="1" s="1"/>
  <c r="AA252" i="1"/>
  <c r="Y252" i="1"/>
  <c r="X252" i="1"/>
  <c r="W252" i="1" s="1"/>
  <c r="S252" i="1"/>
  <c r="P252" i="1"/>
  <c r="AY251" i="1"/>
  <c r="AX251" i="1"/>
  <c r="AV251" i="1"/>
  <c r="AU251" i="1"/>
  <c r="AS251" i="1" s="1"/>
  <c r="AL251" i="1"/>
  <c r="I251" i="1" s="1"/>
  <c r="H251" i="1" s="1"/>
  <c r="AG251" i="1"/>
  <c r="J251" i="1" s="1"/>
  <c r="Y251" i="1"/>
  <c r="X251" i="1"/>
  <c r="W251" i="1"/>
  <c r="P251" i="1"/>
  <c r="AY250" i="1"/>
  <c r="AX250" i="1"/>
  <c r="AV250" i="1"/>
  <c r="AU250" i="1"/>
  <c r="AS250" i="1"/>
  <c r="AL250" i="1"/>
  <c r="AG250" i="1"/>
  <c r="J250" i="1" s="1"/>
  <c r="AF250" i="1"/>
  <c r="Y250" i="1"/>
  <c r="X250" i="1"/>
  <c r="W250" i="1" s="1"/>
  <c r="P250" i="1"/>
  <c r="I250" i="1"/>
  <c r="H250" i="1" s="1"/>
  <c r="AY249" i="1"/>
  <c r="S249" i="1" s="1"/>
  <c r="AX249" i="1"/>
  <c r="AW249" i="1" s="1"/>
  <c r="AV249" i="1"/>
  <c r="AU249" i="1"/>
  <c r="AS249" i="1"/>
  <c r="K249" i="1" s="1"/>
  <c r="AL249" i="1"/>
  <c r="I249" i="1" s="1"/>
  <c r="H249" i="1" s="1"/>
  <c r="AG249" i="1"/>
  <c r="J249" i="1" s="1"/>
  <c r="AA249" i="1"/>
  <c r="Y249" i="1"/>
  <c r="X249" i="1"/>
  <c r="P249" i="1"/>
  <c r="AY248" i="1"/>
  <c r="AX248" i="1"/>
  <c r="AV248" i="1"/>
  <c r="AU248" i="1"/>
  <c r="AS248" i="1"/>
  <c r="AL248" i="1"/>
  <c r="I248" i="1" s="1"/>
  <c r="H248" i="1" s="1"/>
  <c r="AG248" i="1"/>
  <c r="AA248" i="1"/>
  <c r="Y248" i="1"/>
  <c r="X248" i="1"/>
  <c r="W248" i="1"/>
  <c r="S248" i="1"/>
  <c r="T248" i="1" s="1"/>
  <c r="U248" i="1" s="1"/>
  <c r="P248" i="1"/>
  <c r="J248" i="1"/>
  <c r="AY247" i="1"/>
  <c r="AX247" i="1"/>
  <c r="AW247" i="1"/>
  <c r="AV247" i="1"/>
  <c r="S247" i="1" s="1"/>
  <c r="AU247" i="1"/>
  <c r="AS247" i="1" s="1"/>
  <c r="AL247" i="1"/>
  <c r="I247" i="1" s="1"/>
  <c r="H247" i="1" s="1"/>
  <c r="AG247" i="1"/>
  <c r="J247" i="1" s="1"/>
  <c r="Y247" i="1"/>
  <c r="X247" i="1"/>
  <c r="W247" i="1"/>
  <c r="P247" i="1"/>
  <c r="N247" i="1"/>
  <c r="AY246" i="1"/>
  <c r="AX246" i="1"/>
  <c r="AV246" i="1"/>
  <c r="AU246" i="1"/>
  <c r="AS246" i="1"/>
  <c r="AL246" i="1"/>
  <c r="AG246" i="1"/>
  <c r="J246" i="1" s="1"/>
  <c r="AF246" i="1"/>
  <c r="Y246" i="1"/>
  <c r="X246" i="1"/>
  <c r="P246" i="1"/>
  <c r="K246" i="1"/>
  <c r="I246" i="1"/>
  <c r="H246" i="1" s="1"/>
  <c r="AA246" i="1" s="1"/>
  <c r="AY245" i="1"/>
  <c r="AX245" i="1"/>
  <c r="AV245" i="1"/>
  <c r="AU245" i="1"/>
  <c r="AS245" i="1"/>
  <c r="AL245" i="1"/>
  <c r="I245" i="1" s="1"/>
  <c r="H245" i="1" s="1"/>
  <c r="AG245" i="1"/>
  <c r="J245" i="1" s="1"/>
  <c r="Y245" i="1"/>
  <c r="X245" i="1"/>
  <c r="P245" i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S244" i="1"/>
  <c r="T244" i="1" s="1"/>
  <c r="U244" i="1" s="1"/>
  <c r="P244" i="1"/>
  <c r="AY243" i="1"/>
  <c r="AX243" i="1"/>
  <c r="AW243" i="1"/>
  <c r="AV243" i="1"/>
  <c r="S243" i="1" s="1"/>
  <c r="AU243" i="1"/>
  <c r="AS243" i="1" s="1"/>
  <c r="AF243" i="1" s="1"/>
  <c r="AL243" i="1"/>
  <c r="I243" i="1" s="1"/>
  <c r="H243" i="1" s="1"/>
  <c r="AG243" i="1"/>
  <c r="J243" i="1" s="1"/>
  <c r="Y243" i="1"/>
  <c r="X243" i="1"/>
  <c r="P243" i="1"/>
  <c r="AY242" i="1"/>
  <c r="S242" i="1" s="1"/>
  <c r="AX242" i="1"/>
  <c r="AW242" i="1" s="1"/>
  <c r="AV242" i="1"/>
  <c r="AU242" i="1"/>
  <c r="AS242" i="1" s="1"/>
  <c r="AL242" i="1"/>
  <c r="I242" i="1" s="1"/>
  <c r="H242" i="1" s="1"/>
  <c r="AG242" i="1"/>
  <c r="J242" i="1" s="1"/>
  <c r="Y242" i="1"/>
  <c r="X242" i="1"/>
  <c r="P242" i="1"/>
  <c r="AY241" i="1"/>
  <c r="AX241" i="1"/>
  <c r="AV241" i="1"/>
  <c r="S241" i="1" s="1"/>
  <c r="AU241" i="1"/>
  <c r="AS241" i="1" s="1"/>
  <c r="AL241" i="1"/>
  <c r="I241" i="1" s="1"/>
  <c r="AG241" i="1"/>
  <c r="J241" i="1" s="1"/>
  <c r="Y241" i="1"/>
  <c r="X241" i="1"/>
  <c r="W241" i="1" s="1"/>
  <c r="P241" i="1"/>
  <c r="H241" i="1"/>
  <c r="AA241" i="1" s="1"/>
  <c r="AY240" i="1"/>
  <c r="AX240" i="1"/>
  <c r="AV240" i="1"/>
  <c r="AU240" i="1"/>
  <c r="AS240" i="1" s="1"/>
  <c r="AL240" i="1"/>
  <c r="I240" i="1" s="1"/>
  <c r="H240" i="1" s="1"/>
  <c r="AG240" i="1"/>
  <c r="J240" i="1" s="1"/>
  <c r="Y240" i="1"/>
  <c r="X240" i="1"/>
  <c r="P240" i="1"/>
  <c r="AY239" i="1"/>
  <c r="AX239" i="1"/>
  <c r="AV239" i="1"/>
  <c r="AU239" i="1"/>
  <c r="AS239" i="1"/>
  <c r="AL239" i="1"/>
  <c r="I239" i="1" s="1"/>
  <c r="H239" i="1" s="1"/>
  <c r="AG239" i="1"/>
  <c r="Y239" i="1"/>
  <c r="X239" i="1"/>
  <c r="W239" i="1"/>
  <c r="S239" i="1"/>
  <c r="P239" i="1"/>
  <c r="J239" i="1"/>
  <c r="AY238" i="1"/>
  <c r="AX238" i="1"/>
  <c r="AV238" i="1"/>
  <c r="AU238" i="1"/>
  <c r="AS238" i="1" s="1"/>
  <c r="AL238" i="1"/>
  <c r="I238" i="1" s="1"/>
  <c r="H238" i="1" s="1"/>
  <c r="AG238" i="1"/>
  <c r="J238" i="1" s="1"/>
  <c r="Y238" i="1"/>
  <c r="X238" i="1"/>
  <c r="W238" i="1" s="1"/>
  <c r="P238" i="1"/>
  <c r="AY237" i="1"/>
  <c r="AX237" i="1"/>
  <c r="AV237" i="1"/>
  <c r="AU237" i="1"/>
  <c r="AS237" i="1" s="1"/>
  <c r="AT237" i="1" s="1"/>
  <c r="AL237" i="1"/>
  <c r="I237" i="1" s="1"/>
  <c r="H237" i="1" s="1"/>
  <c r="AA237" i="1" s="1"/>
  <c r="AG237" i="1"/>
  <c r="Y237" i="1"/>
  <c r="X237" i="1"/>
  <c r="W237" i="1"/>
  <c r="P237" i="1"/>
  <c r="J237" i="1"/>
  <c r="AY236" i="1"/>
  <c r="AX236" i="1"/>
  <c r="AV236" i="1"/>
  <c r="AU236" i="1"/>
  <c r="AS236" i="1" s="1"/>
  <c r="AT236" i="1" s="1"/>
  <c r="AL236" i="1"/>
  <c r="I236" i="1" s="1"/>
  <c r="H236" i="1" s="1"/>
  <c r="AA236" i="1" s="1"/>
  <c r="AG236" i="1"/>
  <c r="J236" i="1" s="1"/>
  <c r="Y236" i="1"/>
  <c r="X236" i="1"/>
  <c r="W236" i="1" s="1"/>
  <c r="P236" i="1"/>
  <c r="AY235" i="1"/>
  <c r="S235" i="1" s="1"/>
  <c r="AX235" i="1"/>
  <c r="AV235" i="1"/>
  <c r="AU235" i="1"/>
  <c r="AS235" i="1" s="1"/>
  <c r="AT235" i="1" s="1"/>
  <c r="AL235" i="1"/>
  <c r="I235" i="1" s="1"/>
  <c r="H235" i="1" s="1"/>
  <c r="AG235" i="1"/>
  <c r="J235" i="1" s="1"/>
  <c r="Y235" i="1"/>
  <c r="X235" i="1"/>
  <c r="P235" i="1"/>
  <c r="AY234" i="1"/>
  <c r="AX234" i="1"/>
  <c r="AV234" i="1"/>
  <c r="AU234" i="1"/>
  <c r="AS234" i="1"/>
  <c r="AL234" i="1"/>
  <c r="I234" i="1" s="1"/>
  <c r="H234" i="1" s="1"/>
  <c r="AG234" i="1"/>
  <c r="J234" i="1" s="1"/>
  <c r="Y234" i="1"/>
  <c r="X234" i="1"/>
  <c r="W234" i="1" s="1"/>
  <c r="P234" i="1"/>
  <c r="AY233" i="1"/>
  <c r="AX233" i="1"/>
  <c r="AW233" i="1" s="1"/>
  <c r="AV233" i="1"/>
  <c r="AU233" i="1"/>
  <c r="AS233" i="1"/>
  <c r="AL233" i="1"/>
  <c r="AG233" i="1"/>
  <c r="AF233" i="1"/>
  <c r="AE233" i="1"/>
  <c r="Y233" i="1"/>
  <c r="X233" i="1"/>
  <c r="P233" i="1"/>
  <c r="N233" i="1"/>
  <c r="J233" i="1"/>
  <c r="I233" i="1"/>
  <c r="H233" i="1" s="1"/>
  <c r="AA233" i="1" s="1"/>
  <c r="AY232" i="1"/>
  <c r="S232" i="1" s="1"/>
  <c r="AX232" i="1"/>
  <c r="AV232" i="1"/>
  <c r="AU232" i="1"/>
  <c r="AS232" i="1" s="1"/>
  <c r="AL232" i="1"/>
  <c r="AG232" i="1"/>
  <c r="J232" i="1" s="1"/>
  <c r="Y232" i="1"/>
  <c r="X232" i="1"/>
  <c r="W232" i="1" s="1"/>
  <c r="P232" i="1"/>
  <c r="I232" i="1"/>
  <c r="H232" i="1" s="1"/>
  <c r="AY231" i="1"/>
  <c r="AX231" i="1"/>
  <c r="AV231" i="1"/>
  <c r="AU231" i="1"/>
  <c r="AS231" i="1" s="1"/>
  <c r="AL231" i="1"/>
  <c r="I231" i="1" s="1"/>
  <c r="H231" i="1" s="1"/>
  <c r="AA231" i="1" s="1"/>
  <c r="AG231" i="1"/>
  <c r="J231" i="1" s="1"/>
  <c r="Y231" i="1"/>
  <c r="X231" i="1"/>
  <c r="W231" i="1"/>
  <c r="P231" i="1"/>
  <c r="AY230" i="1"/>
  <c r="AX230" i="1"/>
  <c r="AV230" i="1"/>
  <c r="S230" i="1" s="1"/>
  <c r="AU230" i="1"/>
  <c r="AS230" i="1" s="1"/>
  <c r="AF230" i="1" s="1"/>
  <c r="AL230" i="1"/>
  <c r="I230" i="1" s="1"/>
  <c r="H230" i="1" s="1"/>
  <c r="AG230" i="1"/>
  <c r="J230" i="1" s="1"/>
  <c r="Y230" i="1"/>
  <c r="X230" i="1"/>
  <c r="W230" i="1"/>
  <c r="P230" i="1"/>
  <c r="N230" i="1"/>
  <c r="AY229" i="1"/>
  <c r="AX229" i="1"/>
  <c r="AW229" i="1" s="1"/>
  <c r="AV229" i="1"/>
  <c r="AU229" i="1"/>
  <c r="AS229" i="1"/>
  <c r="AL229" i="1"/>
  <c r="I229" i="1" s="1"/>
  <c r="H229" i="1" s="1"/>
  <c r="AG229" i="1"/>
  <c r="AF229" i="1"/>
  <c r="Y229" i="1"/>
  <c r="X229" i="1"/>
  <c r="W229" i="1" s="1"/>
  <c r="P229" i="1"/>
  <c r="J229" i="1"/>
  <c r="AY228" i="1"/>
  <c r="S228" i="1" s="1"/>
  <c r="AX228" i="1"/>
  <c r="AV228" i="1"/>
  <c r="AW228" i="1" s="1"/>
  <c r="AU228" i="1"/>
  <c r="AS228" i="1" s="1"/>
  <c r="AL228" i="1"/>
  <c r="I228" i="1" s="1"/>
  <c r="H228" i="1" s="1"/>
  <c r="AA228" i="1" s="1"/>
  <c r="AG228" i="1"/>
  <c r="J228" i="1" s="1"/>
  <c r="Y228" i="1"/>
  <c r="X228" i="1"/>
  <c r="W228" i="1" s="1"/>
  <c r="P228" i="1"/>
  <c r="AY227" i="1"/>
  <c r="S227" i="1" s="1"/>
  <c r="AX227" i="1"/>
  <c r="AV227" i="1"/>
  <c r="AU227" i="1"/>
  <c r="AS227" i="1" s="1"/>
  <c r="N227" i="1" s="1"/>
  <c r="AT227" i="1"/>
  <c r="AL227" i="1"/>
  <c r="I227" i="1" s="1"/>
  <c r="H227" i="1" s="1"/>
  <c r="AG227" i="1"/>
  <c r="AA227" i="1"/>
  <c r="Y227" i="1"/>
  <c r="X227" i="1"/>
  <c r="W227" i="1" s="1"/>
  <c r="P227" i="1"/>
  <c r="J227" i="1"/>
  <c r="AY226" i="1"/>
  <c r="AX226" i="1"/>
  <c r="AV226" i="1"/>
  <c r="AU226" i="1"/>
  <c r="AS226" i="1" s="1"/>
  <c r="AL226" i="1"/>
  <c r="I226" i="1" s="1"/>
  <c r="H226" i="1" s="1"/>
  <c r="AG226" i="1"/>
  <c r="J226" i="1" s="1"/>
  <c r="Y226" i="1"/>
  <c r="W226" i="1" s="1"/>
  <c r="X226" i="1"/>
  <c r="P226" i="1"/>
  <c r="N226" i="1"/>
  <c r="AY225" i="1"/>
  <c r="AX225" i="1"/>
  <c r="AV225" i="1"/>
  <c r="AU225" i="1"/>
  <c r="AS225" i="1" s="1"/>
  <c r="AL225" i="1"/>
  <c r="I225" i="1" s="1"/>
  <c r="H225" i="1" s="1"/>
  <c r="AA225" i="1" s="1"/>
  <c r="AG225" i="1"/>
  <c r="AF225" i="1"/>
  <c r="AE225" i="1"/>
  <c r="Y225" i="1"/>
  <c r="X225" i="1"/>
  <c r="P225" i="1"/>
  <c r="K225" i="1"/>
  <c r="J225" i="1"/>
  <c r="AY224" i="1"/>
  <c r="AX224" i="1"/>
  <c r="AV224" i="1"/>
  <c r="AW224" i="1" s="1"/>
  <c r="AU224" i="1"/>
  <c r="AS224" i="1" s="1"/>
  <c r="AL224" i="1"/>
  <c r="AG224" i="1"/>
  <c r="Y224" i="1"/>
  <c r="X224" i="1"/>
  <c r="P224" i="1"/>
  <c r="J224" i="1"/>
  <c r="I224" i="1"/>
  <c r="H224" i="1" s="1"/>
  <c r="AY223" i="1"/>
  <c r="AX223" i="1"/>
  <c r="AV223" i="1"/>
  <c r="AU223" i="1"/>
  <c r="AS223" i="1" s="1"/>
  <c r="K223" i="1" s="1"/>
  <c r="AL223" i="1"/>
  <c r="I223" i="1" s="1"/>
  <c r="H223" i="1" s="1"/>
  <c r="AG223" i="1"/>
  <c r="J223" i="1" s="1"/>
  <c r="Y223" i="1"/>
  <c r="X223" i="1"/>
  <c r="S223" i="1"/>
  <c r="P223" i="1"/>
  <c r="AY222" i="1"/>
  <c r="AX222" i="1"/>
  <c r="AW222" i="1"/>
  <c r="AV222" i="1"/>
  <c r="AU222" i="1"/>
  <c r="AS222" i="1" s="1"/>
  <c r="AL222" i="1"/>
  <c r="I222" i="1" s="1"/>
  <c r="AG222" i="1"/>
  <c r="J222" i="1" s="1"/>
  <c r="Y222" i="1"/>
  <c r="X222" i="1"/>
  <c r="P222" i="1"/>
  <c r="H222" i="1"/>
  <c r="AY221" i="1"/>
  <c r="AX221" i="1"/>
  <c r="AV221" i="1"/>
  <c r="AU221" i="1"/>
  <c r="AS221" i="1"/>
  <c r="AT221" i="1" s="1"/>
  <c r="AL221" i="1"/>
  <c r="I221" i="1" s="1"/>
  <c r="H221" i="1" s="1"/>
  <c r="AA221" i="1" s="1"/>
  <c r="AG221" i="1"/>
  <c r="J221" i="1" s="1"/>
  <c r="AF221" i="1"/>
  <c r="AE221" i="1"/>
  <c r="Y221" i="1"/>
  <c r="W221" i="1" s="1"/>
  <c r="X221" i="1"/>
  <c r="P221" i="1"/>
  <c r="N221" i="1"/>
  <c r="K221" i="1"/>
  <c r="AY220" i="1"/>
  <c r="AX220" i="1"/>
  <c r="AV220" i="1"/>
  <c r="AW220" i="1" s="1"/>
  <c r="AU220" i="1"/>
  <c r="AS220" i="1"/>
  <c r="AT220" i="1" s="1"/>
  <c r="AL220" i="1"/>
  <c r="I220" i="1" s="1"/>
  <c r="H220" i="1" s="1"/>
  <c r="AA220" i="1" s="1"/>
  <c r="AG220" i="1"/>
  <c r="J220" i="1" s="1"/>
  <c r="Y220" i="1"/>
  <c r="X220" i="1"/>
  <c r="P220" i="1"/>
  <c r="K220" i="1"/>
  <c r="AY219" i="1"/>
  <c r="AX219" i="1"/>
  <c r="AV219" i="1"/>
  <c r="AU219" i="1"/>
  <c r="AS219" i="1"/>
  <c r="AL219" i="1"/>
  <c r="I219" i="1" s="1"/>
  <c r="H219" i="1" s="1"/>
  <c r="AA219" i="1" s="1"/>
  <c r="AG219" i="1"/>
  <c r="Y219" i="1"/>
  <c r="X219" i="1"/>
  <c r="P219" i="1"/>
  <c r="J219" i="1"/>
  <c r="AY218" i="1"/>
  <c r="AX218" i="1"/>
  <c r="AV218" i="1"/>
  <c r="AU218" i="1"/>
  <c r="AS218" i="1" s="1"/>
  <c r="N218" i="1" s="1"/>
  <c r="AL218" i="1"/>
  <c r="I218" i="1" s="1"/>
  <c r="H218" i="1" s="1"/>
  <c r="AG218" i="1"/>
  <c r="J218" i="1" s="1"/>
  <c r="Y218" i="1"/>
  <c r="X218" i="1"/>
  <c r="W218" i="1" s="1"/>
  <c r="P218" i="1"/>
  <c r="AY217" i="1"/>
  <c r="AX217" i="1"/>
  <c r="AW217" i="1"/>
  <c r="AV217" i="1"/>
  <c r="AU217" i="1"/>
  <c r="AS217" i="1" s="1"/>
  <c r="N217" i="1" s="1"/>
  <c r="AT217" i="1"/>
  <c r="AL217" i="1"/>
  <c r="I217" i="1" s="1"/>
  <c r="H217" i="1" s="1"/>
  <c r="AA217" i="1" s="1"/>
  <c r="AG217" i="1"/>
  <c r="AF217" i="1"/>
  <c r="AE217" i="1"/>
  <c r="Y217" i="1"/>
  <c r="X217" i="1"/>
  <c r="P217" i="1"/>
  <c r="K217" i="1"/>
  <c r="J217" i="1"/>
  <c r="AY216" i="1"/>
  <c r="AX216" i="1"/>
  <c r="AV216" i="1"/>
  <c r="AW216" i="1" s="1"/>
  <c r="AU216" i="1"/>
  <c r="AS216" i="1" s="1"/>
  <c r="AL216" i="1"/>
  <c r="AG216" i="1"/>
  <c r="Y216" i="1"/>
  <c r="X216" i="1"/>
  <c r="P216" i="1"/>
  <c r="J216" i="1"/>
  <c r="I216" i="1"/>
  <c r="H216" i="1" s="1"/>
  <c r="AA216" i="1" s="1"/>
  <c r="AY215" i="1"/>
  <c r="AX215" i="1"/>
  <c r="AV215" i="1"/>
  <c r="AW215" i="1" s="1"/>
  <c r="AU215" i="1"/>
  <c r="AS215" i="1" s="1"/>
  <c r="K215" i="1" s="1"/>
  <c r="AL215" i="1"/>
  <c r="I215" i="1" s="1"/>
  <c r="H215" i="1" s="1"/>
  <c r="AG215" i="1"/>
  <c r="J215" i="1" s="1"/>
  <c r="Y215" i="1"/>
  <c r="X215" i="1"/>
  <c r="S215" i="1"/>
  <c r="P215" i="1"/>
  <c r="AY214" i="1"/>
  <c r="AX214" i="1"/>
  <c r="AW214" i="1" s="1"/>
  <c r="AV214" i="1"/>
  <c r="AU214" i="1"/>
  <c r="AS214" i="1" s="1"/>
  <c r="AL214" i="1"/>
  <c r="I214" i="1" s="1"/>
  <c r="H214" i="1" s="1"/>
  <c r="AG214" i="1"/>
  <c r="Y214" i="1"/>
  <c r="X214" i="1"/>
  <c r="W214" i="1" s="1"/>
  <c r="P214" i="1"/>
  <c r="J214" i="1"/>
  <c r="AY213" i="1"/>
  <c r="AX213" i="1"/>
  <c r="AV213" i="1"/>
  <c r="AU213" i="1"/>
  <c r="AS213" i="1"/>
  <c r="K213" i="1" s="1"/>
  <c r="AL213" i="1"/>
  <c r="I213" i="1" s="1"/>
  <c r="H213" i="1" s="1"/>
  <c r="AA213" i="1" s="1"/>
  <c r="AG213" i="1"/>
  <c r="J213" i="1" s="1"/>
  <c r="Y213" i="1"/>
  <c r="W213" i="1" s="1"/>
  <c r="X213" i="1"/>
  <c r="P213" i="1"/>
  <c r="AY212" i="1"/>
  <c r="S212" i="1" s="1"/>
  <c r="AX212" i="1"/>
  <c r="AV212" i="1"/>
  <c r="AU212" i="1"/>
  <c r="AS212" i="1"/>
  <c r="AL212" i="1"/>
  <c r="I212" i="1" s="1"/>
  <c r="H212" i="1" s="1"/>
  <c r="AG212" i="1"/>
  <c r="J212" i="1" s="1"/>
  <c r="Y212" i="1"/>
  <c r="X212" i="1"/>
  <c r="P212" i="1"/>
  <c r="AY211" i="1"/>
  <c r="AX211" i="1"/>
  <c r="AV211" i="1"/>
  <c r="AU211" i="1"/>
  <c r="AS211" i="1"/>
  <c r="AL211" i="1"/>
  <c r="I211" i="1" s="1"/>
  <c r="H211" i="1" s="1"/>
  <c r="AA211" i="1" s="1"/>
  <c r="AG211" i="1"/>
  <c r="Y211" i="1"/>
  <c r="X211" i="1"/>
  <c r="W211" i="1" s="1"/>
  <c r="P211" i="1"/>
  <c r="J211" i="1"/>
  <c r="AY210" i="1"/>
  <c r="AX210" i="1"/>
  <c r="AV210" i="1"/>
  <c r="S210" i="1" s="1"/>
  <c r="AU210" i="1"/>
  <c r="AS210" i="1" s="1"/>
  <c r="AL210" i="1"/>
  <c r="I210" i="1" s="1"/>
  <c r="H210" i="1" s="1"/>
  <c r="AG210" i="1"/>
  <c r="Y210" i="1"/>
  <c r="X210" i="1"/>
  <c r="W210" i="1"/>
  <c r="P210" i="1"/>
  <c r="N210" i="1"/>
  <c r="J210" i="1"/>
  <c r="AY209" i="1"/>
  <c r="AX209" i="1"/>
  <c r="AV209" i="1"/>
  <c r="AW209" i="1" s="1"/>
  <c r="AU209" i="1"/>
  <c r="AS209" i="1"/>
  <c r="AL209" i="1"/>
  <c r="I209" i="1" s="1"/>
  <c r="H209" i="1" s="1"/>
  <c r="AG209" i="1"/>
  <c r="J209" i="1" s="1"/>
  <c r="Y209" i="1"/>
  <c r="X209" i="1"/>
  <c r="W209" i="1" s="1"/>
  <c r="P209" i="1"/>
  <c r="K209" i="1"/>
  <c r="AY208" i="1"/>
  <c r="S208" i="1" s="1"/>
  <c r="AX208" i="1"/>
  <c r="AV208" i="1"/>
  <c r="AU208" i="1"/>
  <c r="AS208" i="1" s="1"/>
  <c r="AT208" i="1"/>
  <c r="AL208" i="1"/>
  <c r="I208" i="1" s="1"/>
  <c r="H208" i="1" s="1"/>
  <c r="AA208" i="1" s="1"/>
  <c r="AG208" i="1"/>
  <c r="J208" i="1" s="1"/>
  <c r="Y208" i="1"/>
  <c r="X208" i="1"/>
  <c r="W208" i="1" s="1"/>
  <c r="P208" i="1"/>
  <c r="AY207" i="1"/>
  <c r="AX207" i="1"/>
  <c r="AV207" i="1"/>
  <c r="AW207" i="1" s="1"/>
  <c r="AU207" i="1"/>
  <c r="AS207" i="1"/>
  <c r="K207" i="1" s="1"/>
  <c r="AL207" i="1"/>
  <c r="I207" i="1" s="1"/>
  <c r="H207" i="1" s="1"/>
  <c r="AG207" i="1"/>
  <c r="Y207" i="1"/>
  <c r="X207" i="1"/>
  <c r="P207" i="1"/>
  <c r="J207" i="1"/>
  <c r="AY206" i="1"/>
  <c r="AX206" i="1"/>
  <c r="AV206" i="1"/>
  <c r="AU206" i="1"/>
  <c r="AS206" i="1" s="1"/>
  <c r="AL206" i="1"/>
  <c r="I206" i="1" s="1"/>
  <c r="AG206" i="1"/>
  <c r="J206" i="1" s="1"/>
  <c r="AF206" i="1"/>
  <c r="AE206" i="1"/>
  <c r="Y206" i="1"/>
  <c r="W206" i="1" s="1"/>
  <c r="X206" i="1"/>
  <c r="P206" i="1"/>
  <c r="N206" i="1"/>
  <c r="H206" i="1"/>
  <c r="AY205" i="1"/>
  <c r="AX205" i="1"/>
  <c r="AW205" i="1" s="1"/>
  <c r="AV205" i="1"/>
  <c r="AU205" i="1"/>
  <c r="AS205" i="1"/>
  <c r="AL205" i="1"/>
  <c r="I205" i="1" s="1"/>
  <c r="H205" i="1" s="1"/>
  <c r="AA205" i="1" s="1"/>
  <c r="AG205" i="1"/>
  <c r="J205" i="1" s="1"/>
  <c r="Y205" i="1"/>
  <c r="X205" i="1"/>
  <c r="P205" i="1"/>
  <c r="AY204" i="1"/>
  <c r="S204" i="1" s="1"/>
  <c r="AX204" i="1"/>
  <c r="AV204" i="1"/>
  <c r="AW204" i="1" s="1"/>
  <c r="AU204" i="1"/>
  <c r="AS204" i="1"/>
  <c r="AL204" i="1"/>
  <c r="I204" i="1" s="1"/>
  <c r="H204" i="1" s="1"/>
  <c r="AA204" i="1" s="1"/>
  <c r="AG204" i="1"/>
  <c r="J204" i="1" s="1"/>
  <c r="Y204" i="1"/>
  <c r="X204" i="1"/>
  <c r="P204" i="1"/>
  <c r="AY203" i="1"/>
  <c r="AX203" i="1"/>
  <c r="AV203" i="1"/>
  <c r="AU203" i="1"/>
  <c r="AS203" i="1" s="1"/>
  <c r="AT203" i="1"/>
  <c r="AL203" i="1"/>
  <c r="I203" i="1" s="1"/>
  <c r="H203" i="1" s="1"/>
  <c r="AA203" i="1" s="1"/>
  <c r="AG203" i="1"/>
  <c r="J203" i="1" s="1"/>
  <c r="Y203" i="1"/>
  <c r="X203" i="1"/>
  <c r="W203" i="1" s="1"/>
  <c r="P203" i="1"/>
  <c r="K203" i="1"/>
  <c r="AY202" i="1"/>
  <c r="AX202" i="1"/>
  <c r="AV202" i="1"/>
  <c r="AU202" i="1"/>
  <c r="AS202" i="1" s="1"/>
  <c r="K202" i="1" s="1"/>
  <c r="AT202" i="1"/>
  <c r="AL202" i="1"/>
  <c r="I202" i="1" s="1"/>
  <c r="H202" i="1" s="1"/>
  <c r="AG202" i="1"/>
  <c r="AF202" i="1"/>
  <c r="AE202" i="1"/>
  <c r="Y202" i="1"/>
  <c r="X202" i="1"/>
  <c r="W202" i="1"/>
  <c r="P202" i="1"/>
  <c r="N202" i="1"/>
  <c r="J202" i="1"/>
  <c r="AY201" i="1"/>
  <c r="AX201" i="1"/>
  <c r="AW201" i="1" s="1"/>
  <c r="AV201" i="1"/>
  <c r="AU201" i="1"/>
  <c r="AS201" i="1"/>
  <c r="K201" i="1" s="1"/>
  <c r="AL201" i="1"/>
  <c r="AG201" i="1"/>
  <c r="AF201" i="1"/>
  <c r="AE201" i="1"/>
  <c r="Y201" i="1"/>
  <c r="X201" i="1"/>
  <c r="W201" i="1"/>
  <c r="P201" i="1"/>
  <c r="N201" i="1"/>
  <c r="J201" i="1"/>
  <c r="I201" i="1"/>
  <c r="H201" i="1"/>
  <c r="AA201" i="1" s="1"/>
  <c r="AY200" i="1"/>
  <c r="AX200" i="1"/>
  <c r="AV200" i="1"/>
  <c r="AW200" i="1" s="1"/>
  <c r="AU200" i="1"/>
  <c r="AS200" i="1" s="1"/>
  <c r="AL200" i="1"/>
  <c r="I200" i="1" s="1"/>
  <c r="H200" i="1" s="1"/>
  <c r="AG200" i="1"/>
  <c r="J200" i="1" s="1"/>
  <c r="AF200" i="1"/>
  <c r="Y200" i="1"/>
  <c r="X200" i="1"/>
  <c r="P200" i="1"/>
  <c r="AY199" i="1"/>
  <c r="AX199" i="1"/>
  <c r="AV199" i="1"/>
  <c r="AU199" i="1"/>
  <c r="AS199" i="1"/>
  <c r="AL199" i="1"/>
  <c r="I199" i="1" s="1"/>
  <c r="AG199" i="1"/>
  <c r="J199" i="1" s="1"/>
  <c r="Y199" i="1"/>
  <c r="X199" i="1"/>
  <c r="W199" i="1" s="1"/>
  <c r="P199" i="1"/>
  <c r="H199" i="1"/>
  <c r="AA199" i="1" s="1"/>
  <c r="AY198" i="1"/>
  <c r="AX198" i="1"/>
  <c r="AV198" i="1"/>
  <c r="AU198" i="1"/>
  <c r="AS198" i="1" s="1"/>
  <c r="K198" i="1" s="1"/>
  <c r="AT198" i="1"/>
  <c r="AL198" i="1"/>
  <c r="I198" i="1" s="1"/>
  <c r="H198" i="1" s="1"/>
  <c r="AG198" i="1"/>
  <c r="AF198" i="1"/>
  <c r="AE198" i="1"/>
  <c r="Y198" i="1"/>
  <c r="X198" i="1"/>
  <c r="W198" i="1"/>
  <c r="P198" i="1"/>
  <c r="N198" i="1"/>
  <c r="J198" i="1"/>
  <c r="AY197" i="1"/>
  <c r="AX197" i="1"/>
  <c r="AW197" i="1" s="1"/>
  <c r="AV197" i="1"/>
  <c r="AU197" i="1"/>
  <c r="AS197" i="1"/>
  <c r="AL197" i="1"/>
  <c r="I197" i="1" s="1"/>
  <c r="H197" i="1" s="1"/>
  <c r="AA197" i="1" s="1"/>
  <c r="AG197" i="1"/>
  <c r="Y197" i="1"/>
  <c r="X197" i="1"/>
  <c r="W197" i="1" s="1"/>
  <c r="P197" i="1"/>
  <c r="K197" i="1"/>
  <c r="J197" i="1"/>
  <c r="AY196" i="1"/>
  <c r="AX196" i="1"/>
  <c r="AV196" i="1"/>
  <c r="AW196" i="1" s="1"/>
  <c r="AU196" i="1"/>
  <c r="AS196" i="1"/>
  <c r="AL196" i="1"/>
  <c r="I196" i="1" s="1"/>
  <c r="H196" i="1" s="1"/>
  <c r="AG196" i="1"/>
  <c r="Y196" i="1"/>
  <c r="X196" i="1"/>
  <c r="P196" i="1"/>
  <c r="J196" i="1"/>
  <c r="AY195" i="1"/>
  <c r="AX195" i="1"/>
  <c r="AV195" i="1"/>
  <c r="S195" i="1" s="1"/>
  <c r="T195" i="1" s="1"/>
  <c r="U195" i="1" s="1"/>
  <c r="AC195" i="1" s="1"/>
  <c r="AU195" i="1"/>
  <c r="AS195" i="1" s="1"/>
  <c r="AL195" i="1"/>
  <c r="AG195" i="1"/>
  <c r="AF195" i="1"/>
  <c r="AE195" i="1"/>
  <c r="Y195" i="1"/>
  <c r="X195" i="1"/>
  <c r="W195" i="1" s="1"/>
  <c r="P195" i="1"/>
  <c r="J195" i="1"/>
  <c r="I195" i="1"/>
  <c r="H195" i="1"/>
  <c r="AY194" i="1"/>
  <c r="AX194" i="1"/>
  <c r="AV194" i="1"/>
  <c r="AU194" i="1"/>
  <c r="AS194" i="1" s="1"/>
  <c r="N194" i="1" s="1"/>
  <c r="AL194" i="1"/>
  <c r="AG194" i="1"/>
  <c r="J194" i="1" s="1"/>
  <c r="Y194" i="1"/>
  <c r="X194" i="1"/>
  <c r="P194" i="1"/>
  <c r="I194" i="1"/>
  <c r="H194" i="1" s="1"/>
  <c r="AY193" i="1"/>
  <c r="AX193" i="1"/>
  <c r="AV193" i="1"/>
  <c r="AW193" i="1" s="1"/>
  <c r="AU193" i="1"/>
  <c r="AS193" i="1" s="1"/>
  <c r="AF193" i="1" s="1"/>
  <c r="AL193" i="1"/>
  <c r="I193" i="1" s="1"/>
  <c r="H193" i="1" s="1"/>
  <c r="AG193" i="1"/>
  <c r="Y193" i="1"/>
  <c r="W193" i="1" s="1"/>
  <c r="X193" i="1"/>
  <c r="P193" i="1"/>
  <c r="J193" i="1"/>
  <c r="AY192" i="1"/>
  <c r="AX192" i="1"/>
  <c r="AV192" i="1"/>
  <c r="AU192" i="1"/>
  <c r="AS192" i="1" s="1"/>
  <c r="AT192" i="1"/>
  <c r="AL192" i="1"/>
  <c r="I192" i="1" s="1"/>
  <c r="H192" i="1" s="1"/>
  <c r="AA192" i="1" s="1"/>
  <c r="AG192" i="1"/>
  <c r="J192" i="1" s="1"/>
  <c r="Y192" i="1"/>
  <c r="W192" i="1" s="1"/>
  <c r="X192" i="1"/>
  <c r="S192" i="1"/>
  <c r="P192" i="1"/>
  <c r="K192" i="1"/>
  <c r="AY191" i="1"/>
  <c r="AX191" i="1"/>
  <c r="AV191" i="1"/>
  <c r="AU191" i="1"/>
  <c r="AS191" i="1"/>
  <c r="AF191" i="1" s="1"/>
  <c r="AL191" i="1"/>
  <c r="AG191" i="1"/>
  <c r="J191" i="1" s="1"/>
  <c r="AE191" i="1"/>
  <c r="AA191" i="1"/>
  <c r="Y191" i="1"/>
  <c r="X191" i="1"/>
  <c r="P191" i="1"/>
  <c r="N191" i="1"/>
  <c r="I191" i="1"/>
  <c r="H191" i="1"/>
  <c r="AY190" i="1"/>
  <c r="AX190" i="1"/>
  <c r="AV190" i="1"/>
  <c r="S190" i="1" s="1"/>
  <c r="AU190" i="1"/>
  <c r="AS190" i="1" s="1"/>
  <c r="AL190" i="1"/>
  <c r="I190" i="1" s="1"/>
  <c r="H190" i="1" s="1"/>
  <c r="AA190" i="1" s="1"/>
  <c r="AG190" i="1"/>
  <c r="J190" i="1" s="1"/>
  <c r="Y190" i="1"/>
  <c r="X190" i="1"/>
  <c r="W190" i="1"/>
  <c r="P190" i="1"/>
  <c r="AY189" i="1"/>
  <c r="S189" i="1" s="1"/>
  <c r="AX189" i="1"/>
  <c r="AW189" i="1"/>
  <c r="AV189" i="1"/>
  <c r="AU189" i="1"/>
  <c r="AS189" i="1"/>
  <c r="AL189" i="1"/>
  <c r="I189" i="1" s="1"/>
  <c r="H189" i="1" s="1"/>
  <c r="AA189" i="1" s="1"/>
  <c r="AG189" i="1"/>
  <c r="J189" i="1" s="1"/>
  <c r="AF189" i="1"/>
  <c r="Y189" i="1"/>
  <c r="X189" i="1"/>
  <c r="W189" i="1" s="1"/>
  <c r="P189" i="1"/>
  <c r="K189" i="1"/>
  <c r="AY188" i="1"/>
  <c r="AX188" i="1"/>
  <c r="AV188" i="1"/>
  <c r="AW188" i="1" s="1"/>
  <c r="AU188" i="1"/>
  <c r="AS188" i="1" s="1"/>
  <c r="AL188" i="1"/>
  <c r="I188" i="1" s="1"/>
  <c r="H188" i="1" s="1"/>
  <c r="AA188" i="1" s="1"/>
  <c r="AG188" i="1"/>
  <c r="J188" i="1" s="1"/>
  <c r="Y188" i="1"/>
  <c r="X188" i="1"/>
  <c r="P188" i="1"/>
  <c r="N188" i="1"/>
  <c r="AY187" i="1"/>
  <c r="AX187" i="1"/>
  <c r="AV187" i="1"/>
  <c r="AU187" i="1"/>
  <c r="AS187" i="1" s="1"/>
  <c r="AL187" i="1"/>
  <c r="I187" i="1" s="1"/>
  <c r="H187" i="1" s="1"/>
  <c r="AA187" i="1" s="1"/>
  <c r="AG187" i="1"/>
  <c r="J187" i="1" s="1"/>
  <c r="AF187" i="1"/>
  <c r="AE187" i="1"/>
  <c r="Y187" i="1"/>
  <c r="W187" i="1" s="1"/>
  <c r="X187" i="1"/>
  <c r="P187" i="1"/>
  <c r="AY186" i="1"/>
  <c r="AX186" i="1"/>
  <c r="AW186" i="1" s="1"/>
  <c r="AV186" i="1"/>
  <c r="AU186" i="1"/>
  <c r="AS186" i="1" s="1"/>
  <c r="K186" i="1" s="1"/>
  <c r="AL186" i="1"/>
  <c r="AG186" i="1"/>
  <c r="J186" i="1" s="1"/>
  <c r="AE186" i="1"/>
  <c r="Y186" i="1"/>
  <c r="X186" i="1"/>
  <c r="W186" i="1" s="1"/>
  <c r="S186" i="1"/>
  <c r="P186" i="1"/>
  <c r="I186" i="1"/>
  <c r="H186" i="1"/>
  <c r="AA186" i="1" s="1"/>
  <c r="AY185" i="1"/>
  <c r="AX185" i="1"/>
  <c r="AV185" i="1"/>
  <c r="AU185" i="1"/>
  <c r="AS185" i="1" s="1"/>
  <c r="AT185" i="1"/>
  <c r="AL185" i="1"/>
  <c r="AG185" i="1"/>
  <c r="Y185" i="1"/>
  <c r="X185" i="1"/>
  <c r="P185" i="1"/>
  <c r="K185" i="1"/>
  <c r="J185" i="1"/>
  <c r="I185" i="1"/>
  <c r="H185" i="1" s="1"/>
  <c r="AY184" i="1"/>
  <c r="AX184" i="1"/>
  <c r="AV184" i="1"/>
  <c r="AW184" i="1" s="1"/>
  <c r="AU184" i="1"/>
  <c r="AS184" i="1" s="1"/>
  <c r="AT184" i="1"/>
  <c r="AL184" i="1"/>
  <c r="I184" i="1" s="1"/>
  <c r="H184" i="1" s="1"/>
  <c r="AG184" i="1"/>
  <c r="J184" i="1" s="1"/>
  <c r="Y184" i="1"/>
  <c r="W184" i="1" s="1"/>
  <c r="X184" i="1"/>
  <c r="P184" i="1"/>
  <c r="AY183" i="1"/>
  <c r="AX183" i="1"/>
  <c r="AV183" i="1"/>
  <c r="AU183" i="1"/>
  <c r="AS183" i="1" s="1"/>
  <c r="AT183" i="1"/>
  <c r="AL183" i="1"/>
  <c r="I183" i="1" s="1"/>
  <c r="H183" i="1" s="1"/>
  <c r="AG183" i="1"/>
  <c r="Y183" i="1"/>
  <c r="X183" i="1"/>
  <c r="W183" i="1"/>
  <c r="P183" i="1"/>
  <c r="N183" i="1"/>
  <c r="J183" i="1"/>
  <c r="AY182" i="1"/>
  <c r="AX182" i="1"/>
  <c r="AV182" i="1"/>
  <c r="AU182" i="1"/>
  <c r="AS182" i="1" s="1"/>
  <c r="AT182" i="1"/>
  <c r="AL182" i="1"/>
  <c r="AG182" i="1"/>
  <c r="J182" i="1" s="1"/>
  <c r="AF182" i="1"/>
  <c r="Y182" i="1"/>
  <c r="X182" i="1"/>
  <c r="W182" i="1"/>
  <c r="P182" i="1"/>
  <c r="I182" i="1"/>
  <c r="H182" i="1" s="1"/>
  <c r="AY181" i="1"/>
  <c r="AX181" i="1"/>
  <c r="AV181" i="1"/>
  <c r="AU181" i="1"/>
  <c r="AS181" i="1"/>
  <c r="AL181" i="1"/>
  <c r="AG181" i="1"/>
  <c r="Y181" i="1"/>
  <c r="X181" i="1"/>
  <c r="W181" i="1" s="1"/>
  <c r="P181" i="1"/>
  <c r="J181" i="1"/>
  <c r="I181" i="1"/>
  <c r="H181" i="1" s="1"/>
  <c r="AY180" i="1"/>
  <c r="AX180" i="1"/>
  <c r="AV180" i="1"/>
  <c r="AW180" i="1" s="1"/>
  <c r="AU180" i="1"/>
  <c r="AS180" i="1" s="1"/>
  <c r="AL180" i="1"/>
  <c r="I180" i="1" s="1"/>
  <c r="H180" i="1" s="1"/>
  <c r="AG180" i="1"/>
  <c r="J180" i="1" s="1"/>
  <c r="Y180" i="1"/>
  <c r="X180" i="1"/>
  <c r="P180" i="1"/>
  <c r="AY179" i="1"/>
  <c r="AX179" i="1"/>
  <c r="AV179" i="1"/>
  <c r="AU179" i="1"/>
  <c r="AS179" i="1" s="1"/>
  <c r="AL179" i="1"/>
  <c r="I179" i="1" s="1"/>
  <c r="H179" i="1" s="1"/>
  <c r="AG179" i="1"/>
  <c r="Y179" i="1"/>
  <c r="X179" i="1"/>
  <c r="W179" i="1" s="1"/>
  <c r="P179" i="1"/>
  <c r="J179" i="1"/>
  <c r="AY178" i="1"/>
  <c r="AX178" i="1"/>
  <c r="AV178" i="1"/>
  <c r="AU178" i="1"/>
  <c r="AS178" i="1" s="1"/>
  <c r="AL178" i="1"/>
  <c r="AG178" i="1"/>
  <c r="J178" i="1" s="1"/>
  <c r="AF178" i="1"/>
  <c r="AE178" i="1"/>
  <c r="Y178" i="1"/>
  <c r="W178" i="1" s="1"/>
  <c r="X178" i="1"/>
  <c r="P178" i="1"/>
  <c r="I178" i="1"/>
  <c r="H178" i="1"/>
  <c r="AY177" i="1"/>
  <c r="AX177" i="1"/>
  <c r="AV177" i="1"/>
  <c r="AU177" i="1"/>
  <c r="AS177" i="1"/>
  <c r="AT177" i="1" s="1"/>
  <c r="AL177" i="1"/>
  <c r="I177" i="1" s="1"/>
  <c r="H177" i="1" s="1"/>
  <c r="AG177" i="1"/>
  <c r="AF177" i="1"/>
  <c r="Y177" i="1"/>
  <c r="X177" i="1"/>
  <c r="P177" i="1"/>
  <c r="K177" i="1"/>
  <c r="J177" i="1"/>
  <c r="AY176" i="1"/>
  <c r="AX176" i="1"/>
  <c r="AV176" i="1"/>
  <c r="AW176" i="1" s="1"/>
  <c r="AU176" i="1"/>
  <c r="AS176" i="1"/>
  <c r="AL176" i="1"/>
  <c r="I176" i="1" s="1"/>
  <c r="AG176" i="1"/>
  <c r="Y176" i="1"/>
  <c r="X176" i="1"/>
  <c r="P176" i="1"/>
  <c r="J176" i="1"/>
  <c r="H176" i="1"/>
  <c r="AY175" i="1"/>
  <c r="AX175" i="1"/>
  <c r="AV175" i="1"/>
  <c r="AU175" i="1"/>
  <c r="AS175" i="1" s="1"/>
  <c r="AT175" i="1"/>
  <c r="AL175" i="1"/>
  <c r="I175" i="1" s="1"/>
  <c r="H175" i="1" s="1"/>
  <c r="AG175" i="1"/>
  <c r="J175" i="1" s="1"/>
  <c r="Y175" i="1"/>
  <c r="W175" i="1" s="1"/>
  <c r="X175" i="1"/>
  <c r="P175" i="1"/>
  <c r="N175" i="1"/>
  <c r="AY174" i="1"/>
  <c r="AX174" i="1"/>
  <c r="AV174" i="1"/>
  <c r="S174" i="1" s="1"/>
  <c r="AU174" i="1"/>
  <c r="AS174" i="1" s="1"/>
  <c r="K174" i="1" s="1"/>
  <c r="AT174" i="1"/>
  <c r="AL174" i="1"/>
  <c r="AG174" i="1"/>
  <c r="AF174" i="1"/>
  <c r="Y174" i="1"/>
  <c r="X174" i="1"/>
  <c r="W174" i="1" s="1"/>
  <c r="T174" i="1"/>
  <c r="U174" i="1" s="1"/>
  <c r="P174" i="1"/>
  <c r="J174" i="1"/>
  <c r="I174" i="1"/>
  <c r="H174" i="1" s="1"/>
  <c r="AY173" i="1"/>
  <c r="AX173" i="1"/>
  <c r="AV173" i="1"/>
  <c r="AU173" i="1"/>
  <c r="AS173" i="1"/>
  <c r="AL173" i="1"/>
  <c r="I173" i="1" s="1"/>
  <c r="H173" i="1" s="1"/>
  <c r="AG173" i="1"/>
  <c r="J173" i="1" s="1"/>
  <c r="Y173" i="1"/>
  <c r="X173" i="1"/>
  <c r="W173" i="1" s="1"/>
  <c r="P173" i="1"/>
  <c r="AY172" i="1"/>
  <c r="S172" i="1" s="1"/>
  <c r="AX172" i="1"/>
  <c r="AV172" i="1"/>
  <c r="AU172" i="1"/>
  <c r="AS172" i="1"/>
  <c r="AT172" i="1" s="1"/>
  <c r="AL172" i="1"/>
  <c r="I172" i="1" s="1"/>
  <c r="H172" i="1" s="1"/>
  <c r="AG172" i="1"/>
  <c r="J172" i="1" s="1"/>
  <c r="AF172" i="1"/>
  <c r="Y172" i="1"/>
  <c r="X172" i="1"/>
  <c r="P172" i="1"/>
  <c r="AY171" i="1"/>
  <c r="AX171" i="1"/>
  <c r="AV171" i="1"/>
  <c r="AU171" i="1"/>
  <c r="AS171" i="1" s="1"/>
  <c r="AL171" i="1"/>
  <c r="I171" i="1" s="1"/>
  <c r="H171" i="1" s="1"/>
  <c r="AG171" i="1"/>
  <c r="Y171" i="1"/>
  <c r="X171" i="1"/>
  <c r="W171" i="1" s="1"/>
  <c r="P171" i="1"/>
  <c r="N171" i="1"/>
  <c r="J171" i="1"/>
  <c r="AY170" i="1"/>
  <c r="AX170" i="1"/>
  <c r="AV170" i="1"/>
  <c r="AU170" i="1"/>
  <c r="AS170" i="1" s="1"/>
  <c r="N170" i="1" s="1"/>
  <c r="AT170" i="1"/>
  <c r="AL170" i="1"/>
  <c r="I170" i="1" s="1"/>
  <c r="H170" i="1" s="1"/>
  <c r="AG170" i="1"/>
  <c r="J170" i="1" s="1"/>
  <c r="Y170" i="1"/>
  <c r="X170" i="1"/>
  <c r="P170" i="1"/>
  <c r="AY169" i="1"/>
  <c r="AX169" i="1"/>
  <c r="AV169" i="1"/>
  <c r="AU169" i="1"/>
  <c r="AS169" i="1"/>
  <c r="AL169" i="1"/>
  <c r="I169" i="1" s="1"/>
  <c r="H169" i="1" s="1"/>
  <c r="AG169" i="1"/>
  <c r="J169" i="1" s="1"/>
  <c r="AF169" i="1"/>
  <c r="Y169" i="1"/>
  <c r="X169" i="1"/>
  <c r="W169" i="1" s="1"/>
  <c r="P169" i="1"/>
  <c r="AY168" i="1"/>
  <c r="AX168" i="1"/>
  <c r="AV168" i="1"/>
  <c r="AU168" i="1"/>
  <c r="AS168" i="1"/>
  <c r="AF168" i="1" s="1"/>
  <c r="AL168" i="1"/>
  <c r="I168" i="1" s="1"/>
  <c r="H168" i="1" s="1"/>
  <c r="AG168" i="1"/>
  <c r="J168" i="1" s="1"/>
  <c r="Y168" i="1"/>
  <c r="X168" i="1"/>
  <c r="W168" i="1" s="1"/>
  <c r="T168" i="1"/>
  <c r="U168" i="1" s="1"/>
  <c r="S168" i="1"/>
  <c r="P168" i="1"/>
  <c r="AY167" i="1"/>
  <c r="AX167" i="1"/>
  <c r="AV167" i="1"/>
  <c r="AU167" i="1"/>
  <c r="AS167" i="1" s="1"/>
  <c r="N167" i="1" s="1"/>
  <c r="AT167" i="1"/>
  <c r="AL167" i="1"/>
  <c r="I167" i="1" s="1"/>
  <c r="H167" i="1" s="1"/>
  <c r="AG167" i="1"/>
  <c r="J167" i="1" s="1"/>
  <c r="Y167" i="1"/>
  <c r="X167" i="1"/>
  <c r="W167" i="1" s="1"/>
  <c r="P167" i="1"/>
  <c r="AY166" i="1"/>
  <c r="AX166" i="1"/>
  <c r="AV166" i="1"/>
  <c r="S166" i="1" s="1"/>
  <c r="AU166" i="1"/>
  <c r="AS166" i="1" s="1"/>
  <c r="AL166" i="1"/>
  <c r="I166" i="1" s="1"/>
  <c r="AG166" i="1"/>
  <c r="J166" i="1" s="1"/>
  <c r="Y166" i="1"/>
  <c r="X166" i="1"/>
  <c r="W166" i="1"/>
  <c r="P166" i="1"/>
  <c r="N166" i="1"/>
  <c r="H166" i="1"/>
  <c r="AY165" i="1"/>
  <c r="AX165" i="1"/>
  <c r="AV165" i="1"/>
  <c r="AU165" i="1"/>
  <c r="AS165" i="1"/>
  <c r="AE165" i="1" s="1"/>
  <c r="AL165" i="1"/>
  <c r="AG165" i="1"/>
  <c r="J165" i="1" s="1"/>
  <c r="Y165" i="1"/>
  <c r="X165" i="1"/>
  <c r="P165" i="1"/>
  <c r="K165" i="1"/>
  <c r="I165" i="1"/>
  <c r="H165" i="1" s="1"/>
  <c r="AY164" i="1"/>
  <c r="S164" i="1" s="1"/>
  <c r="AX164" i="1"/>
  <c r="AV164" i="1"/>
  <c r="AU164" i="1"/>
  <c r="AS164" i="1"/>
  <c r="AL164" i="1"/>
  <c r="I164" i="1" s="1"/>
  <c r="H164" i="1" s="1"/>
  <c r="AG164" i="1"/>
  <c r="J164" i="1" s="1"/>
  <c r="Y164" i="1"/>
  <c r="X164" i="1"/>
  <c r="W164" i="1" s="1"/>
  <c r="P164" i="1"/>
  <c r="AY163" i="1"/>
  <c r="AX163" i="1"/>
  <c r="AV163" i="1"/>
  <c r="AU163" i="1"/>
  <c r="AS163" i="1" s="1"/>
  <c r="AL163" i="1"/>
  <c r="I163" i="1" s="1"/>
  <c r="H163" i="1" s="1"/>
  <c r="AG163" i="1"/>
  <c r="J163" i="1" s="1"/>
  <c r="Y163" i="1"/>
  <c r="X163" i="1"/>
  <c r="W163" i="1"/>
  <c r="P163" i="1"/>
  <c r="AY162" i="1"/>
  <c r="AX162" i="1"/>
  <c r="AW162" i="1"/>
  <c r="AV162" i="1"/>
  <c r="AU162" i="1"/>
  <c r="AS162" i="1" s="1"/>
  <c r="AL162" i="1"/>
  <c r="I162" i="1" s="1"/>
  <c r="AG162" i="1"/>
  <c r="Y162" i="1"/>
  <c r="X162" i="1"/>
  <c r="W162" i="1" s="1"/>
  <c r="P162" i="1"/>
  <c r="J162" i="1"/>
  <c r="H162" i="1"/>
  <c r="AY161" i="1"/>
  <c r="AX161" i="1"/>
  <c r="AV161" i="1"/>
  <c r="AU161" i="1"/>
  <c r="AS161" i="1"/>
  <c r="AT161" i="1" s="1"/>
  <c r="AL161" i="1"/>
  <c r="I161" i="1" s="1"/>
  <c r="AG161" i="1"/>
  <c r="AF161" i="1"/>
  <c r="Y161" i="1"/>
  <c r="X161" i="1"/>
  <c r="P161" i="1"/>
  <c r="K161" i="1"/>
  <c r="J161" i="1"/>
  <c r="H161" i="1"/>
  <c r="AY160" i="1"/>
  <c r="S160" i="1" s="1"/>
  <c r="AX160" i="1"/>
  <c r="AV160" i="1"/>
  <c r="AU160" i="1"/>
  <c r="AS160" i="1"/>
  <c r="K160" i="1" s="1"/>
  <c r="AL160" i="1"/>
  <c r="I160" i="1" s="1"/>
  <c r="H160" i="1" s="1"/>
  <c r="AG160" i="1"/>
  <c r="Y160" i="1"/>
  <c r="X160" i="1"/>
  <c r="W160" i="1" s="1"/>
  <c r="P160" i="1"/>
  <c r="J160" i="1"/>
  <c r="AY159" i="1"/>
  <c r="AX159" i="1"/>
  <c r="AV159" i="1"/>
  <c r="AU159" i="1"/>
  <c r="AS159" i="1" s="1"/>
  <c r="AT159" i="1" s="1"/>
  <c r="AL159" i="1"/>
  <c r="I159" i="1" s="1"/>
  <c r="H159" i="1" s="1"/>
  <c r="AG159" i="1"/>
  <c r="Y159" i="1"/>
  <c r="X159" i="1"/>
  <c r="W159" i="1" s="1"/>
  <c r="P159" i="1"/>
  <c r="J159" i="1"/>
  <c r="AY158" i="1"/>
  <c r="AX158" i="1"/>
  <c r="AV158" i="1"/>
  <c r="AU158" i="1"/>
  <c r="AS158" i="1" s="1"/>
  <c r="K158" i="1" s="1"/>
  <c r="AT158" i="1"/>
  <c r="AL158" i="1"/>
  <c r="I158" i="1" s="1"/>
  <c r="AG158" i="1"/>
  <c r="AF158" i="1"/>
  <c r="AE158" i="1"/>
  <c r="Y158" i="1"/>
  <c r="X158" i="1"/>
  <c r="W158" i="1"/>
  <c r="P158" i="1"/>
  <c r="N158" i="1"/>
  <c r="J158" i="1"/>
  <c r="H158" i="1"/>
  <c r="AY157" i="1"/>
  <c r="AX157" i="1"/>
  <c r="AV157" i="1"/>
  <c r="AU157" i="1"/>
  <c r="AS157" i="1"/>
  <c r="AE157" i="1" s="1"/>
  <c r="AL157" i="1"/>
  <c r="AG157" i="1"/>
  <c r="J157" i="1" s="1"/>
  <c r="AF157" i="1"/>
  <c r="Y157" i="1"/>
  <c r="X157" i="1"/>
  <c r="W157" i="1" s="1"/>
  <c r="P157" i="1"/>
  <c r="K157" i="1"/>
  <c r="I157" i="1"/>
  <c r="H157" i="1" s="1"/>
  <c r="AY156" i="1"/>
  <c r="S156" i="1" s="1"/>
  <c r="AX156" i="1"/>
  <c r="AV156" i="1"/>
  <c r="AW156" i="1" s="1"/>
  <c r="AU156" i="1"/>
  <c r="AS156" i="1"/>
  <c r="AT156" i="1" s="1"/>
  <c r="AL156" i="1"/>
  <c r="I156" i="1" s="1"/>
  <c r="H156" i="1" s="1"/>
  <c r="AG156" i="1"/>
  <c r="J156" i="1" s="1"/>
  <c r="AA156" i="1"/>
  <c r="Y156" i="1"/>
  <c r="X156" i="1"/>
  <c r="W156" i="1" s="1"/>
  <c r="P156" i="1"/>
  <c r="AY155" i="1"/>
  <c r="AX155" i="1"/>
  <c r="AV155" i="1"/>
  <c r="AU155" i="1"/>
  <c r="AS155" i="1" s="1"/>
  <c r="AT155" i="1" s="1"/>
  <c r="AL155" i="1"/>
  <c r="I155" i="1" s="1"/>
  <c r="H155" i="1" s="1"/>
  <c r="AG155" i="1"/>
  <c r="J155" i="1" s="1"/>
  <c r="Y155" i="1"/>
  <c r="X155" i="1"/>
  <c r="W155" i="1" s="1"/>
  <c r="P155" i="1"/>
  <c r="AY154" i="1"/>
  <c r="AX154" i="1"/>
  <c r="AV154" i="1"/>
  <c r="AU154" i="1"/>
  <c r="AS154" i="1" s="1"/>
  <c r="AL154" i="1"/>
  <c r="I154" i="1" s="1"/>
  <c r="H154" i="1" s="1"/>
  <c r="AG154" i="1"/>
  <c r="Y154" i="1"/>
  <c r="W154" i="1" s="1"/>
  <c r="X154" i="1"/>
  <c r="P154" i="1"/>
  <c r="J154" i="1"/>
  <c r="AY153" i="1"/>
  <c r="AX153" i="1"/>
  <c r="AV153" i="1"/>
  <c r="AU153" i="1"/>
  <c r="AS153" i="1" s="1"/>
  <c r="AL153" i="1"/>
  <c r="I153" i="1" s="1"/>
  <c r="H153" i="1" s="1"/>
  <c r="AA153" i="1" s="1"/>
  <c r="AG153" i="1"/>
  <c r="J153" i="1" s="1"/>
  <c r="Y153" i="1"/>
  <c r="X153" i="1"/>
  <c r="P153" i="1"/>
  <c r="AY152" i="1"/>
  <c r="AX152" i="1"/>
  <c r="AV152" i="1"/>
  <c r="S152" i="1" s="1"/>
  <c r="AU152" i="1"/>
  <c r="AS152" i="1"/>
  <c r="K152" i="1" s="1"/>
  <c r="AL152" i="1"/>
  <c r="I152" i="1" s="1"/>
  <c r="AG152" i="1"/>
  <c r="Y152" i="1"/>
  <c r="X152" i="1"/>
  <c r="P152" i="1"/>
  <c r="J152" i="1"/>
  <c r="H152" i="1"/>
  <c r="AY151" i="1"/>
  <c r="AX151" i="1"/>
  <c r="AV151" i="1"/>
  <c r="AU151" i="1"/>
  <c r="AS151" i="1" s="1"/>
  <c r="AT151" i="1"/>
  <c r="AL151" i="1"/>
  <c r="I151" i="1" s="1"/>
  <c r="H151" i="1" s="1"/>
  <c r="AG151" i="1"/>
  <c r="J151" i="1" s="1"/>
  <c r="Y151" i="1"/>
  <c r="X151" i="1"/>
  <c r="P151" i="1"/>
  <c r="AY150" i="1"/>
  <c r="AX150" i="1"/>
  <c r="AV150" i="1"/>
  <c r="S150" i="1" s="1"/>
  <c r="AU150" i="1"/>
  <c r="AS150" i="1" s="1"/>
  <c r="AL150" i="1"/>
  <c r="I150" i="1" s="1"/>
  <c r="H150" i="1" s="1"/>
  <c r="AG150" i="1"/>
  <c r="J150" i="1" s="1"/>
  <c r="Y150" i="1"/>
  <c r="X150" i="1"/>
  <c r="W150" i="1" s="1"/>
  <c r="P150" i="1"/>
  <c r="AY149" i="1"/>
  <c r="AX149" i="1"/>
  <c r="AV149" i="1"/>
  <c r="AU149" i="1"/>
  <c r="AS149" i="1"/>
  <c r="AL149" i="1"/>
  <c r="I149" i="1" s="1"/>
  <c r="H149" i="1" s="1"/>
  <c r="AA149" i="1" s="1"/>
  <c r="AG149" i="1"/>
  <c r="J149" i="1" s="1"/>
  <c r="Y149" i="1"/>
  <c r="X149" i="1"/>
  <c r="W149" i="1" s="1"/>
  <c r="P149" i="1"/>
  <c r="K149" i="1"/>
  <c r="AY148" i="1"/>
  <c r="AX148" i="1"/>
  <c r="AV148" i="1"/>
  <c r="AU148" i="1"/>
  <c r="AS148" i="1" s="1"/>
  <c r="AL148" i="1"/>
  <c r="I148" i="1" s="1"/>
  <c r="H148" i="1" s="1"/>
  <c r="AG148" i="1"/>
  <c r="J148" i="1" s="1"/>
  <c r="Y148" i="1"/>
  <c r="X148" i="1"/>
  <c r="W148" i="1" s="1"/>
  <c r="S148" i="1"/>
  <c r="P148" i="1"/>
  <c r="AY147" i="1"/>
  <c r="AX147" i="1"/>
  <c r="AV147" i="1"/>
  <c r="S147" i="1" s="1"/>
  <c r="AU147" i="1"/>
  <c r="AS147" i="1"/>
  <c r="AF147" i="1" s="1"/>
  <c r="AL147" i="1"/>
  <c r="I147" i="1" s="1"/>
  <c r="H147" i="1" s="1"/>
  <c r="AG147" i="1"/>
  <c r="Y147" i="1"/>
  <c r="X147" i="1"/>
  <c r="W147" i="1" s="1"/>
  <c r="P147" i="1"/>
  <c r="J147" i="1"/>
  <c r="AY146" i="1"/>
  <c r="AX146" i="1"/>
  <c r="AV146" i="1"/>
  <c r="AU146" i="1"/>
  <c r="AS146" i="1" s="1"/>
  <c r="K146" i="1" s="1"/>
  <c r="AT146" i="1"/>
  <c r="AL146" i="1"/>
  <c r="I146" i="1" s="1"/>
  <c r="H146" i="1" s="1"/>
  <c r="AA146" i="1" s="1"/>
  <c r="AG146" i="1"/>
  <c r="J146" i="1" s="1"/>
  <c r="Y146" i="1"/>
  <c r="X146" i="1"/>
  <c r="W146" i="1" s="1"/>
  <c r="P146" i="1"/>
  <c r="N146" i="1"/>
  <c r="AY145" i="1"/>
  <c r="AX145" i="1"/>
  <c r="AV145" i="1"/>
  <c r="AU145" i="1"/>
  <c r="AS145" i="1"/>
  <c r="AT145" i="1" s="1"/>
  <c r="AL145" i="1"/>
  <c r="I145" i="1" s="1"/>
  <c r="H145" i="1" s="1"/>
  <c r="AG145" i="1"/>
  <c r="J145" i="1" s="1"/>
  <c r="AF145" i="1"/>
  <c r="AE145" i="1"/>
  <c r="Y145" i="1"/>
  <c r="X145" i="1"/>
  <c r="W145" i="1" s="1"/>
  <c r="P145" i="1"/>
  <c r="N145" i="1"/>
  <c r="K145" i="1"/>
  <c r="AY144" i="1"/>
  <c r="AX144" i="1"/>
  <c r="AV144" i="1"/>
  <c r="AU144" i="1"/>
  <c r="AS144" i="1" s="1"/>
  <c r="AT144" i="1" s="1"/>
  <c r="AL144" i="1"/>
  <c r="I144" i="1" s="1"/>
  <c r="H144" i="1" s="1"/>
  <c r="AG144" i="1"/>
  <c r="Y144" i="1"/>
  <c r="X144" i="1"/>
  <c r="W144" i="1" s="1"/>
  <c r="P144" i="1"/>
  <c r="K144" i="1"/>
  <c r="J144" i="1"/>
  <c r="AY143" i="1"/>
  <c r="AX143" i="1"/>
  <c r="AV143" i="1"/>
  <c r="AU143" i="1"/>
  <c r="AS143" i="1"/>
  <c r="AL143" i="1"/>
  <c r="I143" i="1" s="1"/>
  <c r="H143" i="1" s="1"/>
  <c r="AA143" i="1" s="1"/>
  <c r="AG143" i="1"/>
  <c r="J143" i="1" s="1"/>
  <c r="Y143" i="1"/>
  <c r="X143" i="1"/>
  <c r="W143" i="1"/>
  <c r="P143" i="1"/>
  <c r="AY142" i="1"/>
  <c r="AX142" i="1"/>
  <c r="AV142" i="1"/>
  <c r="S142" i="1" s="1"/>
  <c r="AU142" i="1"/>
  <c r="AS142" i="1" s="1"/>
  <c r="AL142" i="1"/>
  <c r="I142" i="1" s="1"/>
  <c r="H142" i="1" s="1"/>
  <c r="AG142" i="1"/>
  <c r="J142" i="1" s="1"/>
  <c r="Y142" i="1"/>
  <c r="X142" i="1"/>
  <c r="P142" i="1"/>
  <c r="AY141" i="1"/>
  <c r="S141" i="1" s="1"/>
  <c r="AX141" i="1"/>
  <c r="AV141" i="1"/>
  <c r="AU141" i="1"/>
  <c r="AS141" i="1"/>
  <c r="AT141" i="1" s="1"/>
  <c r="AL141" i="1"/>
  <c r="I141" i="1" s="1"/>
  <c r="H141" i="1" s="1"/>
  <c r="AG141" i="1"/>
  <c r="Y141" i="1"/>
  <c r="X141" i="1"/>
  <c r="W141" i="1" s="1"/>
  <c r="P141" i="1"/>
  <c r="J141" i="1"/>
  <c r="AY140" i="1"/>
  <c r="AX140" i="1"/>
  <c r="AV140" i="1"/>
  <c r="AU140" i="1"/>
  <c r="AS140" i="1"/>
  <c r="N140" i="1" s="1"/>
  <c r="AL140" i="1"/>
  <c r="I140" i="1" s="1"/>
  <c r="H140" i="1" s="1"/>
  <c r="AG140" i="1"/>
  <c r="J140" i="1" s="1"/>
  <c r="Y140" i="1"/>
  <c r="X140" i="1"/>
  <c r="W140" i="1" s="1"/>
  <c r="P140" i="1"/>
  <c r="AY139" i="1"/>
  <c r="AX139" i="1"/>
  <c r="AV139" i="1"/>
  <c r="AU139" i="1"/>
  <c r="AS139" i="1" s="1"/>
  <c r="AL139" i="1"/>
  <c r="I139" i="1" s="1"/>
  <c r="AG139" i="1"/>
  <c r="J139" i="1" s="1"/>
  <c r="Y139" i="1"/>
  <c r="X139" i="1"/>
  <c r="W139" i="1" s="1"/>
  <c r="P139" i="1"/>
  <c r="H139" i="1"/>
  <c r="AY138" i="1"/>
  <c r="AX138" i="1"/>
  <c r="AV138" i="1"/>
  <c r="AU138" i="1"/>
  <c r="AS138" i="1" s="1"/>
  <c r="AT138" i="1"/>
  <c r="AL138" i="1"/>
  <c r="I138" i="1" s="1"/>
  <c r="H138" i="1" s="1"/>
  <c r="AG138" i="1"/>
  <c r="J138" i="1" s="1"/>
  <c r="AF138" i="1"/>
  <c r="Y138" i="1"/>
  <c r="X138" i="1"/>
  <c r="W138" i="1"/>
  <c r="P138" i="1"/>
  <c r="N138" i="1"/>
  <c r="AY137" i="1"/>
  <c r="AX137" i="1"/>
  <c r="AV137" i="1"/>
  <c r="AU137" i="1"/>
  <c r="AS137" i="1"/>
  <c r="AE137" i="1" s="1"/>
  <c r="AL137" i="1"/>
  <c r="I137" i="1" s="1"/>
  <c r="H137" i="1" s="1"/>
  <c r="AA137" i="1" s="1"/>
  <c r="AG137" i="1"/>
  <c r="AF137" i="1"/>
  <c r="Y137" i="1"/>
  <c r="X137" i="1"/>
  <c r="W137" i="1" s="1"/>
  <c r="P137" i="1"/>
  <c r="N137" i="1"/>
  <c r="K137" i="1"/>
  <c r="J137" i="1"/>
  <c r="AY136" i="1"/>
  <c r="AX136" i="1"/>
  <c r="AV136" i="1"/>
  <c r="AU136" i="1"/>
  <c r="AS136" i="1" s="1"/>
  <c r="AT136" i="1"/>
  <c r="AL136" i="1"/>
  <c r="I136" i="1" s="1"/>
  <c r="H136" i="1" s="1"/>
  <c r="AA136" i="1" s="1"/>
  <c r="AG136" i="1"/>
  <c r="J136" i="1" s="1"/>
  <c r="Y136" i="1"/>
  <c r="W136" i="1" s="1"/>
  <c r="X136" i="1"/>
  <c r="P136" i="1"/>
  <c r="K136" i="1"/>
  <c r="AY135" i="1"/>
  <c r="AX135" i="1"/>
  <c r="AW135" i="1"/>
  <c r="AV135" i="1"/>
  <c r="AU135" i="1"/>
  <c r="AS135" i="1" s="1"/>
  <c r="AL135" i="1"/>
  <c r="I135" i="1" s="1"/>
  <c r="H135" i="1" s="1"/>
  <c r="AA135" i="1" s="1"/>
  <c r="AG135" i="1"/>
  <c r="J135" i="1" s="1"/>
  <c r="Y135" i="1"/>
  <c r="X135" i="1"/>
  <c r="W135" i="1"/>
  <c r="P135" i="1"/>
  <c r="N135" i="1"/>
  <c r="K135" i="1"/>
  <c r="AY134" i="1"/>
  <c r="AX134" i="1"/>
  <c r="AV134" i="1"/>
  <c r="S134" i="1" s="1"/>
  <c r="AU134" i="1"/>
  <c r="AS134" i="1" s="1"/>
  <c r="AL134" i="1"/>
  <c r="I134" i="1" s="1"/>
  <c r="H134" i="1" s="1"/>
  <c r="AG134" i="1"/>
  <c r="J134" i="1" s="1"/>
  <c r="Y134" i="1"/>
  <c r="X134" i="1"/>
  <c r="W134" i="1" s="1"/>
  <c r="P134" i="1"/>
  <c r="AY133" i="1"/>
  <c r="AX133" i="1"/>
  <c r="AV133" i="1"/>
  <c r="AU133" i="1"/>
  <c r="AS133" i="1"/>
  <c r="AL133" i="1"/>
  <c r="AG133" i="1"/>
  <c r="J133" i="1" s="1"/>
  <c r="AA133" i="1"/>
  <c r="Y133" i="1"/>
  <c r="X133" i="1"/>
  <c r="W133" i="1" s="1"/>
  <c r="P133" i="1"/>
  <c r="I133" i="1"/>
  <c r="H133" i="1" s="1"/>
  <c r="AY132" i="1"/>
  <c r="S132" i="1" s="1"/>
  <c r="AX132" i="1"/>
  <c r="AV132" i="1"/>
  <c r="AU132" i="1"/>
  <c r="AS132" i="1" s="1"/>
  <c r="AL132" i="1"/>
  <c r="I132" i="1" s="1"/>
  <c r="H132" i="1" s="1"/>
  <c r="AA132" i="1" s="1"/>
  <c r="AG132" i="1"/>
  <c r="J132" i="1" s="1"/>
  <c r="Y132" i="1"/>
  <c r="X132" i="1"/>
  <c r="P132" i="1"/>
  <c r="AY131" i="1"/>
  <c r="AX131" i="1"/>
  <c r="AV131" i="1"/>
  <c r="AW131" i="1" s="1"/>
  <c r="AU131" i="1"/>
  <c r="AS131" i="1" s="1"/>
  <c r="AL131" i="1"/>
  <c r="AG131" i="1"/>
  <c r="J131" i="1" s="1"/>
  <c r="AA131" i="1"/>
  <c r="Y131" i="1"/>
  <c r="X131" i="1"/>
  <c r="W131" i="1"/>
  <c r="P131" i="1"/>
  <c r="I131" i="1"/>
  <c r="H131" i="1"/>
  <c r="AY130" i="1"/>
  <c r="AX130" i="1"/>
  <c r="AV130" i="1"/>
  <c r="AW130" i="1" s="1"/>
  <c r="AU130" i="1"/>
  <c r="AS130" i="1" s="1"/>
  <c r="AL130" i="1"/>
  <c r="AG130" i="1"/>
  <c r="J130" i="1" s="1"/>
  <c r="Y130" i="1"/>
  <c r="X130" i="1"/>
  <c r="W130" i="1" s="1"/>
  <c r="P130" i="1"/>
  <c r="I130" i="1"/>
  <c r="H130" i="1" s="1"/>
  <c r="AY129" i="1"/>
  <c r="AX129" i="1"/>
  <c r="AV129" i="1"/>
  <c r="AW129" i="1" s="1"/>
  <c r="AU129" i="1"/>
  <c r="AS129" i="1" s="1"/>
  <c r="AL129" i="1"/>
  <c r="I129" i="1" s="1"/>
  <c r="H129" i="1" s="1"/>
  <c r="AA129" i="1" s="1"/>
  <c r="AG129" i="1"/>
  <c r="J129" i="1" s="1"/>
  <c r="Y129" i="1"/>
  <c r="X129" i="1"/>
  <c r="W129" i="1"/>
  <c r="P129" i="1"/>
  <c r="AY128" i="1"/>
  <c r="S128" i="1" s="1"/>
  <c r="AX128" i="1"/>
  <c r="AV128" i="1"/>
  <c r="AU128" i="1"/>
  <c r="AS128" i="1" s="1"/>
  <c r="AL128" i="1"/>
  <c r="AG128" i="1"/>
  <c r="J128" i="1" s="1"/>
  <c r="Y128" i="1"/>
  <c r="X128" i="1"/>
  <c r="P128" i="1"/>
  <c r="I128" i="1"/>
  <c r="H128" i="1" s="1"/>
  <c r="AA128" i="1" s="1"/>
  <c r="AY127" i="1"/>
  <c r="AX127" i="1"/>
  <c r="AV127" i="1"/>
  <c r="AU127" i="1"/>
  <c r="AS127" i="1" s="1"/>
  <c r="AL127" i="1"/>
  <c r="AG127" i="1"/>
  <c r="AE127" i="1"/>
  <c r="Y127" i="1"/>
  <c r="X127" i="1"/>
  <c r="W127" i="1"/>
  <c r="P127" i="1"/>
  <c r="N127" i="1"/>
  <c r="J127" i="1"/>
  <c r="I127" i="1"/>
  <c r="H127" i="1"/>
  <c r="AA127" i="1" s="1"/>
  <c r="AY126" i="1"/>
  <c r="AX126" i="1"/>
  <c r="AV126" i="1"/>
  <c r="AW126" i="1" s="1"/>
  <c r="AU126" i="1"/>
  <c r="AS126" i="1" s="1"/>
  <c r="AL126" i="1"/>
  <c r="I126" i="1" s="1"/>
  <c r="H126" i="1" s="1"/>
  <c r="AA126" i="1" s="1"/>
  <c r="AG126" i="1"/>
  <c r="J126" i="1" s="1"/>
  <c r="AF126" i="1"/>
  <c r="AE126" i="1"/>
  <c r="Y126" i="1"/>
  <c r="W126" i="1" s="1"/>
  <c r="X126" i="1"/>
  <c r="P126" i="1"/>
  <c r="AY125" i="1"/>
  <c r="AX125" i="1"/>
  <c r="AW125" i="1"/>
  <c r="AV125" i="1"/>
  <c r="S125" i="1" s="1"/>
  <c r="AU125" i="1"/>
  <c r="AS125" i="1" s="1"/>
  <c r="AL125" i="1"/>
  <c r="I125" i="1" s="1"/>
  <c r="H125" i="1" s="1"/>
  <c r="AG125" i="1"/>
  <c r="J125" i="1" s="1"/>
  <c r="Y125" i="1"/>
  <c r="X125" i="1"/>
  <c r="P125" i="1"/>
  <c r="K125" i="1"/>
  <c r="AY124" i="1"/>
  <c r="AX124" i="1"/>
  <c r="AV124" i="1"/>
  <c r="AW124" i="1" s="1"/>
  <c r="AU124" i="1"/>
  <c r="AS124" i="1"/>
  <c r="AL124" i="1"/>
  <c r="I124" i="1" s="1"/>
  <c r="H124" i="1" s="1"/>
  <c r="AG124" i="1"/>
  <c r="J124" i="1" s="1"/>
  <c r="Y124" i="1"/>
  <c r="X124" i="1"/>
  <c r="W124" i="1" s="1"/>
  <c r="S124" i="1"/>
  <c r="T124" i="1" s="1"/>
  <c r="U124" i="1" s="1"/>
  <c r="P124" i="1"/>
  <c r="AY123" i="1"/>
  <c r="AX123" i="1"/>
  <c r="AV123" i="1"/>
  <c r="AU123" i="1"/>
  <c r="AS123" i="1" s="1"/>
  <c r="AL123" i="1"/>
  <c r="I123" i="1" s="1"/>
  <c r="H123" i="1" s="1"/>
  <c r="AG123" i="1"/>
  <c r="J123" i="1" s="1"/>
  <c r="AA123" i="1"/>
  <c r="Y123" i="1"/>
  <c r="X123" i="1"/>
  <c r="W123" i="1"/>
  <c r="P123" i="1"/>
  <c r="AY122" i="1"/>
  <c r="AX122" i="1"/>
  <c r="AV122" i="1"/>
  <c r="AW122" i="1" s="1"/>
  <c r="AU122" i="1"/>
  <c r="AS122" i="1" s="1"/>
  <c r="AF122" i="1" s="1"/>
  <c r="AL122" i="1"/>
  <c r="I122" i="1" s="1"/>
  <c r="H122" i="1" s="1"/>
  <c r="AA122" i="1" s="1"/>
  <c r="AG122" i="1"/>
  <c r="J122" i="1" s="1"/>
  <c r="AE122" i="1"/>
  <c r="Y122" i="1"/>
  <c r="X122" i="1"/>
  <c r="W122" i="1"/>
  <c r="P122" i="1"/>
  <c r="AY121" i="1"/>
  <c r="AX121" i="1"/>
  <c r="AV121" i="1"/>
  <c r="AU121" i="1"/>
  <c r="AS121" i="1"/>
  <c r="AF121" i="1" s="1"/>
  <c r="AL121" i="1"/>
  <c r="I121" i="1" s="1"/>
  <c r="H121" i="1" s="1"/>
  <c r="AA121" i="1" s="1"/>
  <c r="AG121" i="1"/>
  <c r="J121" i="1" s="1"/>
  <c r="AE121" i="1"/>
  <c r="Y121" i="1"/>
  <c r="X121" i="1"/>
  <c r="W121" i="1"/>
  <c r="P121" i="1"/>
  <c r="AY120" i="1"/>
  <c r="AX120" i="1"/>
  <c r="AV120" i="1"/>
  <c r="AW120" i="1" s="1"/>
  <c r="AU120" i="1"/>
  <c r="AS120" i="1" s="1"/>
  <c r="AL120" i="1"/>
  <c r="AG120" i="1"/>
  <c r="J120" i="1" s="1"/>
  <c r="Y120" i="1"/>
  <c r="X120" i="1"/>
  <c r="S120" i="1"/>
  <c r="P120" i="1"/>
  <c r="I120" i="1"/>
  <c r="H120" i="1" s="1"/>
  <c r="AY119" i="1"/>
  <c r="S119" i="1" s="1"/>
  <c r="AX119" i="1"/>
  <c r="AW119" i="1"/>
  <c r="AV119" i="1"/>
  <c r="AU119" i="1"/>
  <c r="AS119" i="1"/>
  <c r="AL119" i="1"/>
  <c r="I119" i="1" s="1"/>
  <c r="H119" i="1" s="1"/>
  <c r="AG119" i="1"/>
  <c r="J119" i="1" s="1"/>
  <c r="Y119" i="1"/>
  <c r="X119" i="1"/>
  <c r="W119" i="1"/>
  <c r="P119" i="1"/>
  <c r="AY118" i="1"/>
  <c r="AX118" i="1"/>
  <c r="AV118" i="1"/>
  <c r="S118" i="1" s="1"/>
  <c r="AU118" i="1"/>
  <c r="AS118" i="1" s="1"/>
  <c r="N118" i="1" s="1"/>
  <c r="AL118" i="1"/>
  <c r="I118" i="1" s="1"/>
  <c r="AG118" i="1"/>
  <c r="Y118" i="1"/>
  <c r="X118" i="1"/>
  <c r="W118" i="1" s="1"/>
  <c r="P118" i="1"/>
  <c r="J118" i="1"/>
  <c r="H118" i="1"/>
  <c r="AY117" i="1"/>
  <c r="AX117" i="1"/>
  <c r="AV117" i="1"/>
  <c r="AU117" i="1"/>
  <c r="AS117" i="1"/>
  <c r="AL117" i="1"/>
  <c r="I117" i="1" s="1"/>
  <c r="H117" i="1" s="1"/>
  <c r="AG117" i="1"/>
  <c r="J117" i="1" s="1"/>
  <c r="AF117" i="1"/>
  <c r="Y117" i="1"/>
  <c r="X117" i="1"/>
  <c r="W117" i="1"/>
  <c r="P117" i="1"/>
  <c r="AY116" i="1"/>
  <c r="AX116" i="1"/>
  <c r="AV116" i="1"/>
  <c r="AU116" i="1"/>
  <c r="AS116" i="1" s="1"/>
  <c r="AL116" i="1"/>
  <c r="AG116" i="1"/>
  <c r="J116" i="1" s="1"/>
  <c r="Y116" i="1"/>
  <c r="X116" i="1"/>
  <c r="P116" i="1"/>
  <c r="I116" i="1"/>
  <c r="H116" i="1" s="1"/>
  <c r="AY115" i="1"/>
  <c r="AX115" i="1"/>
  <c r="AV115" i="1"/>
  <c r="AU115" i="1"/>
  <c r="AS115" i="1" s="1"/>
  <c r="AL115" i="1"/>
  <c r="I115" i="1" s="1"/>
  <c r="H115" i="1" s="1"/>
  <c r="AG115" i="1"/>
  <c r="J115" i="1" s="1"/>
  <c r="AF115" i="1"/>
  <c r="Y115" i="1"/>
  <c r="W115" i="1" s="1"/>
  <c r="X115" i="1"/>
  <c r="P115" i="1"/>
  <c r="K115" i="1"/>
  <c r="AY114" i="1"/>
  <c r="AX114" i="1"/>
  <c r="AV114" i="1"/>
  <c r="AU114" i="1"/>
  <c r="AS114" i="1" s="1"/>
  <c r="AL114" i="1"/>
  <c r="I114" i="1" s="1"/>
  <c r="H114" i="1" s="1"/>
  <c r="AA114" i="1" s="1"/>
  <c r="AG114" i="1"/>
  <c r="Y114" i="1"/>
  <c r="X114" i="1"/>
  <c r="W114" i="1" s="1"/>
  <c r="P114" i="1"/>
  <c r="N114" i="1"/>
  <c r="J114" i="1"/>
  <c r="AY113" i="1"/>
  <c r="AX113" i="1"/>
  <c r="AV113" i="1"/>
  <c r="AU113" i="1"/>
  <c r="AS113" i="1" s="1"/>
  <c r="AL113" i="1"/>
  <c r="I113" i="1" s="1"/>
  <c r="AG113" i="1"/>
  <c r="J113" i="1" s="1"/>
  <c r="AF113" i="1"/>
  <c r="Y113" i="1"/>
  <c r="X113" i="1"/>
  <c r="P113" i="1"/>
  <c r="H113" i="1"/>
  <c r="AY112" i="1"/>
  <c r="AX112" i="1"/>
  <c r="AV112" i="1"/>
  <c r="AU112" i="1"/>
  <c r="AS112" i="1" s="1"/>
  <c r="AL112" i="1"/>
  <c r="AG112" i="1"/>
  <c r="J112" i="1" s="1"/>
  <c r="Y112" i="1"/>
  <c r="X112" i="1"/>
  <c r="S112" i="1"/>
  <c r="P112" i="1"/>
  <c r="I112" i="1"/>
  <c r="H112" i="1" s="1"/>
  <c r="AY111" i="1"/>
  <c r="AX111" i="1"/>
  <c r="AV111" i="1"/>
  <c r="AU111" i="1"/>
  <c r="AS111" i="1"/>
  <c r="AF111" i="1" s="1"/>
  <c r="AL111" i="1"/>
  <c r="I111" i="1" s="1"/>
  <c r="H111" i="1" s="1"/>
  <c r="AG111" i="1"/>
  <c r="J111" i="1" s="1"/>
  <c r="Y111" i="1"/>
  <c r="X111" i="1"/>
  <c r="S111" i="1"/>
  <c r="P111" i="1"/>
  <c r="AY110" i="1"/>
  <c r="AX110" i="1"/>
  <c r="AV110" i="1"/>
  <c r="AU110" i="1"/>
  <c r="AS110" i="1" s="1"/>
  <c r="AL110" i="1"/>
  <c r="I110" i="1" s="1"/>
  <c r="H110" i="1" s="1"/>
  <c r="AG110" i="1"/>
  <c r="J110" i="1" s="1"/>
  <c r="Y110" i="1"/>
  <c r="X110" i="1"/>
  <c r="W110" i="1"/>
  <c r="P110" i="1"/>
  <c r="N110" i="1"/>
  <c r="AY109" i="1"/>
  <c r="AX109" i="1"/>
  <c r="AV109" i="1"/>
  <c r="AU109" i="1"/>
  <c r="AS109" i="1" s="1"/>
  <c r="AL109" i="1"/>
  <c r="I109" i="1" s="1"/>
  <c r="H109" i="1" s="1"/>
  <c r="AG109" i="1"/>
  <c r="J109" i="1" s="1"/>
  <c r="Y109" i="1"/>
  <c r="X109" i="1"/>
  <c r="P109" i="1"/>
  <c r="AY108" i="1"/>
  <c r="AX108" i="1"/>
  <c r="AV108" i="1"/>
  <c r="AU108" i="1"/>
  <c r="AS108" i="1" s="1"/>
  <c r="AL108" i="1"/>
  <c r="AG108" i="1"/>
  <c r="Y108" i="1"/>
  <c r="X108" i="1"/>
  <c r="W108" i="1" s="1"/>
  <c r="P108" i="1"/>
  <c r="J108" i="1"/>
  <c r="I108" i="1"/>
  <c r="H108" i="1" s="1"/>
  <c r="AY107" i="1"/>
  <c r="AX107" i="1"/>
  <c r="AV107" i="1"/>
  <c r="AW107" i="1" s="1"/>
  <c r="AU107" i="1"/>
  <c r="AS107" i="1" s="1"/>
  <c r="AF107" i="1" s="1"/>
  <c r="AT107" i="1"/>
  <c r="AL107" i="1"/>
  <c r="I107" i="1" s="1"/>
  <c r="H107" i="1" s="1"/>
  <c r="AG107" i="1"/>
  <c r="J107" i="1" s="1"/>
  <c r="Y107" i="1"/>
  <c r="X107" i="1"/>
  <c r="W107" i="1" s="1"/>
  <c r="P107" i="1"/>
  <c r="AY106" i="1"/>
  <c r="AX106" i="1"/>
  <c r="AV106" i="1"/>
  <c r="AU106" i="1"/>
  <c r="AS106" i="1" s="1"/>
  <c r="AL106" i="1"/>
  <c r="I106" i="1" s="1"/>
  <c r="H106" i="1" s="1"/>
  <c r="AG106" i="1"/>
  <c r="Y106" i="1"/>
  <c r="X106" i="1"/>
  <c r="W106" i="1" s="1"/>
  <c r="P106" i="1"/>
  <c r="J106" i="1"/>
  <c r="AY105" i="1"/>
  <c r="AX105" i="1"/>
  <c r="AV105" i="1"/>
  <c r="AU105" i="1"/>
  <c r="AS105" i="1" s="1"/>
  <c r="AL105" i="1"/>
  <c r="AG105" i="1"/>
  <c r="J105" i="1" s="1"/>
  <c r="AE105" i="1"/>
  <c r="Y105" i="1"/>
  <c r="X105" i="1"/>
  <c r="W105" i="1" s="1"/>
  <c r="P105" i="1"/>
  <c r="I105" i="1"/>
  <c r="H105" i="1"/>
  <c r="AY104" i="1"/>
  <c r="AX104" i="1"/>
  <c r="AV104" i="1"/>
  <c r="AU104" i="1"/>
  <c r="AS104" i="1" s="1"/>
  <c r="N104" i="1" s="1"/>
  <c r="AL104" i="1"/>
  <c r="AG104" i="1"/>
  <c r="J104" i="1" s="1"/>
  <c r="Y104" i="1"/>
  <c r="X104" i="1"/>
  <c r="P104" i="1"/>
  <c r="I104" i="1"/>
  <c r="H104" i="1" s="1"/>
  <c r="AY103" i="1"/>
  <c r="AX103" i="1"/>
  <c r="AV103" i="1"/>
  <c r="AW103" i="1" s="1"/>
  <c r="AU103" i="1"/>
  <c r="AS103" i="1"/>
  <c r="AL103" i="1"/>
  <c r="I103" i="1" s="1"/>
  <c r="AG103" i="1"/>
  <c r="AA103" i="1"/>
  <c r="Y103" i="1"/>
  <c r="X103" i="1"/>
  <c r="S103" i="1"/>
  <c r="P103" i="1"/>
  <c r="J103" i="1"/>
  <c r="H103" i="1"/>
  <c r="AY102" i="1"/>
  <c r="AX102" i="1"/>
  <c r="AV102" i="1"/>
  <c r="AU102" i="1"/>
  <c r="AS102" i="1" s="1"/>
  <c r="AT102" i="1"/>
  <c r="AL102" i="1"/>
  <c r="I102" i="1" s="1"/>
  <c r="H102" i="1" s="1"/>
  <c r="AG102" i="1"/>
  <c r="J102" i="1" s="1"/>
  <c r="Y102" i="1"/>
  <c r="X102" i="1"/>
  <c r="W102" i="1"/>
  <c r="P102" i="1"/>
  <c r="N102" i="1"/>
  <c r="AY101" i="1"/>
  <c r="AX101" i="1"/>
  <c r="AW101" i="1" s="1"/>
  <c r="AV101" i="1"/>
  <c r="AU101" i="1"/>
  <c r="AS101" i="1" s="1"/>
  <c r="K101" i="1" s="1"/>
  <c r="AT101" i="1"/>
  <c r="AL101" i="1"/>
  <c r="AG101" i="1"/>
  <c r="J101" i="1" s="1"/>
  <c r="AF101" i="1"/>
  <c r="AE101" i="1"/>
  <c r="Y101" i="1"/>
  <c r="X101" i="1"/>
  <c r="P101" i="1"/>
  <c r="I101" i="1"/>
  <c r="H101" i="1" s="1"/>
  <c r="AY100" i="1"/>
  <c r="AX100" i="1"/>
  <c r="AV100" i="1"/>
  <c r="AU100" i="1"/>
  <c r="AS100" i="1"/>
  <c r="AL100" i="1"/>
  <c r="I100" i="1" s="1"/>
  <c r="H100" i="1" s="1"/>
  <c r="AG100" i="1"/>
  <c r="J100" i="1" s="1"/>
  <c r="Y100" i="1"/>
  <c r="X100" i="1"/>
  <c r="P100" i="1"/>
  <c r="N100" i="1"/>
  <c r="AY99" i="1"/>
  <c r="AX99" i="1"/>
  <c r="AV99" i="1"/>
  <c r="AW99" i="1" s="1"/>
  <c r="AU99" i="1"/>
  <c r="AS99" i="1" s="1"/>
  <c r="AT99" i="1"/>
  <c r="AL99" i="1"/>
  <c r="I99" i="1" s="1"/>
  <c r="AG99" i="1"/>
  <c r="J99" i="1" s="1"/>
  <c r="AF99" i="1"/>
  <c r="Y99" i="1"/>
  <c r="X99" i="1"/>
  <c r="W99" i="1" s="1"/>
  <c r="S99" i="1"/>
  <c r="P99" i="1"/>
  <c r="K99" i="1"/>
  <c r="H99" i="1"/>
  <c r="AA99" i="1" s="1"/>
  <c r="AY98" i="1"/>
  <c r="AX98" i="1"/>
  <c r="AV98" i="1"/>
  <c r="AU98" i="1"/>
  <c r="AS98" i="1" s="1"/>
  <c r="AT98" i="1" s="1"/>
  <c r="AL98" i="1"/>
  <c r="I98" i="1" s="1"/>
  <c r="H98" i="1" s="1"/>
  <c r="AG98" i="1"/>
  <c r="J98" i="1" s="1"/>
  <c r="Y98" i="1"/>
  <c r="X98" i="1"/>
  <c r="W98" i="1" s="1"/>
  <c r="P98" i="1"/>
  <c r="AY97" i="1"/>
  <c r="AX97" i="1"/>
  <c r="AV97" i="1"/>
  <c r="AU97" i="1"/>
  <c r="AS97" i="1" s="1"/>
  <c r="N97" i="1" s="1"/>
  <c r="AT97" i="1"/>
  <c r="AL97" i="1"/>
  <c r="AG97" i="1"/>
  <c r="J97" i="1" s="1"/>
  <c r="Y97" i="1"/>
  <c r="X97" i="1"/>
  <c r="W97" i="1" s="1"/>
  <c r="P97" i="1"/>
  <c r="I97" i="1"/>
  <c r="H97" i="1"/>
  <c r="AY96" i="1"/>
  <c r="AX96" i="1"/>
  <c r="AV96" i="1"/>
  <c r="AU96" i="1"/>
  <c r="AS96" i="1"/>
  <c r="AT96" i="1" s="1"/>
  <c r="AL96" i="1"/>
  <c r="I96" i="1" s="1"/>
  <c r="H96" i="1" s="1"/>
  <c r="AG96" i="1"/>
  <c r="J96" i="1" s="1"/>
  <c r="AF96" i="1"/>
  <c r="Y96" i="1"/>
  <c r="X96" i="1"/>
  <c r="P96" i="1"/>
  <c r="N96" i="1"/>
  <c r="K96" i="1"/>
  <c r="AY95" i="1"/>
  <c r="AX95" i="1"/>
  <c r="AV95" i="1"/>
  <c r="AU95" i="1"/>
  <c r="AS95" i="1" s="1"/>
  <c r="AL95" i="1"/>
  <c r="I95" i="1" s="1"/>
  <c r="H95" i="1" s="1"/>
  <c r="AG95" i="1"/>
  <c r="J95" i="1" s="1"/>
  <c r="AF95" i="1"/>
  <c r="Y95" i="1"/>
  <c r="X95" i="1"/>
  <c r="W95" i="1" s="1"/>
  <c r="S95" i="1"/>
  <c r="P95" i="1"/>
  <c r="AY94" i="1"/>
  <c r="AX94" i="1"/>
  <c r="AV94" i="1"/>
  <c r="AU94" i="1"/>
  <c r="AS94" i="1" s="1"/>
  <c r="AL94" i="1"/>
  <c r="I94" i="1" s="1"/>
  <c r="H94" i="1" s="1"/>
  <c r="AG94" i="1"/>
  <c r="J94" i="1" s="1"/>
  <c r="Y94" i="1"/>
  <c r="W94" i="1" s="1"/>
  <c r="X94" i="1"/>
  <c r="P94" i="1"/>
  <c r="AY93" i="1"/>
  <c r="AX93" i="1"/>
  <c r="AV93" i="1"/>
  <c r="AU93" i="1"/>
  <c r="AS93" i="1" s="1"/>
  <c r="AL93" i="1"/>
  <c r="AG93" i="1"/>
  <c r="J93" i="1" s="1"/>
  <c r="Y93" i="1"/>
  <c r="X93" i="1"/>
  <c r="W93" i="1" s="1"/>
  <c r="P93" i="1"/>
  <c r="I93" i="1"/>
  <c r="H93" i="1"/>
  <c r="AY92" i="1"/>
  <c r="AX92" i="1"/>
  <c r="AV92" i="1"/>
  <c r="AU92" i="1"/>
  <c r="AS92" i="1"/>
  <c r="AL92" i="1"/>
  <c r="AG92" i="1"/>
  <c r="J92" i="1" s="1"/>
  <c r="AF92" i="1"/>
  <c r="Y92" i="1"/>
  <c r="X92" i="1"/>
  <c r="P92" i="1"/>
  <c r="K92" i="1"/>
  <c r="I92" i="1"/>
  <c r="H92" i="1" s="1"/>
  <c r="AY91" i="1"/>
  <c r="AX91" i="1"/>
  <c r="AV91" i="1"/>
  <c r="AU91" i="1"/>
  <c r="AS91" i="1"/>
  <c r="AL91" i="1"/>
  <c r="I91" i="1" s="1"/>
  <c r="H91" i="1" s="1"/>
  <c r="AG91" i="1"/>
  <c r="J91" i="1" s="1"/>
  <c r="Y91" i="1"/>
  <c r="X91" i="1"/>
  <c r="W91" i="1" s="1"/>
  <c r="S91" i="1"/>
  <c r="P91" i="1"/>
  <c r="AY90" i="1"/>
  <c r="AX90" i="1"/>
  <c r="AV90" i="1"/>
  <c r="AU90" i="1"/>
  <c r="AS90" i="1" s="1"/>
  <c r="AL90" i="1"/>
  <c r="I90" i="1" s="1"/>
  <c r="H90" i="1" s="1"/>
  <c r="AG90" i="1"/>
  <c r="Y90" i="1"/>
  <c r="X90" i="1"/>
  <c r="W90" i="1"/>
  <c r="P90" i="1"/>
  <c r="J90" i="1"/>
  <c r="AY89" i="1"/>
  <c r="AX89" i="1"/>
  <c r="AV89" i="1"/>
  <c r="AU89" i="1"/>
  <c r="AS89" i="1" s="1"/>
  <c r="K89" i="1" s="1"/>
  <c r="AL89" i="1"/>
  <c r="AG89" i="1"/>
  <c r="J89" i="1" s="1"/>
  <c r="AF89" i="1"/>
  <c r="AE89" i="1"/>
  <c r="Y89" i="1"/>
  <c r="W89" i="1" s="1"/>
  <c r="X89" i="1"/>
  <c r="P89" i="1"/>
  <c r="N89" i="1"/>
  <c r="I89" i="1"/>
  <c r="H89" i="1"/>
  <c r="AY88" i="1"/>
  <c r="AX88" i="1"/>
  <c r="AV88" i="1"/>
  <c r="AU88" i="1"/>
  <c r="AS88" i="1" s="1"/>
  <c r="AL88" i="1"/>
  <c r="AG88" i="1"/>
  <c r="J88" i="1" s="1"/>
  <c r="AF88" i="1"/>
  <c r="AE88" i="1"/>
  <c r="Y88" i="1"/>
  <c r="X88" i="1"/>
  <c r="P88" i="1"/>
  <c r="K88" i="1"/>
  <c r="I88" i="1"/>
  <c r="H88" i="1" s="1"/>
  <c r="AY87" i="1"/>
  <c r="AX87" i="1"/>
  <c r="AV87" i="1"/>
  <c r="AU87" i="1"/>
  <c r="AS87" i="1" s="1"/>
  <c r="K87" i="1" s="1"/>
  <c r="AL87" i="1"/>
  <c r="AG87" i="1"/>
  <c r="J87" i="1" s="1"/>
  <c r="AA87" i="1"/>
  <c r="Y87" i="1"/>
  <c r="X87" i="1"/>
  <c r="W87" i="1" s="1"/>
  <c r="S87" i="1"/>
  <c r="P87" i="1"/>
  <c r="I87" i="1"/>
  <c r="H87" i="1" s="1"/>
  <c r="AY86" i="1"/>
  <c r="AX86" i="1"/>
  <c r="AV86" i="1"/>
  <c r="AW86" i="1" s="1"/>
  <c r="AU86" i="1"/>
  <c r="AS86" i="1"/>
  <c r="AL86" i="1"/>
  <c r="I86" i="1" s="1"/>
  <c r="H86" i="1" s="1"/>
  <c r="AG86" i="1"/>
  <c r="AA86" i="1"/>
  <c r="Y86" i="1"/>
  <c r="X86" i="1"/>
  <c r="W86" i="1"/>
  <c r="P86" i="1"/>
  <c r="J86" i="1"/>
  <c r="AY85" i="1"/>
  <c r="AX85" i="1"/>
  <c r="AV85" i="1"/>
  <c r="S85" i="1" s="1"/>
  <c r="AU85" i="1"/>
  <c r="AS85" i="1" s="1"/>
  <c r="AL85" i="1"/>
  <c r="AG85" i="1"/>
  <c r="J85" i="1" s="1"/>
  <c r="AF85" i="1"/>
  <c r="Y85" i="1"/>
  <c r="X85" i="1"/>
  <c r="W85" i="1"/>
  <c r="P85" i="1"/>
  <c r="I85" i="1"/>
  <c r="H85" i="1"/>
  <c r="T85" i="1" s="1"/>
  <c r="U85" i="1" s="1"/>
  <c r="AY84" i="1"/>
  <c r="AX84" i="1"/>
  <c r="AV84" i="1"/>
  <c r="AU84" i="1"/>
  <c r="AS84" i="1"/>
  <c r="AL84" i="1"/>
  <c r="I84" i="1" s="1"/>
  <c r="H84" i="1" s="1"/>
  <c r="AG84" i="1"/>
  <c r="J84" i="1" s="1"/>
  <c r="AF84" i="1"/>
  <c r="Y84" i="1"/>
  <c r="W84" i="1" s="1"/>
  <c r="X84" i="1"/>
  <c r="P84" i="1"/>
  <c r="N84" i="1"/>
  <c r="K84" i="1"/>
  <c r="AY83" i="1"/>
  <c r="AX83" i="1"/>
  <c r="AV83" i="1"/>
  <c r="S83" i="1" s="1"/>
  <c r="T83" i="1" s="1"/>
  <c r="U83" i="1" s="1"/>
  <c r="AU83" i="1"/>
  <c r="AS83" i="1"/>
  <c r="K83" i="1" s="1"/>
  <c r="AL83" i="1"/>
  <c r="AG83" i="1"/>
  <c r="J83" i="1" s="1"/>
  <c r="Y83" i="1"/>
  <c r="X83" i="1"/>
  <c r="W83" i="1" s="1"/>
  <c r="P83" i="1"/>
  <c r="I83" i="1"/>
  <c r="H83" i="1" s="1"/>
  <c r="AY82" i="1"/>
  <c r="S82" i="1" s="1"/>
  <c r="AX82" i="1"/>
  <c r="AV82" i="1"/>
  <c r="AU82" i="1"/>
  <c r="AS82" i="1"/>
  <c r="N82" i="1" s="1"/>
  <c r="AL82" i="1"/>
  <c r="I82" i="1" s="1"/>
  <c r="H82" i="1" s="1"/>
  <c r="AG82" i="1"/>
  <c r="J82" i="1" s="1"/>
  <c r="Y82" i="1"/>
  <c r="X82" i="1"/>
  <c r="W82" i="1"/>
  <c r="P82" i="1"/>
  <c r="AY81" i="1"/>
  <c r="AX81" i="1"/>
  <c r="AV81" i="1"/>
  <c r="S81" i="1" s="1"/>
  <c r="AU81" i="1"/>
  <c r="AS81" i="1" s="1"/>
  <c r="AL81" i="1"/>
  <c r="AG81" i="1"/>
  <c r="J81" i="1" s="1"/>
  <c r="AE81" i="1"/>
  <c r="Y81" i="1"/>
  <c r="X81" i="1"/>
  <c r="P81" i="1"/>
  <c r="I81" i="1"/>
  <c r="H81" i="1"/>
  <c r="AY80" i="1"/>
  <c r="AX80" i="1"/>
  <c r="AV80" i="1"/>
  <c r="AW80" i="1" s="1"/>
  <c r="AU80" i="1"/>
  <c r="AS80" i="1"/>
  <c r="AL80" i="1"/>
  <c r="AG80" i="1"/>
  <c r="J80" i="1" s="1"/>
  <c r="Y80" i="1"/>
  <c r="X80" i="1"/>
  <c r="P80" i="1"/>
  <c r="K80" i="1"/>
  <c r="I80" i="1"/>
  <c r="H80" i="1" s="1"/>
  <c r="AA80" i="1" s="1"/>
  <c r="AY79" i="1"/>
  <c r="AX79" i="1"/>
  <c r="AV79" i="1"/>
  <c r="S79" i="1" s="1"/>
  <c r="AU79" i="1"/>
  <c r="AS79" i="1"/>
  <c r="AF79" i="1" s="1"/>
  <c r="AL79" i="1"/>
  <c r="I79" i="1" s="1"/>
  <c r="H79" i="1" s="1"/>
  <c r="AG79" i="1"/>
  <c r="J79" i="1" s="1"/>
  <c r="Y79" i="1"/>
  <c r="X79" i="1"/>
  <c r="P79" i="1"/>
  <c r="AY78" i="1"/>
  <c r="AX78" i="1"/>
  <c r="AV78" i="1"/>
  <c r="AU78" i="1"/>
  <c r="AS78" i="1" s="1"/>
  <c r="N78" i="1" s="1"/>
  <c r="AL78" i="1"/>
  <c r="I78" i="1" s="1"/>
  <c r="H78" i="1" s="1"/>
  <c r="AG78" i="1"/>
  <c r="J78" i="1" s="1"/>
  <c r="Y78" i="1"/>
  <c r="X78" i="1"/>
  <c r="W78" i="1"/>
  <c r="P78" i="1"/>
  <c r="AY77" i="1"/>
  <c r="AX77" i="1"/>
  <c r="AV77" i="1"/>
  <c r="AU77" i="1"/>
  <c r="AS77" i="1" s="1"/>
  <c r="AL77" i="1"/>
  <c r="AG77" i="1"/>
  <c r="J77" i="1" s="1"/>
  <c r="Y77" i="1"/>
  <c r="X77" i="1"/>
  <c r="P77" i="1"/>
  <c r="I77" i="1"/>
  <c r="H77" i="1"/>
  <c r="AY76" i="1"/>
  <c r="AX76" i="1"/>
  <c r="AV76" i="1"/>
  <c r="S76" i="1" s="1"/>
  <c r="AU76" i="1"/>
  <c r="AS76" i="1" s="1"/>
  <c r="AL76" i="1"/>
  <c r="I76" i="1" s="1"/>
  <c r="H76" i="1" s="1"/>
  <c r="AA76" i="1" s="1"/>
  <c r="AG76" i="1"/>
  <c r="J76" i="1" s="1"/>
  <c r="AF76" i="1"/>
  <c r="AE76" i="1"/>
  <c r="Y76" i="1"/>
  <c r="X76" i="1"/>
  <c r="W76" i="1" s="1"/>
  <c r="P76" i="1"/>
  <c r="AY75" i="1"/>
  <c r="AX75" i="1"/>
  <c r="AV75" i="1"/>
  <c r="AW75" i="1" s="1"/>
  <c r="AU75" i="1"/>
  <c r="AS75" i="1" s="1"/>
  <c r="AL75" i="1"/>
  <c r="AG75" i="1"/>
  <c r="J75" i="1" s="1"/>
  <c r="AA75" i="1"/>
  <c r="Y75" i="1"/>
  <c r="X75" i="1"/>
  <c r="P75" i="1"/>
  <c r="I75" i="1"/>
  <c r="H75" i="1"/>
  <c r="AY74" i="1"/>
  <c r="AX74" i="1"/>
  <c r="AV74" i="1"/>
  <c r="AW74" i="1" s="1"/>
  <c r="AU74" i="1"/>
  <c r="AS74" i="1" s="1"/>
  <c r="K74" i="1" s="1"/>
  <c r="AL74" i="1"/>
  <c r="I74" i="1" s="1"/>
  <c r="H74" i="1" s="1"/>
  <c r="AA74" i="1" s="1"/>
  <c r="AG74" i="1"/>
  <c r="Y74" i="1"/>
  <c r="X74" i="1"/>
  <c r="W74" i="1"/>
  <c r="S74" i="1"/>
  <c r="T74" i="1" s="1"/>
  <c r="U74" i="1" s="1"/>
  <c r="P74" i="1"/>
  <c r="J74" i="1"/>
  <c r="AY73" i="1"/>
  <c r="AX73" i="1"/>
  <c r="AV73" i="1"/>
  <c r="S73" i="1" s="1"/>
  <c r="AU73" i="1"/>
  <c r="AS73" i="1" s="1"/>
  <c r="AT73" i="1"/>
  <c r="AL73" i="1"/>
  <c r="I73" i="1" s="1"/>
  <c r="H73" i="1" s="1"/>
  <c r="AG73" i="1"/>
  <c r="Y73" i="1"/>
  <c r="X73" i="1"/>
  <c r="W73" i="1" s="1"/>
  <c r="P73" i="1"/>
  <c r="N73" i="1"/>
  <c r="J73" i="1"/>
  <c r="AY72" i="1"/>
  <c r="AX72" i="1"/>
  <c r="AV72" i="1"/>
  <c r="AU72" i="1"/>
  <c r="AS72" i="1"/>
  <c r="AT72" i="1" s="1"/>
  <c r="AL72" i="1"/>
  <c r="I72" i="1" s="1"/>
  <c r="H72" i="1" s="1"/>
  <c r="AG72" i="1"/>
  <c r="AF72" i="1"/>
  <c r="AE72" i="1"/>
  <c r="Y72" i="1"/>
  <c r="X72" i="1"/>
  <c r="W72" i="1" s="1"/>
  <c r="P72" i="1"/>
  <c r="N72" i="1"/>
  <c r="K72" i="1"/>
  <c r="J72" i="1"/>
  <c r="AY71" i="1"/>
  <c r="S71" i="1" s="1"/>
  <c r="AX71" i="1"/>
  <c r="AV71" i="1"/>
  <c r="AU71" i="1"/>
  <c r="AS71" i="1"/>
  <c r="AT71" i="1" s="1"/>
  <c r="AL71" i="1"/>
  <c r="I71" i="1" s="1"/>
  <c r="AG71" i="1"/>
  <c r="AA71" i="1"/>
  <c r="Y71" i="1"/>
  <c r="X71" i="1"/>
  <c r="P71" i="1"/>
  <c r="K71" i="1"/>
  <c r="J71" i="1"/>
  <c r="H71" i="1"/>
  <c r="AY70" i="1"/>
  <c r="AX70" i="1"/>
  <c r="AV70" i="1"/>
  <c r="AU70" i="1"/>
  <c r="AS70" i="1" s="1"/>
  <c r="K70" i="1" s="1"/>
  <c r="AT70" i="1"/>
  <c r="AL70" i="1"/>
  <c r="I70" i="1" s="1"/>
  <c r="H70" i="1" s="1"/>
  <c r="AA70" i="1" s="1"/>
  <c r="AG70" i="1"/>
  <c r="Y70" i="1"/>
  <c r="X70" i="1"/>
  <c r="W70" i="1" s="1"/>
  <c r="P70" i="1"/>
  <c r="J70" i="1"/>
  <c r="AY69" i="1"/>
  <c r="AX69" i="1"/>
  <c r="AV69" i="1"/>
  <c r="AU69" i="1"/>
  <c r="AS69" i="1" s="1"/>
  <c r="K69" i="1" s="1"/>
  <c r="AT69" i="1"/>
  <c r="AL69" i="1"/>
  <c r="I69" i="1" s="1"/>
  <c r="H69" i="1" s="1"/>
  <c r="AA69" i="1" s="1"/>
  <c r="AG69" i="1"/>
  <c r="J69" i="1" s="1"/>
  <c r="Y69" i="1"/>
  <c r="W69" i="1" s="1"/>
  <c r="X69" i="1"/>
  <c r="P69" i="1"/>
  <c r="N69" i="1"/>
  <c r="AY68" i="1"/>
  <c r="AX68" i="1"/>
  <c r="AV68" i="1"/>
  <c r="S68" i="1" s="1"/>
  <c r="AU68" i="1"/>
  <c r="AS68" i="1"/>
  <c r="AL68" i="1"/>
  <c r="I68" i="1" s="1"/>
  <c r="H68" i="1" s="1"/>
  <c r="AG68" i="1"/>
  <c r="J68" i="1" s="1"/>
  <c r="Y68" i="1"/>
  <c r="X68" i="1"/>
  <c r="W68" i="1" s="1"/>
  <c r="P68" i="1"/>
  <c r="K68" i="1"/>
  <c r="AY67" i="1"/>
  <c r="AX67" i="1"/>
  <c r="AV67" i="1"/>
  <c r="AW67" i="1" s="1"/>
  <c r="AU67" i="1"/>
  <c r="AS67" i="1" s="1"/>
  <c r="K67" i="1" s="1"/>
  <c r="AL67" i="1"/>
  <c r="AG67" i="1"/>
  <c r="J67" i="1" s="1"/>
  <c r="Y67" i="1"/>
  <c r="X67" i="1"/>
  <c r="W67" i="1" s="1"/>
  <c r="P67" i="1"/>
  <c r="I67" i="1"/>
  <c r="H67" i="1" s="1"/>
  <c r="AY66" i="1"/>
  <c r="AX66" i="1"/>
  <c r="AV66" i="1"/>
  <c r="S66" i="1" s="1"/>
  <c r="AU66" i="1"/>
  <c r="AS66" i="1" s="1"/>
  <c r="AF66" i="1" s="1"/>
  <c r="AT66" i="1"/>
  <c r="AL66" i="1"/>
  <c r="I66" i="1" s="1"/>
  <c r="AG66" i="1"/>
  <c r="AA66" i="1"/>
  <c r="Y66" i="1"/>
  <c r="X66" i="1"/>
  <c r="W66" i="1"/>
  <c r="P66" i="1"/>
  <c r="J66" i="1"/>
  <c r="H66" i="1"/>
  <c r="AY65" i="1"/>
  <c r="AX65" i="1"/>
  <c r="AV65" i="1"/>
  <c r="S65" i="1" s="1"/>
  <c r="AU65" i="1"/>
  <c r="AS65" i="1" s="1"/>
  <c r="AT65" i="1" s="1"/>
  <c r="AL65" i="1"/>
  <c r="I65" i="1" s="1"/>
  <c r="H65" i="1" s="1"/>
  <c r="AG65" i="1"/>
  <c r="Y65" i="1"/>
  <c r="X65" i="1"/>
  <c r="P65" i="1"/>
  <c r="J65" i="1"/>
  <c r="AY64" i="1"/>
  <c r="AX64" i="1"/>
  <c r="AV64" i="1"/>
  <c r="AW64" i="1" s="1"/>
  <c r="AU64" i="1"/>
  <c r="AS64" i="1"/>
  <c r="AT64" i="1" s="1"/>
  <c r="AL64" i="1"/>
  <c r="I64" i="1" s="1"/>
  <c r="H64" i="1" s="1"/>
  <c r="AG64" i="1"/>
  <c r="Y64" i="1"/>
  <c r="X64" i="1"/>
  <c r="W64" i="1" s="1"/>
  <c r="P64" i="1"/>
  <c r="J64" i="1"/>
  <c r="AY63" i="1"/>
  <c r="AX63" i="1"/>
  <c r="AV63" i="1"/>
  <c r="AU63" i="1"/>
  <c r="AS63" i="1"/>
  <c r="N63" i="1" s="1"/>
  <c r="AL63" i="1"/>
  <c r="I63" i="1" s="1"/>
  <c r="AG63" i="1"/>
  <c r="J63" i="1" s="1"/>
  <c r="AF63" i="1"/>
  <c r="Y63" i="1"/>
  <c r="X63" i="1"/>
  <c r="P63" i="1"/>
  <c r="H63" i="1"/>
  <c r="AA63" i="1" s="1"/>
  <c r="AY62" i="1"/>
  <c r="AX62" i="1"/>
  <c r="AW62" i="1"/>
  <c r="AV62" i="1"/>
  <c r="AU62" i="1"/>
  <c r="AS62" i="1"/>
  <c r="K62" i="1" s="1"/>
  <c r="AL62" i="1"/>
  <c r="I62" i="1" s="1"/>
  <c r="H62" i="1" s="1"/>
  <c r="AG62" i="1"/>
  <c r="AF62" i="1"/>
  <c r="AE62" i="1"/>
  <c r="Y62" i="1"/>
  <c r="X62" i="1"/>
  <c r="W62" i="1"/>
  <c r="P62" i="1"/>
  <c r="N62" i="1"/>
  <c r="J62" i="1"/>
  <c r="AY61" i="1"/>
  <c r="AX61" i="1"/>
  <c r="AV61" i="1"/>
  <c r="AU61" i="1"/>
  <c r="AS61" i="1" s="1"/>
  <c r="K61" i="1" s="1"/>
  <c r="AT61" i="1"/>
  <c r="AL61" i="1"/>
  <c r="AG61" i="1"/>
  <c r="J61" i="1" s="1"/>
  <c r="AF61" i="1"/>
  <c r="AE61" i="1"/>
  <c r="Y61" i="1"/>
  <c r="X61" i="1"/>
  <c r="W61" i="1"/>
  <c r="P61" i="1"/>
  <c r="N61" i="1"/>
  <c r="I61" i="1"/>
  <c r="H61" i="1"/>
  <c r="AY60" i="1"/>
  <c r="AX60" i="1"/>
  <c r="AV60" i="1"/>
  <c r="AW60" i="1" s="1"/>
  <c r="AU60" i="1"/>
  <c r="AS60" i="1"/>
  <c r="AL60" i="1"/>
  <c r="I60" i="1" s="1"/>
  <c r="H60" i="1" s="1"/>
  <c r="AG60" i="1"/>
  <c r="J60" i="1" s="1"/>
  <c r="AF60" i="1"/>
  <c r="AE60" i="1"/>
  <c r="Y60" i="1"/>
  <c r="X60" i="1"/>
  <c r="W60" i="1" s="1"/>
  <c r="P60" i="1"/>
  <c r="N60" i="1"/>
  <c r="AY59" i="1"/>
  <c r="AX59" i="1"/>
  <c r="AV59" i="1"/>
  <c r="AW59" i="1" s="1"/>
  <c r="AU59" i="1"/>
  <c r="AS59" i="1" s="1"/>
  <c r="AL59" i="1"/>
  <c r="I59" i="1" s="1"/>
  <c r="H59" i="1" s="1"/>
  <c r="AG59" i="1"/>
  <c r="J59" i="1" s="1"/>
  <c r="Y59" i="1"/>
  <c r="X59" i="1"/>
  <c r="P59" i="1"/>
  <c r="K59" i="1"/>
  <c r="AY58" i="1"/>
  <c r="AX58" i="1"/>
  <c r="AV58" i="1"/>
  <c r="AU58" i="1"/>
  <c r="AS58" i="1" s="1"/>
  <c r="AL58" i="1"/>
  <c r="I58" i="1" s="1"/>
  <c r="H58" i="1" s="1"/>
  <c r="AG58" i="1"/>
  <c r="J58" i="1" s="1"/>
  <c r="AA58" i="1"/>
  <c r="Y58" i="1"/>
  <c r="X58" i="1"/>
  <c r="P58" i="1"/>
  <c r="AY57" i="1"/>
  <c r="AX57" i="1"/>
  <c r="AV57" i="1"/>
  <c r="S57" i="1" s="1"/>
  <c r="AU57" i="1"/>
  <c r="AS57" i="1" s="1"/>
  <c r="AL57" i="1"/>
  <c r="I57" i="1" s="1"/>
  <c r="H57" i="1" s="1"/>
  <c r="AG57" i="1"/>
  <c r="J57" i="1" s="1"/>
  <c r="Y57" i="1"/>
  <c r="X57" i="1"/>
  <c r="P57" i="1"/>
  <c r="AY56" i="1"/>
  <c r="AX56" i="1"/>
  <c r="AV56" i="1"/>
  <c r="AU56" i="1"/>
  <c r="AS56" i="1" s="1"/>
  <c r="AL56" i="1"/>
  <c r="AG56" i="1"/>
  <c r="Y56" i="1"/>
  <c r="X56" i="1"/>
  <c r="W56" i="1"/>
  <c r="P56" i="1"/>
  <c r="J56" i="1"/>
  <c r="I56" i="1"/>
  <c r="H56" i="1" s="1"/>
  <c r="AY55" i="1"/>
  <c r="AX55" i="1"/>
  <c r="AV55" i="1"/>
  <c r="AU55" i="1"/>
  <c r="AS55" i="1"/>
  <c r="AT55" i="1" s="1"/>
  <c r="AL55" i="1"/>
  <c r="I55" i="1" s="1"/>
  <c r="H55" i="1" s="1"/>
  <c r="AG55" i="1"/>
  <c r="J55" i="1" s="1"/>
  <c r="Y55" i="1"/>
  <c r="X55" i="1"/>
  <c r="W55" i="1" s="1"/>
  <c r="P55" i="1"/>
  <c r="AY54" i="1"/>
  <c r="AX54" i="1"/>
  <c r="AV54" i="1"/>
  <c r="AW54" i="1" s="1"/>
  <c r="AU54" i="1"/>
  <c r="AS54" i="1"/>
  <c r="AT54" i="1" s="1"/>
  <c r="AL54" i="1"/>
  <c r="I54" i="1" s="1"/>
  <c r="H54" i="1" s="1"/>
  <c r="AG54" i="1"/>
  <c r="J54" i="1" s="1"/>
  <c r="Y54" i="1"/>
  <c r="X54" i="1"/>
  <c r="W54" i="1" s="1"/>
  <c r="S54" i="1"/>
  <c r="T54" i="1" s="1"/>
  <c r="U54" i="1" s="1"/>
  <c r="P54" i="1"/>
  <c r="K54" i="1"/>
  <c r="AY53" i="1"/>
  <c r="AX53" i="1"/>
  <c r="AV53" i="1"/>
  <c r="AU53" i="1"/>
  <c r="AS53" i="1" s="1"/>
  <c r="AL53" i="1"/>
  <c r="I53" i="1" s="1"/>
  <c r="AG53" i="1"/>
  <c r="J53" i="1" s="1"/>
  <c r="AF53" i="1"/>
  <c r="AE53" i="1"/>
  <c r="Y53" i="1"/>
  <c r="W53" i="1" s="1"/>
  <c r="X53" i="1"/>
  <c r="P53" i="1"/>
  <c r="H53" i="1"/>
  <c r="AY52" i="1"/>
  <c r="AX52" i="1"/>
  <c r="AW52" i="1"/>
  <c r="AV52" i="1"/>
  <c r="AU52" i="1"/>
  <c r="AT52" i="1"/>
  <c r="AS52" i="1"/>
  <c r="AL52" i="1"/>
  <c r="I52" i="1" s="1"/>
  <c r="H52" i="1" s="1"/>
  <c r="AG52" i="1"/>
  <c r="J52" i="1" s="1"/>
  <c r="AF52" i="1"/>
  <c r="AE52" i="1"/>
  <c r="Y52" i="1"/>
  <c r="X52" i="1"/>
  <c r="W52" i="1"/>
  <c r="P52" i="1"/>
  <c r="N52" i="1"/>
  <c r="K52" i="1"/>
  <c r="AY51" i="1"/>
  <c r="S51" i="1" s="1"/>
  <c r="AX51" i="1"/>
  <c r="AV51" i="1"/>
  <c r="AU51" i="1"/>
  <c r="AS51" i="1"/>
  <c r="K51" i="1" s="1"/>
  <c r="AL51" i="1"/>
  <c r="I51" i="1" s="1"/>
  <c r="H51" i="1" s="1"/>
  <c r="AG51" i="1"/>
  <c r="J51" i="1" s="1"/>
  <c r="Y51" i="1"/>
  <c r="X51" i="1"/>
  <c r="P51" i="1"/>
  <c r="AY50" i="1"/>
  <c r="AX50" i="1"/>
  <c r="AV50" i="1"/>
  <c r="AW50" i="1" s="1"/>
  <c r="AU50" i="1"/>
  <c r="AS50" i="1" s="1"/>
  <c r="AL50" i="1"/>
  <c r="I50" i="1" s="1"/>
  <c r="H50" i="1" s="1"/>
  <c r="AG50" i="1"/>
  <c r="AA50" i="1"/>
  <c r="Y50" i="1"/>
  <c r="X50" i="1"/>
  <c r="W50" i="1" s="1"/>
  <c r="P50" i="1"/>
  <c r="J50" i="1"/>
  <c r="AY49" i="1"/>
  <c r="AX49" i="1"/>
  <c r="AV49" i="1"/>
  <c r="S49" i="1" s="1"/>
  <c r="AU49" i="1"/>
  <c r="AS49" i="1" s="1"/>
  <c r="AL49" i="1"/>
  <c r="I49" i="1" s="1"/>
  <c r="AG49" i="1"/>
  <c r="J49" i="1" s="1"/>
  <c r="Y49" i="1"/>
  <c r="X49" i="1"/>
  <c r="W49" i="1" s="1"/>
  <c r="P49" i="1"/>
  <c r="H49" i="1"/>
  <c r="AY48" i="1"/>
  <c r="AX48" i="1"/>
  <c r="AW48" i="1"/>
  <c r="AV48" i="1"/>
  <c r="AU48" i="1"/>
  <c r="AS48" i="1" s="1"/>
  <c r="AL48" i="1"/>
  <c r="AG48" i="1"/>
  <c r="J48" i="1" s="1"/>
  <c r="Y48" i="1"/>
  <c r="X48" i="1"/>
  <c r="W48" i="1"/>
  <c r="P48" i="1"/>
  <c r="I48" i="1"/>
  <c r="H48" i="1" s="1"/>
  <c r="AY47" i="1"/>
  <c r="AX47" i="1"/>
  <c r="AV47" i="1"/>
  <c r="AU47" i="1"/>
  <c r="AS47" i="1" s="1"/>
  <c r="AL47" i="1"/>
  <c r="I47" i="1" s="1"/>
  <c r="H47" i="1" s="1"/>
  <c r="AG47" i="1"/>
  <c r="Y47" i="1"/>
  <c r="X47" i="1"/>
  <c r="W47" i="1" s="1"/>
  <c r="S47" i="1"/>
  <c r="P47" i="1"/>
  <c r="J47" i="1"/>
  <c r="AY46" i="1"/>
  <c r="S46" i="1" s="1"/>
  <c r="AX46" i="1"/>
  <c r="AV46" i="1"/>
  <c r="AU46" i="1"/>
  <c r="AS46" i="1"/>
  <c r="AT46" i="1" s="1"/>
  <c r="AL46" i="1"/>
  <c r="I46" i="1" s="1"/>
  <c r="H46" i="1" s="1"/>
  <c r="T46" i="1" s="1"/>
  <c r="U46" i="1" s="1"/>
  <c r="AG46" i="1"/>
  <c r="Y46" i="1"/>
  <c r="X46" i="1"/>
  <c r="P46" i="1"/>
  <c r="J46" i="1"/>
  <c r="AY45" i="1"/>
  <c r="AX45" i="1"/>
  <c r="AV45" i="1"/>
  <c r="S45" i="1" s="1"/>
  <c r="AU45" i="1"/>
  <c r="AS45" i="1" s="1"/>
  <c r="AL45" i="1"/>
  <c r="I45" i="1" s="1"/>
  <c r="AG45" i="1"/>
  <c r="J45" i="1" s="1"/>
  <c r="AF45" i="1"/>
  <c r="AE45" i="1"/>
  <c r="Y45" i="1"/>
  <c r="X45" i="1"/>
  <c r="W45" i="1"/>
  <c r="P45" i="1"/>
  <c r="H45" i="1"/>
  <c r="AY44" i="1"/>
  <c r="AX44" i="1"/>
  <c r="AV44" i="1"/>
  <c r="AW44" i="1" s="1"/>
  <c r="AU44" i="1"/>
  <c r="AS44" i="1" s="1"/>
  <c r="AT44" i="1"/>
  <c r="AL44" i="1"/>
  <c r="I44" i="1" s="1"/>
  <c r="H44" i="1" s="1"/>
  <c r="AG44" i="1"/>
  <c r="J44" i="1" s="1"/>
  <c r="AF44" i="1"/>
  <c r="AE44" i="1"/>
  <c r="Y44" i="1"/>
  <c r="X44" i="1"/>
  <c r="W44" i="1" s="1"/>
  <c r="P44" i="1"/>
  <c r="N44" i="1"/>
  <c r="K44" i="1"/>
  <c r="AY43" i="1"/>
  <c r="AX43" i="1"/>
  <c r="AV43" i="1"/>
  <c r="AW43" i="1" s="1"/>
  <c r="AU43" i="1"/>
  <c r="AS43" i="1" s="1"/>
  <c r="K43" i="1" s="1"/>
  <c r="AL43" i="1"/>
  <c r="I43" i="1" s="1"/>
  <c r="H43" i="1" s="1"/>
  <c r="AG43" i="1"/>
  <c r="J43" i="1" s="1"/>
  <c r="Y43" i="1"/>
  <c r="X43" i="1"/>
  <c r="P43" i="1"/>
  <c r="AY42" i="1"/>
  <c r="AX42" i="1"/>
  <c r="AV42" i="1"/>
  <c r="AU42" i="1"/>
  <c r="AS42" i="1" s="1"/>
  <c r="AL42" i="1"/>
  <c r="I42" i="1" s="1"/>
  <c r="H42" i="1" s="1"/>
  <c r="AA42" i="1" s="1"/>
  <c r="AG42" i="1"/>
  <c r="J42" i="1" s="1"/>
  <c r="Y42" i="1"/>
  <c r="X42" i="1"/>
  <c r="W42" i="1" s="1"/>
  <c r="P42" i="1"/>
  <c r="AY41" i="1"/>
  <c r="AX41" i="1"/>
  <c r="AV41" i="1"/>
  <c r="S41" i="1" s="1"/>
  <c r="AU41" i="1"/>
  <c r="AS41" i="1" s="1"/>
  <c r="AE41" i="1" s="1"/>
  <c r="AL41" i="1"/>
  <c r="I41" i="1" s="1"/>
  <c r="AG41" i="1"/>
  <c r="Y41" i="1"/>
  <c r="X41" i="1"/>
  <c r="P41" i="1"/>
  <c r="J41" i="1"/>
  <c r="H41" i="1"/>
  <c r="AY40" i="1"/>
  <c r="AX40" i="1"/>
  <c r="AV40" i="1"/>
  <c r="S40" i="1" s="1"/>
  <c r="AU40" i="1"/>
  <c r="AS40" i="1"/>
  <c r="AL40" i="1"/>
  <c r="I40" i="1" s="1"/>
  <c r="H40" i="1" s="1"/>
  <c r="AG40" i="1"/>
  <c r="Y40" i="1"/>
  <c r="X40" i="1"/>
  <c r="W40" i="1"/>
  <c r="P40" i="1"/>
  <c r="J40" i="1"/>
  <c r="AY39" i="1"/>
  <c r="AX39" i="1"/>
  <c r="AV39" i="1"/>
  <c r="AU39" i="1"/>
  <c r="AS39" i="1"/>
  <c r="AL39" i="1"/>
  <c r="I39" i="1" s="1"/>
  <c r="H39" i="1" s="1"/>
  <c r="AG39" i="1"/>
  <c r="Y39" i="1"/>
  <c r="X39" i="1"/>
  <c r="W39" i="1" s="1"/>
  <c r="P39" i="1"/>
  <c r="J39" i="1"/>
  <c r="AY38" i="1"/>
  <c r="S38" i="1" s="1"/>
  <c r="AX38" i="1"/>
  <c r="AV38" i="1"/>
  <c r="AU38" i="1"/>
  <c r="AS38" i="1"/>
  <c r="AL38" i="1"/>
  <c r="I38" i="1" s="1"/>
  <c r="H38" i="1" s="1"/>
  <c r="AG38" i="1"/>
  <c r="J38" i="1" s="1"/>
  <c r="Y38" i="1"/>
  <c r="X38" i="1"/>
  <c r="W38" i="1" s="1"/>
  <c r="T38" i="1"/>
  <c r="U38" i="1" s="1"/>
  <c r="P38" i="1"/>
  <c r="K38" i="1"/>
  <c r="AY37" i="1"/>
  <c r="AX37" i="1"/>
  <c r="AV37" i="1"/>
  <c r="S37" i="1" s="1"/>
  <c r="AU37" i="1"/>
  <c r="AS37" i="1" s="1"/>
  <c r="AL37" i="1"/>
  <c r="I37" i="1" s="1"/>
  <c r="H37" i="1" s="1"/>
  <c r="AG37" i="1"/>
  <c r="Y37" i="1"/>
  <c r="X37" i="1"/>
  <c r="W37" i="1" s="1"/>
  <c r="P37" i="1"/>
  <c r="J37" i="1"/>
  <c r="AY36" i="1"/>
  <c r="AX36" i="1"/>
  <c r="AV36" i="1"/>
  <c r="AU36" i="1"/>
  <c r="AS36" i="1" s="1"/>
  <c r="AT36" i="1"/>
  <c r="AL36" i="1"/>
  <c r="I36" i="1" s="1"/>
  <c r="H36" i="1" s="1"/>
  <c r="AG36" i="1"/>
  <c r="J36" i="1" s="1"/>
  <c r="AF36" i="1"/>
  <c r="Y36" i="1"/>
  <c r="X36" i="1"/>
  <c r="P36" i="1"/>
  <c r="K36" i="1"/>
  <c r="AY35" i="1"/>
  <c r="AX35" i="1"/>
  <c r="AV35" i="1"/>
  <c r="AW35" i="1" s="1"/>
  <c r="AU35" i="1"/>
  <c r="AS35" i="1"/>
  <c r="K35" i="1" s="1"/>
  <c r="AL35" i="1"/>
  <c r="I35" i="1" s="1"/>
  <c r="H35" i="1" s="1"/>
  <c r="AG35" i="1"/>
  <c r="J35" i="1" s="1"/>
  <c r="Y35" i="1"/>
  <c r="X35" i="1"/>
  <c r="P35" i="1"/>
  <c r="AY34" i="1"/>
  <c r="AX34" i="1"/>
  <c r="AV34" i="1"/>
  <c r="AW34" i="1" s="1"/>
  <c r="AU34" i="1"/>
  <c r="AS34" i="1" s="1"/>
  <c r="AL34" i="1"/>
  <c r="I34" i="1" s="1"/>
  <c r="H34" i="1" s="1"/>
  <c r="AG34" i="1"/>
  <c r="AA34" i="1"/>
  <c r="Y34" i="1"/>
  <c r="X34" i="1"/>
  <c r="W34" i="1" s="1"/>
  <c r="P34" i="1"/>
  <c r="J34" i="1"/>
  <c r="AY33" i="1"/>
  <c r="AX33" i="1"/>
  <c r="AV33" i="1"/>
  <c r="S33" i="1" s="1"/>
  <c r="T33" i="1" s="1"/>
  <c r="U33" i="1" s="1"/>
  <c r="AU33" i="1"/>
  <c r="AS33" i="1" s="1"/>
  <c r="AL33" i="1"/>
  <c r="I33" i="1" s="1"/>
  <c r="AG33" i="1"/>
  <c r="J33" i="1" s="1"/>
  <c r="Y33" i="1"/>
  <c r="X33" i="1"/>
  <c r="W33" i="1" s="1"/>
  <c r="P33" i="1"/>
  <c r="H33" i="1"/>
  <c r="AY32" i="1"/>
  <c r="AX32" i="1"/>
  <c r="AV32" i="1"/>
  <c r="S32" i="1" s="1"/>
  <c r="AU32" i="1"/>
  <c r="AS32" i="1"/>
  <c r="AL32" i="1"/>
  <c r="I32" i="1" s="1"/>
  <c r="H32" i="1" s="1"/>
  <c r="AG32" i="1"/>
  <c r="J32" i="1" s="1"/>
  <c r="Y32" i="1"/>
  <c r="X32" i="1"/>
  <c r="W32" i="1" s="1"/>
  <c r="P32" i="1"/>
  <c r="N32" i="1"/>
  <c r="AY31" i="1"/>
  <c r="AX31" i="1"/>
  <c r="AV31" i="1"/>
  <c r="AW31" i="1" s="1"/>
  <c r="AU31" i="1"/>
  <c r="AS31" i="1"/>
  <c r="AF31" i="1" s="1"/>
  <c r="AL31" i="1"/>
  <c r="I31" i="1" s="1"/>
  <c r="H31" i="1" s="1"/>
  <c r="AA31" i="1" s="1"/>
  <c r="AG31" i="1"/>
  <c r="J31" i="1" s="1"/>
  <c r="Y31" i="1"/>
  <c r="X31" i="1"/>
  <c r="P31" i="1"/>
  <c r="AY30" i="1"/>
  <c r="AX30" i="1"/>
  <c r="AV30" i="1"/>
  <c r="AU30" i="1"/>
  <c r="AS30" i="1" s="1"/>
  <c r="AL30" i="1"/>
  <c r="I30" i="1" s="1"/>
  <c r="H30" i="1" s="1"/>
  <c r="AA30" i="1" s="1"/>
  <c r="AG30" i="1"/>
  <c r="J30" i="1" s="1"/>
  <c r="Y30" i="1"/>
  <c r="X30" i="1"/>
  <c r="P30" i="1"/>
  <c r="AY29" i="1"/>
  <c r="AX29" i="1"/>
  <c r="AV29" i="1"/>
  <c r="S29" i="1" s="1"/>
  <c r="AU29" i="1"/>
  <c r="AS29" i="1" s="1"/>
  <c r="AL29" i="1"/>
  <c r="I29" i="1" s="1"/>
  <c r="H29" i="1" s="1"/>
  <c r="AG29" i="1"/>
  <c r="Y29" i="1"/>
  <c r="X29" i="1"/>
  <c r="W29" i="1"/>
  <c r="P29" i="1"/>
  <c r="J29" i="1"/>
  <c r="AY28" i="1"/>
  <c r="AX28" i="1"/>
  <c r="AV28" i="1"/>
  <c r="AW28" i="1" s="1"/>
  <c r="AU28" i="1"/>
  <c r="AS28" i="1" s="1"/>
  <c r="N28" i="1" s="1"/>
  <c r="AT28" i="1"/>
  <c r="AL28" i="1"/>
  <c r="AG28" i="1"/>
  <c r="J28" i="1" s="1"/>
  <c r="AF28" i="1"/>
  <c r="Y28" i="1"/>
  <c r="X28" i="1"/>
  <c r="W28" i="1" s="1"/>
  <c r="S28" i="1"/>
  <c r="P28" i="1"/>
  <c r="K28" i="1"/>
  <c r="I28" i="1"/>
  <c r="H28" i="1" s="1"/>
  <c r="AA28" i="1" s="1"/>
  <c r="AY27" i="1"/>
  <c r="AX27" i="1"/>
  <c r="AV27" i="1"/>
  <c r="S27" i="1" s="1"/>
  <c r="AU27" i="1"/>
  <c r="AS27" i="1" s="1"/>
  <c r="AL27" i="1"/>
  <c r="AG27" i="1"/>
  <c r="J27" i="1" s="1"/>
  <c r="Y27" i="1"/>
  <c r="W27" i="1" s="1"/>
  <c r="X27" i="1"/>
  <c r="P27" i="1"/>
  <c r="I27" i="1"/>
  <c r="H27" i="1"/>
  <c r="AA27" i="1" s="1"/>
  <c r="AY26" i="1"/>
  <c r="AX26" i="1"/>
  <c r="AW26" i="1"/>
  <c r="AV26" i="1"/>
  <c r="AU26" i="1"/>
  <c r="AS26" i="1" s="1"/>
  <c r="AL26" i="1"/>
  <c r="AG26" i="1"/>
  <c r="J26" i="1" s="1"/>
  <c r="AF26" i="1"/>
  <c r="Y26" i="1"/>
  <c r="X26" i="1"/>
  <c r="W26" i="1"/>
  <c r="P26" i="1"/>
  <c r="K26" i="1"/>
  <c r="I26" i="1"/>
  <c r="H26" i="1"/>
  <c r="AY25" i="1"/>
  <c r="AX25" i="1"/>
  <c r="AV25" i="1"/>
  <c r="AW25" i="1" s="1"/>
  <c r="AU25" i="1"/>
  <c r="AS25" i="1" s="1"/>
  <c r="AL25" i="1"/>
  <c r="AG25" i="1"/>
  <c r="J25" i="1" s="1"/>
  <c r="Y25" i="1"/>
  <c r="X25" i="1"/>
  <c r="W25" i="1" s="1"/>
  <c r="P25" i="1"/>
  <c r="I25" i="1"/>
  <c r="H25" i="1" s="1"/>
  <c r="AY24" i="1"/>
  <c r="AX24" i="1"/>
  <c r="AV24" i="1"/>
  <c r="AW24" i="1" s="1"/>
  <c r="AU24" i="1"/>
  <c r="AS24" i="1"/>
  <c r="AF24" i="1" s="1"/>
  <c r="AL24" i="1"/>
  <c r="I24" i="1" s="1"/>
  <c r="H24" i="1" s="1"/>
  <c r="AG24" i="1"/>
  <c r="J24" i="1" s="1"/>
  <c r="Y24" i="1"/>
  <c r="W24" i="1" s="1"/>
  <c r="X24" i="1"/>
  <c r="S24" i="1"/>
  <c r="P24" i="1"/>
  <c r="AY23" i="1"/>
  <c r="AX23" i="1"/>
  <c r="AV23" i="1"/>
  <c r="S23" i="1" s="1"/>
  <c r="AU23" i="1"/>
  <c r="AS23" i="1" s="1"/>
  <c r="AL23" i="1"/>
  <c r="AG23" i="1"/>
  <c r="J23" i="1" s="1"/>
  <c r="Y23" i="1"/>
  <c r="X23" i="1"/>
  <c r="W23" i="1" s="1"/>
  <c r="P23" i="1"/>
  <c r="I23" i="1"/>
  <c r="H23" i="1" s="1"/>
  <c r="AA23" i="1" s="1"/>
  <c r="AY22" i="1"/>
  <c r="S22" i="1" s="1"/>
  <c r="AX22" i="1"/>
  <c r="AV22" i="1"/>
  <c r="AW22" i="1" s="1"/>
  <c r="AU22" i="1"/>
  <c r="AS22" i="1" s="1"/>
  <c r="AT22" i="1" s="1"/>
  <c r="AL22" i="1"/>
  <c r="I22" i="1" s="1"/>
  <c r="AG22" i="1"/>
  <c r="J22" i="1" s="1"/>
  <c r="AF22" i="1"/>
  <c r="AE22" i="1"/>
  <c r="Y22" i="1"/>
  <c r="W22" i="1" s="1"/>
  <c r="X22" i="1"/>
  <c r="P22" i="1"/>
  <c r="K22" i="1"/>
  <c r="H22" i="1"/>
  <c r="AA22" i="1" s="1"/>
  <c r="AY21" i="1"/>
  <c r="AX21" i="1"/>
  <c r="AV21" i="1"/>
  <c r="AW21" i="1" s="1"/>
  <c r="AU21" i="1"/>
  <c r="AS21" i="1"/>
  <c r="AE21" i="1" s="1"/>
  <c r="AL21" i="1"/>
  <c r="AG21" i="1"/>
  <c r="J21" i="1" s="1"/>
  <c r="Y21" i="1"/>
  <c r="X21" i="1"/>
  <c r="W21" i="1" s="1"/>
  <c r="P21" i="1"/>
  <c r="I21" i="1"/>
  <c r="H21" i="1" s="1"/>
  <c r="AY20" i="1"/>
  <c r="S20" i="1" s="1"/>
  <c r="AX20" i="1"/>
  <c r="AV20" i="1"/>
  <c r="AU20" i="1"/>
  <c r="AS20" i="1"/>
  <c r="AF20" i="1" s="1"/>
  <c r="AL20" i="1"/>
  <c r="I20" i="1" s="1"/>
  <c r="H20" i="1" s="1"/>
  <c r="AG20" i="1"/>
  <c r="J20" i="1" s="1"/>
  <c r="Y20" i="1"/>
  <c r="W20" i="1" s="1"/>
  <c r="X20" i="1"/>
  <c r="P20" i="1"/>
  <c r="AY19" i="1"/>
  <c r="AX19" i="1"/>
  <c r="AV19" i="1"/>
  <c r="S19" i="1" s="1"/>
  <c r="AU19" i="1"/>
  <c r="AS19" i="1" s="1"/>
  <c r="AL19" i="1"/>
  <c r="AG19" i="1"/>
  <c r="J19" i="1" s="1"/>
  <c r="Y19" i="1"/>
  <c r="X19" i="1"/>
  <c r="W19" i="1"/>
  <c r="P19" i="1"/>
  <c r="I19" i="1"/>
  <c r="H19" i="1"/>
  <c r="AA19" i="1" s="1"/>
  <c r="AY18" i="1"/>
  <c r="AX18" i="1"/>
  <c r="AV18" i="1"/>
  <c r="AW18" i="1" s="1"/>
  <c r="AU18" i="1"/>
  <c r="AS18" i="1"/>
  <c r="K18" i="1" s="1"/>
  <c r="AL18" i="1"/>
  <c r="AG18" i="1"/>
  <c r="J18" i="1" s="1"/>
  <c r="AF18" i="1"/>
  <c r="Y18" i="1"/>
  <c r="X18" i="1"/>
  <c r="W18" i="1"/>
  <c r="P18" i="1"/>
  <c r="I18" i="1"/>
  <c r="H18" i="1"/>
  <c r="AA18" i="1" s="1"/>
  <c r="AY17" i="1"/>
  <c r="S17" i="1" s="1"/>
  <c r="AX17" i="1"/>
  <c r="AV17" i="1"/>
  <c r="AU17" i="1"/>
  <c r="AS17" i="1"/>
  <c r="AE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W16" i="1" s="1"/>
  <c r="AU16" i="1"/>
  <c r="AS16" i="1"/>
  <c r="AF16" i="1" s="1"/>
  <c r="AL16" i="1"/>
  <c r="I16" i="1" s="1"/>
  <c r="H16" i="1" s="1"/>
  <c r="AG16" i="1"/>
  <c r="J16" i="1" s="1"/>
  <c r="Y16" i="1"/>
  <c r="X16" i="1"/>
  <c r="W16" i="1"/>
  <c r="S16" i="1"/>
  <c r="P16" i="1"/>
  <c r="T247" i="1" l="1"/>
  <c r="U247" i="1" s="1"/>
  <c r="AC247" i="1" s="1"/>
  <c r="K40" i="1"/>
  <c r="AF40" i="1"/>
  <c r="AE40" i="1"/>
  <c r="AT40" i="1"/>
  <c r="AT108" i="1"/>
  <c r="K108" i="1"/>
  <c r="N108" i="1"/>
  <c r="AF108" i="1"/>
  <c r="AE108" i="1"/>
  <c r="AT139" i="1"/>
  <c r="AF139" i="1"/>
  <c r="AE139" i="1"/>
  <c r="N139" i="1"/>
  <c r="AT179" i="1"/>
  <c r="N179" i="1"/>
  <c r="S250" i="1"/>
  <c r="AW250" i="1"/>
  <c r="N280" i="1"/>
  <c r="K280" i="1"/>
  <c r="AF280" i="1"/>
  <c r="AE280" i="1"/>
  <c r="W36" i="1"/>
  <c r="AE37" i="1"/>
  <c r="AF37" i="1"/>
  <c r="T41" i="1"/>
  <c r="U41" i="1" s="1"/>
  <c r="AT56" i="1"/>
  <c r="N56" i="1"/>
  <c r="K56" i="1"/>
  <c r="AF56" i="1"/>
  <c r="AE56" i="1"/>
  <c r="AT104" i="1"/>
  <c r="K104" i="1"/>
  <c r="AE104" i="1"/>
  <c r="AF104" i="1"/>
  <c r="AT75" i="1"/>
  <c r="K75" i="1"/>
  <c r="AF75" i="1"/>
  <c r="AW116" i="1"/>
  <c r="S116" i="1"/>
  <c r="T120" i="1"/>
  <c r="U120" i="1" s="1"/>
  <c r="AT213" i="1"/>
  <c r="AE213" i="1"/>
  <c r="AF213" i="1"/>
  <c r="N213" i="1"/>
  <c r="AF253" i="1"/>
  <c r="K253" i="1"/>
  <c r="AT90" i="1"/>
  <c r="N90" i="1"/>
  <c r="AE25" i="1"/>
  <c r="K25" i="1"/>
  <c r="AT100" i="1"/>
  <c r="AF100" i="1"/>
  <c r="AE100" i="1"/>
  <c r="AE197" i="1"/>
  <c r="AT197" i="1"/>
  <c r="AF197" i="1"/>
  <c r="N197" i="1"/>
  <c r="N292" i="1"/>
  <c r="AT292" i="1"/>
  <c r="AF292" i="1"/>
  <c r="AE292" i="1"/>
  <c r="N40" i="1"/>
  <c r="S131" i="1"/>
  <c r="T131" i="1" s="1"/>
  <c r="U131" i="1" s="1"/>
  <c r="AC131" i="1" s="1"/>
  <c r="K205" i="1"/>
  <c r="AF205" i="1"/>
  <c r="AE205" i="1"/>
  <c r="AT205" i="1"/>
  <c r="N205" i="1"/>
  <c r="AF48" i="1"/>
  <c r="AT48" i="1"/>
  <c r="N48" i="1"/>
  <c r="K48" i="1"/>
  <c r="AE48" i="1"/>
  <c r="S56" i="1"/>
  <c r="AW56" i="1"/>
  <c r="Q265" i="1"/>
  <c r="O265" i="1" s="1"/>
  <c r="R265" i="1" s="1"/>
  <c r="L265" i="1" s="1"/>
  <c r="M265" i="1" s="1"/>
  <c r="AA265" i="1"/>
  <c r="AE32" i="1"/>
  <c r="AF32" i="1"/>
  <c r="AW55" i="1"/>
  <c r="S55" i="1"/>
  <c r="T55" i="1" s="1"/>
  <c r="U55" i="1" s="1"/>
  <c r="K29" i="1"/>
  <c r="AT29" i="1"/>
  <c r="N29" i="1"/>
  <c r="AF29" i="1"/>
  <c r="AE29" i="1"/>
  <c r="K32" i="1"/>
  <c r="AT32" i="1"/>
  <c r="W58" i="1"/>
  <c r="AT80" i="1"/>
  <c r="AF80" i="1"/>
  <c r="N80" i="1"/>
  <c r="AE80" i="1"/>
  <c r="S93" i="1"/>
  <c r="T93" i="1" s="1"/>
  <c r="U93" i="1" s="1"/>
  <c r="AW93" i="1"/>
  <c r="K100" i="1"/>
  <c r="S133" i="1"/>
  <c r="AW133" i="1"/>
  <c r="AF261" i="1"/>
  <c r="K261" i="1"/>
  <c r="AT275" i="1"/>
  <c r="AF275" i="1"/>
  <c r="AE275" i="1"/>
  <c r="K275" i="1"/>
  <c r="AW263" i="1"/>
  <c r="AT270" i="1"/>
  <c r="K270" i="1"/>
  <c r="AW280" i="1"/>
  <c r="S285" i="1"/>
  <c r="T285" i="1" s="1"/>
  <c r="U285" i="1" s="1"/>
  <c r="AB285" i="1" s="1"/>
  <c r="W288" i="1"/>
  <c r="W290" i="1"/>
  <c r="AW298" i="1"/>
  <c r="S298" i="1"/>
  <c r="T298" i="1" s="1"/>
  <c r="U298" i="1" s="1"/>
  <c r="AW147" i="1"/>
  <c r="K154" i="1"/>
  <c r="AT154" i="1"/>
  <c r="T208" i="1"/>
  <c r="U208" i="1" s="1"/>
  <c r="AB208" i="1" s="1"/>
  <c r="N211" i="1"/>
  <c r="K211" i="1"/>
  <c r="AE234" i="1"/>
  <c r="AF234" i="1"/>
  <c r="N234" i="1"/>
  <c r="AW239" i="1"/>
  <c r="AT259" i="1"/>
  <c r="N259" i="1"/>
  <c r="AE259" i="1"/>
  <c r="S21" i="1"/>
  <c r="AW39" i="1"/>
  <c r="S39" i="1"/>
  <c r="T39" i="1" s="1"/>
  <c r="U39" i="1" s="1"/>
  <c r="AT68" i="1"/>
  <c r="AF68" i="1"/>
  <c r="S121" i="1"/>
  <c r="T121" i="1" s="1"/>
  <c r="U121" i="1" s="1"/>
  <c r="AT173" i="1"/>
  <c r="AF173" i="1"/>
  <c r="T186" i="1"/>
  <c r="U186" i="1" s="1"/>
  <c r="S188" i="1"/>
  <c r="T188" i="1" s="1"/>
  <c r="U188" i="1" s="1"/>
  <c r="S193" i="1"/>
  <c r="AW195" i="1"/>
  <c r="AE196" i="1"/>
  <c r="AT196" i="1"/>
  <c r="AT209" i="1"/>
  <c r="AE209" i="1"/>
  <c r="AW237" i="1"/>
  <c r="S237" i="1"/>
  <c r="T237" i="1" s="1"/>
  <c r="U237" i="1" s="1"/>
  <c r="K276" i="1"/>
  <c r="AF276" i="1"/>
  <c r="AE276" i="1"/>
  <c r="N276" i="1"/>
  <c r="AW278" i="1"/>
  <c r="S278" i="1"/>
  <c r="T278" i="1" s="1"/>
  <c r="U278" i="1" s="1"/>
  <c r="AB278" i="1" s="1"/>
  <c r="K289" i="1"/>
  <c r="AF289" i="1"/>
  <c r="AE289" i="1"/>
  <c r="AW29" i="1"/>
  <c r="K31" i="1"/>
  <c r="AT31" i="1"/>
  <c r="S59" i="1"/>
  <c r="T59" i="1" s="1"/>
  <c r="U59" i="1" s="1"/>
  <c r="Q59" i="1" s="1"/>
  <c r="O59" i="1" s="1"/>
  <c r="R59" i="1" s="1"/>
  <c r="L59" i="1" s="1"/>
  <c r="M59" i="1" s="1"/>
  <c r="W65" i="1"/>
  <c r="N68" i="1"/>
  <c r="K73" i="1"/>
  <c r="AE73" i="1"/>
  <c r="S75" i="1"/>
  <c r="N113" i="1"/>
  <c r="K113" i="1"/>
  <c r="N117" i="1"/>
  <c r="K117" i="1"/>
  <c r="AT150" i="1"/>
  <c r="AF150" i="1"/>
  <c r="N165" i="1"/>
  <c r="AT165" i="1"/>
  <c r="K173" i="1"/>
  <c r="N209" i="1"/>
  <c r="AF222" i="1"/>
  <c r="AE222" i="1"/>
  <c r="S226" i="1"/>
  <c r="AW226" i="1"/>
  <c r="AT229" i="1"/>
  <c r="AE229" i="1"/>
  <c r="N229" i="1"/>
  <c r="AW230" i="1"/>
  <c r="AT246" i="1"/>
  <c r="AE246" i="1"/>
  <c r="AW257" i="1"/>
  <c r="AT267" i="1"/>
  <c r="AE267" i="1"/>
  <c r="AF267" i="1"/>
  <c r="AW270" i="1"/>
  <c r="S273" i="1"/>
  <c r="T273" i="1" s="1"/>
  <c r="U273" i="1" s="1"/>
  <c r="AB273" i="1" s="1"/>
  <c r="AT303" i="1"/>
  <c r="K303" i="1"/>
  <c r="K311" i="1"/>
  <c r="S35" i="1"/>
  <c r="K46" i="1"/>
  <c r="T57" i="1"/>
  <c r="U57" i="1" s="1"/>
  <c r="AC57" i="1" s="1"/>
  <c r="K60" i="1"/>
  <c r="AT60" i="1"/>
  <c r="S64" i="1"/>
  <c r="T64" i="1" s="1"/>
  <c r="U64" i="1" s="1"/>
  <c r="AT76" i="1"/>
  <c r="K76" i="1"/>
  <c r="N76" i="1"/>
  <c r="W80" i="1"/>
  <c r="K85" i="1"/>
  <c r="AE85" i="1"/>
  <c r="AT92" i="1"/>
  <c r="AE92" i="1"/>
  <c r="AT115" i="1"/>
  <c r="AE115" i="1"/>
  <c r="N115" i="1"/>
  <c r="W125" i="1"/>
  <c r="W128" i="1"/>
  <c r="T128" i="1"/>
  <c r="U128" i="1" s="1"/>
  <c r="V128" i="1" s="1"/>
  <c r="Z128" i="1" s="1"/>
  <c r="K138" i="1"/>
  <c r="AE138" i="1"/>
  <c r="W142" i="1"/>
  <c r="N161" i="1"/>
  <c r="N173" i="1"/>
  <c r="S176" i="1"/>
  <c r="K178" i="1"/>
  <c r="AT178" i="1"/>
  <c r="AT180" i="1"/>
  <c r="K180" i="1"/>
  <c r="AW185" i="1"/>
  <c r="S185" i="1"/>
  <c r="W188" i="1"/>
  <c r="AT204" i="1"/>
  <c r="K204" i="1"/>
  <c r="S224" i="1"/>
  <c r="T224" i="1" s="1"/>
  <c r="U224" i="1" s="1"/>
  <c r="Q224" i="1" s="1"/>
  <c r="O224" i="1" s="1"/>
  <c r="R224" i="1" s="1"/>
  <c r="L224" i="1" s="1"/>
  <c r="M224" i="1" s="1"/>
  <c r="K229" i="1"/>
  <c r="N246" i="1"/>
  <c r="S264" i="1"/>
  <c r="T264" i="1" s="1"/>
  <c r="U264" i="1" s="1"/>
  <c r="AB264" i="1" s="1"/>
  <c r="AW264" i="1"/>
  <c r="W266" i="1"/>
  <c r="AW40" i="1"/>
  <c r="T49" i="1"/>
  <c r="U49" i="1" s="1"/>
  <c r="V49" i="1" s="1"/>
  <c r="Z49" i="1" s="1"/>
  <c r="AT62" i="1"/>
  <c r="AW68" i="1"/>
  <c r="AE69" i="1"/>
  <c r="AW73" i="1"/>
  <c r="AT84" i="1"/>
  <c r="AE84" i="1"/>
  <c r="AT88" i="1"/>
  <c r="N88" i="1"/>
  <c r="N92" i="1"/>
  <c r="N98" i="1"/>
  <c r="K105" i="1"/>
  <c r="N105" i="1"/>
  <c r="AF105" i="1"/>
  <c r="S107" i="1"/>
  <c r="S140" i="1"/>
  <c r="AE146" i="1"/>
  <c r="N150" i="1"/>
  <c r="AE153" i="1"/>
  <c r="AF153" i="1"/>
  <c r="AT153" i="1"/>
  <c r="K153" i="1"/>
  <c r="AE154" i="1"/>
  <c r="N157" i="1"/>
  <c r="AT157" i="1"/>
  <c r="AB182" i="1"/>
  <c r="AF214" i="1"/>
  <c r="AE214" i="1"/>
  <c r="N222" i="1"/>
  <c r="AF245" i="1"/>
  <c r="K245" i="1"/>
  <c r="K267" i="1"/>
  <c r="AF288" i="1"/>
  <c r="AT288" i="1"/>
  <c r="K300" i="1"/>
  <c r="AT300" i="1"/>
  <c r="AF300" i="1"/>
  <c r="AE300" i="1"/>
  <c r="T311" i="1"/>
  <c r="U311" i="1" s="1"/>
  <c r="AT26" i="1"/>
  <c r="AE26" i="1"/>
  <c r="AW30" i="1"/>
  <c r="S30" i="1"/>
  <c r="T30" i="1" s="1"/>
  <c r="U30" i="1" s="1"/>
  <c r="Q30" i="1" s="1"/>
  <c r="O30" i="1" s="1"/>
  <c r="R30" i="1" s="1"/>
  <c r="L30" i="1" s="1"/>
  <c r="M30" i="1" s="1"/>
  <c r="AE36" i="1"/>
  <c r="N36" i="1"/>
  <c r="S43" i="1"/>
  <c r="AF69" i="1"/>
  <c r="S72" i="1"/>
  <c r="AW76" i="1"/>
  <c r="AW85" i="1"/>
  <c r="S105" i="1"/>
  <c r="S113" i="1"/>
  <c r="T113" i="1" s="1"/>
  <c r="U113" i="1" s="1"/>
  <c r="Q113" i="1" s="1"/>
  <c r="O113" i="1" s="1"/>
  <c r="R113" i="1" s="1"/>
  <c r="L113" i="1" s="1"/>
  <c r="M113" i="1" s="1"/>
  <c r="S127" i="1"/>
  <c r="T127" i="1" s="1"/>
  <c r="U127" i="1" s="1"/>
  <c r="AC127" i="1" s="1"/>
  <c r="AW127" i="1"/>
  <c r="AT137" i="1"/>
  <c r="AF146" i="1"/>
  <c r="AF154" i="1"/>
  <c r="K156" i="1"/>
  <c r="K172" i="1"/>
  <c r="S180" i="1"/>
  <c r="T180" i="1" s="1"/>
  <c r="U180" i="1" s="1"/>
  <c r="Q180" i="1" s="1"/>
  <c r="O180" i="1" s="1"/>
  <c r="R180" i="1" s="1"/>
  <c r="L180" i="1" s="1"/>
  <c r="M180" i="1" s="1"/>
  <c r="AB187" i="1"/>
  <c r="AE200" i="1"/>
  <c r="K200" i="1"/>
  <c r="S216" i="1"/>
  <c r="K219" i="1"/>
  <c r="N219" i="1"/>
  <c r="AE230" i="1"/>
  <c r="AB231" i="1"/>
  <c r="AT233" i="1"/>
  <c r="K233" i="1"/>
  <c r="AT258" i="1"/>
  <c r="K258" i="1"/>
  <c r="AT263" i="1"/>
  <c r="AE263" i="1"/>
  <c r="AF263" i="1"/>
  <c r="W270" i="1"/>
  <c r="W308" i="1"/>
  <c r="AE18" i="1"/>
  <c r="S18" i="1"/>
  <c r="AE28" i="1"/>
  <c r="S31" i="1"/>
  <c r="AW36" i="1"/>
  <c r="AW38" i="1"/>
  <c r="W46" i="1"/>
  <c r="AE68" i="1"/>
  <c r="AF73" i="1"/>
  <c r="W79" i="1"/>
  <c r="S89" i="1"/>
  <c r="T89" i="1" s="1"/>
  <c r="U89" i="1" s="1"/>
  <c r="AW89" i="1"/>
  <c r="AE96" i="1"/>
  <c r="AW105" i="1"/>
  <c r="AT106" i="1"/>
  <c r="N106" i="1"/>
  <c r="AW112" i="1"/>
  <c r="AE113" i="1"/>
  <c r="AE117" i="1"/>
  <c r="S117" i="1"/>
  <c r="T119" i="1"/>
  <c r="U119" i="1" s="1"/>
  <c r="AC119" i="1" s="1"/>
  <c r="S129" i="1"/>
  <c r="T129" i="1" s="1"/>
  <c r="U129" i="1" s="1"/>
  <c r="AB129" i="1" s="1"/>
  <c r="AW141" i="1"/>
  <c r="N153" i="1"/>
  <c r="AF165" i="1"/>
  <c r="AW168" i="1"/>
  <c r="AT181" i="1"/>
  <c r="AF181" i="1"/>
  <c r="N181" i="1"/>
  <c r="K181" i="1"/>
  <c r="K182" i="1"/>
  <c r="AE182" i="1"/>
  <c r="W191" i="1"/>
  <c r="N200" i="1"/>
  <c r="AT201" i="1"/>
  <c r="AF209" i="1"/>
  <c r="N214" i="1"/>
  <c r="W222" i="1"/>
  <c r="W235" i="1"/>
  <c r="K248" i="1"/>
  <c r="AT248" i="1"/>
  <c r="AW265" i="1"/>
  <c r="S265" i="1"/>
  <c r="T265" i="1" s="1"/>
  <c r="U265" i="1" s="1"/>
  <c r="W281" i="1"/>
  <c r="AW295" i="1"/>
  <c r="N300" i="1"/>
  <c r="S154" i="1"/>
  <c r="T154" i="1" s="1"/>
  <c r="U154" i="1" s="1"/>
  <c r="AE169" i="1"/>
  <c r="AT169" i="1"/>
  <c r="N169" i="1"/>
  <c r="S178" i="1"/>
  <c r="S182" i="1"/>
  <c r="T182" i="1" s="1"/>
  <c r="U182" i="1" s="1"/>
  <c r="AW182" i="1"/>
  <c r="W185" i="1"/>
  <c r="S187" i="1"/>
  <c r="T187" i="1" s="1"/>
  <c r="U187" i="1" s="1"/>
  <c r="V187" i="1" s="1"/>
  <c r="Z187" i="1" s="1"/>
  <c r="AW187" i="1"/>
  <c r="S202" i="1"/>
  <c r="AT212" i="1"/>
  <c r="K212" i="1"/>
  <c r="AW213" i="1"/>
  <c r="S225" i="1"/>
  <c r="T225" i="1" s="1"/>
  <c r="U225" i="1" s="1"/>
  <c r="AW225" i="1"/>
  <c r="AT250" i="1"/>
  <c r="K250" i="1"/>
  <c r="AE250" i="1"/>
  <c r="AT254" i="1"/>
  <c r="K254" i="1"/>
  <c r="AF254" i="1"/>
  <c r="AW20" i="1"/>
  <c r="S25" i="1"/>
  <c r="S26" i="1"/>
  <c r="T26" i="1" s="1"/>
  <c r="U26" i="1" s="1"/>
  <c r="Q26" i="1" s="1"/>
  <c r="O26" i="1" s="1"/>
  <c r="R26" i="1" s="1"/>
  <c r="L26" i="1" s="1"/>
  <c r="M26" i="1" s="1"/>
  <c r="W30" i="1"/>
  <c r="AW47" i="1"/>
  <c r="S48" i="1"/>
  <c r="S53" i="1"/>
  <c r="W57" i="1"/>
  <c r="AW58" i="1"/>
  <c r="AW70" i="1"/>
  <c r="AW71" i="1"/>
  <c r="W77" i="1"/>
  <c r="AW78" i="1"/>
  <c r="W81" i="1"/>
  <c r="AW84" i="1"/>
  <c r="AW87" i="1"/>
  <c r="AW91" i="1"/>
  <c r="W103" i="1"/>
  <c r="W109" i="1"/>
  <c r="W113" i="1"/>
  <c r="AW113" i="1"/>
  <c r="AW118" i="1"/>
  <c r="AW121" i="1"/>
  <c r="AW132" i="1"/>
  <c r="S135" i="1"/>
  <c r="S143" i="1"/>
  <c r="AW148" i="1"/>
  <c r="W151" i="1"/>
  <c r="AW154" i="1"/>
  <c r="K169" i="1"/>
  <c r="N177" i="1"/>
  <c r="S184" i="1"/>
  <c r="N250" i="1"/>
  <c r="AW255" i="1"/>
  <c r="W271" i="1"/>
  <c r="K293" i="1"/>
  <c r="AT293" i="1"/>
  <c r="N293" i="1"/>
  <c r="AW284" i="1"/>
  <c r="S284" i="1"/>
  <c r="T284" i="1" s="1"/>
  <c r="U284" i="1" s="1"/>
  <c r="K304" i="1"/>
  <c r="AE304" i="1"/>
  <c r="AT307" i="1"/>
  <c r="K307" i="1"/>
  <c r="S282" i="1"/>
  <c r="AW299" i="1"/>
  <c r="S299" i="1"/>
  <c r="AW17" i="1"/>
  <c r="W41" i="1"/>
  <c r="AW42" i="1"/>
  <c r="AW46" i="1"/>
  <c r="AW51" i="1"/>
  <c r="AW61" i="1"/>
  <c r="S62" i="1"/>
  <c r="S63" i="1"/>
  <c r="AW82" i="1"/>
  <c r="W96" i="1"/>
  <c r="W101" i="1"/>
  <c r="S101" i="1"/>
  <c r="T101" i="1" s="1"/>
  <c r="U101" i="1" s="1"/>
  <c r="AC101" i="1" s="1"/>
  <c r="W111" i="1"/>
  <c r="AW117" i="1"/>
  <c r="W120" i="1"/>
  <c r="AW128" i="1"/>
  <c r="W132" i="1"/>
  <c r="AW134" i="1"/>
  <c r="AW146" i="1"/>
  <c r="S149" i="1"/>
  <c r="T149" i="1" s="1"/>
  <c r="U149" i="1" s="1"/>
  <c r="W152" i="1"/>
  <c r="S162" i="1"/>
  <c r="AT187" i="1"/>
  <c r="N187" i="1"/>
  <c r="N189" i="1"/>
  <c r="AE189" i="1"/>
  <c r="W219" i="1"/>
  <c r="AW221" i="1"/>
  <c r="W224" i="1"/>
  <c r="AW231" i="1"/>
  <c r="S231" i="1"/>
  <c r="T231" i="1" s="1"/>
  <c r="U231" i="1" s="1"/>
  <c r="W244" i="1"/>
  <c r="AW262" i="1"/>
  <c r="S272" i="1"/>
  <c r="T272" i="1" s="1"/>
  <c r="U272" i="1" s="1"/>
  <c r="Q272" i="1" s="1"/>
  <c r="O272" i="1" s="1"/>
  <c r="R272" i="1" s="1"/>
  <c r="L272" i="1" s="1"/>
  <c r="M272" i="1" s="1"/>
  <c r="AB290" i="1"/>
  <c r="AW290" i="1"/>
  <c r="AW160" i="1"/>
  <c r="W170" i="1"/>
  <c r="W172" i="1"/>
  <c r="W176" i="1"/>
  <c r="W180" i="1"/>
  <c r="AW192" i="1"/>
  <c r="S201" i="1"/>
  <c r="S206" i="1"/>
  <c r="T206" i="1" s="1"/>
  <c r="U206" i="1" s="1"/>
  <c r="Q206" i="1" s="1"/>
  <c r="O206" i="1" s="1"/>
  <c r="R206" i="1" s="1"/>
  <c r="L206" i="1" s="1"/>
  <c r="M206" i="1" s="1"/>
  <c r="AW206" i="1"/>
  <c r="AW212" i="1"/>
  <c r="W216" i="1"/>
  <c r="W220" i="1"/>
  <c r="S220" i="1"/>
  <c r="T220" i="1" s="1"/>
  <c r="U220" i="1" s="1"/>
  <c r="Q220" i="1" s="1"/>
  <c r="O220" i="1" s="1"/>
  <c r="R220" i="1" s="1"/>
  <c r="L220" i="1" s="1"/>
  <c r="M220" i="1" s="1"/>
  <c r="AW223" i="1"/>
  <c r="AT225" i="1"/>
  <c r="N225" i="1"/>
  <c r="AW244" i="1"/>
  <c r="AW252" i="1"/>
  <c r="S258" i="1"/>
  <c r="AW261" i="1"/>
  <c r="W268" i="1"/>
  <c r="W273" i="1"/>
  <c r="AW288" i="1"/>
  <c r="S296" i="1"/>
  <c r="T296" i="1" s="1"/>
  <c r="U296" i="1" s="1"/>
  <c r="AW302" i="1"/>
  <c r="W314" i="1"/>
  <c r="S197" i="1"/>
  <c r="T197" i="1" s="1"/>
  <c r="U197" i="1" s="1"/>
  <c r="S198" i="1"/>
  <c r="W205" i="1"/>
  <c r="S205" i="1"/>
  <c r="AW208" i="1"/>
  <c r="W225" i="1"/>
  <c r="AW235" i="1"/>
  <c r="AW241" i="1"/>
  <c r="W243" i="1"/>
  <c r="S245" i="1"/>
  <c r="S254" i="1"/>
  <c r="S301" i="1"/>
  <c r="T307" i="1"/>
  <c r="U307" i="1" s="1"/>
  <c r="AC307" i="1" s="1"/>
  <c r="W207" i="1"/>
  <c r="S214" i="1"/>
  <c r="W215" i="1"/>
  <c r="S218" i="1"/>
  <c r="S222" i="1"/>
  <c r="W223" i="1"/>
  <c r="AW227" i="1"/>
  <c r="AW232" i="1"/>
  <c r="W233" i="1"/>
  <c r="W245" i="1"/>
  <c r="AW245" i="1"/>
  <c r="W246" i="1"/>
  <c r="AW248" i="1"/>
  <c r="S259" i="1"/>
  <c r="T259" i="1" s="1"/>
  <c r="U259" i="1" s="1"/>
  <c r="Q259" i="1" s="1"/>
  <c r="O259" i="1" s="1"/>
  <c r="R259" i="1" s="1"/>
  <c r="S263" i="1"/>
  <c r="T263" i="1" s="1"/>
  <c r="U263" i="1" s="1"/>
  <c r="W267" i="1"/>
  <c r="AW275" i="1"/>
  <c r="S277" i="1"/>
  <c r="S281" i="1"/>
  <c r="W282" i="1"/>
  <c r="AW282" i="1"/>
  <c r="W287" i="1"/>
  <c r="W303" i="1"/>
  <c r="AW306" i="1"/>
  <c r="AA44" i="1"/>
  <c r="AA17" i="1"/>
  <c r="K23" i="1"/>
  <c r="AF23" i="1"/>
  <c r="AE23" i="1"/>
  <c r="N23" i="1"/>
  <c r="AT23" i="1"/>
  <c r="AB29" i="1"/>
  <c r="V39" i="1"/>
  <c r="Z39" i="1" s="1"/>
  <c r="AC39" i="1"/>
  <c r="AB39" i="1"/>
  <c r="AA43" i="1"/>
  <c r="AA20" i="1"/>
  <c r="T21" i="1"/>
  <c r="U21" i="1" s="1"/>
  <c r="Q21" i="1" s="1"/>
  <c r="O21" i="1" s="1"/>
  <c r="R21" i="1" s="1"/>
  <c r="K27" i="1"/>
  <c r="AF27" i="1"/>
  <c r="AE27" i="1"/>
  <c r="N27" i="1"/>
  <c r="AT27" i="1"/>
  <c r="AF30" i="1"/>
  <c r="AE30" i="1"/>
  <c r="K30" i="1"/>
  <c r="AT30" i="1"/>
  <c r="N30" i="1"/>
  <c r="AB54" i="1"/>
  <c r="V54" i="1"/>
  <c r="Z54" i="1" s="1"/>
  <c r="AC54" i="1"/>
  <c r="Q55" i="1"/>
  <c r="O55" i="1" s="1"/>
  <c r="R55" i="1" s="1"/>
  <c r="AA55" i="1"/>
  <c r="AA108" i="1"/>
  <c r="T22" i="1"/>
  <c r="U22" i="1" s="1"/>
  <c r="T27" i="1"/>
  <c r="U27" i="1" s="1"/>
  <c r="Q27" i="1" s="1"/>
  <c r="O27" i="1" s="1"/>
  <c r="R27" i="1" s="1"/>
  <c r="L27" i="1" s="1"/>
  <c r="M27" i="1" s="1"/>
  <c r="AA29" i="1"/>
  <c r="T29" i="1"/>
  <c r="U29" i="1" s="1"/>
  <c r="AF42" i="1"/>
  <c r="AE42" i="1"/>
  <c r="K42" i="1"/>
  <c r="AT42" i="1"/>
  <c r="N42" i="1"/>
  <c r="V57" i="1"/>
  <c r="Z57" i="1" s="1"/>
  <c r="T23" i="1"/>
  <c r="U23" i="1" s="1"/>
  <c r="AB23" i="1" s="1"/>
  <c r="AA25" i="1"/>
  <c r="T31" i="1"/>
  <c r="U31" i="1" s="1"/>
  <c r="AB31" i="1" s="1"/>
  <c r="T35" i="1"/>
  <c r="U35" i="1" s="1"/>
  <c r="AB46" i="1"/>
  <c r="V46" i="1"/>
  <c r="Z46" i="1" s="1"/>
  <c r="AC46" i="1"/>
  <c r="AF58" i="1"/>
  <c r="AE58" i="1"/>
  <c r="K58" i="1"/>
  <c r="N58" i="1"/>
  <c r="AT58" i="1"/>
  <c r="T65" i="1"/>
  <c r="U65" i="1" s="1"/>
  <c r="AA16" i="1"/>
  <c r="T17" i="1"/>
  <c r="U17" i="1" s="1"/>
  <c r="T18" i="1"/>
  <c r="U18" i="1" s="1"/>
  <c r="Q18" i="1" s="1"/>
  <c r="O18" i="1" s="1"/>
  <c r="R18" i="1" s="1"/>
  <c r="L18" i="1" s="1"/>
  <c r="M18" i="1" s="1"/>
  <c r="V33" i="1"/>
  <c r="Z33" i="1" s="1"/>
  <c r="AC33" i="1"/>
  <c r="AD33" i="1" s="1"/>
  <c r="AA40" i="1"/>
  <c r="Q40" i="1"/>
  <c r="O40" i="1" s="1"/>
  <c r="R40" i="1" s="1"/>
  <c r="L40" i="1" s="1"/>
  <c r="M40" i="1" s="1"/>
  <c r="T51" i="1"/>
  <c r="U51" i="1" s="1"/>
  <c r="V55" i="1"/>
  <c r="Z55" i="1" s="1"/>
  <c r="AC55" i="1"/>
  <c r="AB55" i="1"/>
  <c r="AA59" i="1"/>
  <c r="AA79" i="1"/>
  <c r="K19" i="1"/>
  <c r="N19" i="1"/>
  <c r="AF19" i="1"/>
  <c r="AE19" i="1"/>
  <c r="AT19" i="1"/>
  <c r="AA24" i="1"/>
  <c r="AA32" i="1"/>
  <c r="AA36" i="1"/>
  <c r="AA37" i="1"/>
  <c r="V74" i="1"/>
  <c r="Z74" i="1" s="1"/>
  <c r="AC74" i="1"/>
  <c r="AB74" i="1"/>
  <c r="AA84" i="1"/>
  <c r="AA48" i="1"/>
  <c r="AA47" i="1"/>
  <c r="AA60" i="1"/>
  <c r="AA21" i="1"/>
  <c r="AF34" i="1"/>
  <c r="AE34" i="1"/>
  <c r="K34" i="1"/>
  <c r="AT34" i="1"/>
  <c r="N34" i="1"/>
  <c r="AA35" i="1"/>
  <c r="AB38" i="1"/>
  <c r="V38" i="1"/>
  <c r="Z38" i="1" s="1"/>
  <c r="AC38" i="1"/>
  <c r="Q39" i="1"/>
  <c r="O39" i="1" s="1"/>
  <c r="R39" i="1" s="1"/>
  <c r="AA39" i="1"/>
  <c r="AD39" i="1" s="1"/>
  <c r="AF50" i="1"/>
  <c r="AE50" i="1"/>
  <c r="K50" i="1"/>
  <c r="N50" i="1"/>
  <c r="AT50" i="1"/>
  <c r="AA52" i="1"/>
  <c r="AA56" i="1"/>
  <c r="Q56" i="1"/>
  <c r="O56" i="1" s="1"/>
  <c r="R56" i="1" s="1"/>
  <c r="L56" i="1" s="1"/>
  <c r="M56" i="1" s="1"/>
  <c r="AA62" i="1"/>
  <c r="AC85" i="1"/>
  <c r="V85" i="1"/>
  <c r="Z85" i="1" s="1"/>
  <c r="AA65" i="1"/>
  <c r="Q65" i="1"/>
  <c r="O65" i="1" s="1"/>
  <c r="R65" i="1" s="1"/>
  <c r="T19" i="1"/>
  <c r="U19" i="1" s="1"/>
  <c r="T25" i="1"/>
  <c r="U25" i="1" s="1"/>
  <c r="T16" i="1"/>
  <c r="U16" i="1" s="1"/>
  <c r="V41" i="1"/>
  <c r="Z41" i="1" s="1"/>
  <c r="AC41" i="1"/>
  <c r="T43" i="1"/>
  <c r="U43" i="1" s="1"/>
  <c r="Q51" i="1"/>
  <c r="O51" i="1" s="1"/>
  <c r="R51" i="1" s="1"/>
  <c r="L51" i="1" s="1"/>
  <c r="M51" i="1" s="1"/>
  <c r="AA51" i="1"/>
  <c r="AA96" i="1"/>
  <c r="K33" i="1"/>
  <c r="AT33" i="1"/>
  <c r="K49" i="1"/>
  <c r="AT49" i="1"/>
  <c r="T20" i="1"/>
  <c r="U20" i="1" s="1"/>
  <c r="Q20" i="1" s="1"/>
  <c r="O20" i="1" s="1"/>
  <c r="R20" i="1" s="1"/>
  <c r="AE47" i="1"/>
  <c r="N47" i="1"/>
  <c r="AF47" i="1"/>
  <c r="K17" i="1"/>
  <c r="AW19" i="1"/>
  <c r="AW33" i="1"/>
  <c r="AW41" i="1"/>
  <c r="Q46" i="1"/>
  <c r="O46" i="1" s="1"/>
  <c r="R46" i="1" s="1"/>
  <c r="L46" i="1" s="1"/>
  <c r="M46" i="1" s="1"/>
  <c r="AT47" i="1"/>
  <c r="AB76" i="1"/>
  <c r="AB85" i="1"/>
  <c r="N20" i="1"/>
  <c r="T32" i="1"/>
  <c r="U32" i="1" s="1"/>
  <c r="Q32" i="1" s="1"/>
  <c r="O32" i="1" s="1"/>
  <c r="R32" i="1" s="1"/>
  <c r="L32" i="1" s="1"/>
  <c r="M32" i="1" s="1"/>
  <c r="S34" i="1"/>
  <c r="AA53" i="1"/>
  <c r="T56" i="1"/>
  <c r="U56" i="1" s="1"/>
  <c r="AB56" i="1" s="1"/>
  <c r="T72" i="1"/>
  <c r="U72" i="1" s="1"/>
  <c r="AB72" i="1" s="1"/>
  <c r="K81" i="1"/>
  <c r="AF81" i="1"/>
  <c r="AT81" i="1"/>
  <c r="N81" i="1"/>
  <c r="AA98" i="1"/>
  <c r="AA112" i="1"/>
  <c r="Q112" i="1"/>
  <c r="O112" i="1" s="1"/>
  <c r="R112" i="1" s="1"/>
  <c r="AF17" i="1"/>
  <c r="N18" i="1"/>
  <c r="AF21" i="1"/>
  <c r="N22" i="1"/>
  <c r="AF25" i="1"/>
  <c r="N26" i="1"/>
  <c r="W31" i="1"/>
  <c r="AE31" i="1"/>
  <c r="N31" i="1"/>
  <c r="AA33" i="1"/>
  <c r="Q33" i="1"/>
  <c r="O33" i="1" s="1"/>
  <c r="R33" i="1" s="1"/>
  <c r="L33" i="1" s="1"/>
  <c r="M33" i="1" s="1"/>
  <c r="S36" i="1"/>
  <c r="AA41" i="1"/>
  <c r="Q41" i="1"/>
  <c r="O41" i="1" s="1"/>
  <c r="R41" i="1" s="1"/>
  <c r="S44" i="1"/>
  <c r="AA49" i="1"/>
  <c r="Q49" i="1"/>
  <c r="O49" i="1" s="1"/>
  <c r="R49" i="1" s="1"/>
  <c r="L49" i="1" s="1"/>
  <c r="M49" i="1" s="1"/>
  <c r="S52" i="1"/>
  <c r="AA57" i="1"/>
  <c r="S60" i="1"/>
  <c r="AF64" i="1"/>
  <c r="N64" i="1"/>
  <c r="AE64" i="1"/>
  <c r="K64" i="1"/>
  <c r="K66" i="1"/>
  <c r="AA67" i="1"/>
  <c r="S70" i="1"/>
  <c r="K77" i="1"/>
  <c r="AF77" i="1"/>
  <c r="AE77" i="1"/>
  <c r="AA85" i="1"/>
  <c r="Q85" i="1"/>
  <c r="O85" i="1" s="1"/>
  <c r="R85" i="1" s="1"/>
  <c r="S88" i="1"/>
  <c r="AW88" i="1"/>
  <c r="W92" i="1"/>
  <c r="AA100" i="1"/>
  <c r="AF119" i="1"/>
  <c r="AT119" i="1"/>
  <c r="AE119" i="1"/>
  <c r="N119" i="1"/>
  <c r="K119" i="1"/>
  <c r="AF123" i="1"/>
  <c r="N123" i="1"/>
  <c r="AE123" i="1"/>
  <c r="AT123" i="1"/>
  <c r="K65" i="1"/>
  <c r="AF65" i="1"/>
  <c r="N65" i="1"/>
  <c r="AE65" i="1"/>
  <c r="AA72" i="1"/>
  <c r="S77" i="1"/>
  <c r="AW77" i="1"/>
  <c r="V83" i="1"/>
  <c r="Z83" i="1" s="1"/>
  <c r="AC83" i="1"/>
  <c r="AB83" i="1"/>
  <c r="AF86" i="1"/>
  <c r="AE86" i="1"/>
  <c r="K86" i="1"/>
  <c r="N86" i="1"/>
  <c r="AA88" i="1"/>
  <c r="AA92" i="1"/>
  <c r="S92" i="1"/>
  <c r="AW92" i="1"/>
  <c r="K93" i="1"/>
  <c r="AF93" i="1"/>
  <c r="AT93" i="1"/>
  <c r="Q95" i="1"/>
  <c r="O95" i="1" s="1"/>
  <c r="R95" i="1" s="1"/>
  <c r="L95" i="1" s="1"/>
  <c r="M95" i="1" s="1"/>
  <c r="AA95" i="1"/>
  <c r="AE103" i="1"/>
  <c r="N103" i="1"/>
  <c r="AF103" i="1"/>
  <c r="K103" i="1"/>
  <c r="AA107" i="1"/>
  <c r="AF110" i="1"/>
  <c r="AE110" i="1"/>
  <c r="K110" i="1"/>
  <c r="AT110" i="1"/>
  <c r="AA118" i="1"/>
  <c r="S123" i="1"/>
  <c r="AW123" i="1"/>
  <c r="S137" i="1"/>
  <c r="AW137" i="1"/>
  <c r="T141" i="1"/>
  <c r="U141" i="1" s="1"/>
  <c r="Q141" i="1" s="1"/>
  <c r="O141" i="1" s="1"/>
  <c r="R141" i="1" s="1"/>
  <c r="AA165" i="1"/>
  <c r="K57" i="1"/>
  <c r="AT57" i="1"/>
  <c r="AE55" i="1"/>
  <c r="N55" i="1"/>
  <c r="AF55" i="1"/>
  <c r="AA68" i="1"/>
  <c r="AA78" i="1"/>
  <c r="T81" i="1"/>
  <c r="U81" i="1" s="1"/>
  <c r="AT86" i="1"/>
  <c r="AA91" i="1"/>
  <c r="AA97" i="1"/>
  <c r="AT103" i="1"/>
  <c r="AW110" i="1"/>
  <c r="S110" i="1"/>
  <c r="AA125" i="1"/>
  <c r="AA139" i="1"/>
  <c r="AE148" i="1"/>
  <c r="AF148" i="1"/>
  <c r="K148" i="1"/>
  <c r="N148" i="1"/>
  <c r="AT148" i="1"/>
  <c r="AA154" i="1"/>
  <c r="Q38" i="1"/>
  <c r="O38" i="1" s="1"/>
  <c r="R38" i="1" s="1"/>
  <c r="L38" i="1" s="1"/>
  <c r="M38" i="1" s="1"/>
  <c r="AB87" i="1"/>
  <c r="AE87" i="1"/>
  <c r="N87" i="1"/>
  <c r="AF87" i="1"/>
  <c r="AE91" i="1"/>
  <c r="N91" i="1"/>
  <c r="K91" i="1"/>
  <c r="AF91" i="1"/>
  <c r="AF94" i="1"/>
  <c r="AE94" i="1"/>
  <c r="K94" i="1"/>
  <c r="AT94" i="1"/>
  <c r="T95" i="1"/>
  <c r="U95" i="1" s="1"/>
  <c r="S114" i="1"/>
  <c r="AW114" i="1"/>
  <c r="AA117" i="1"/>
  <c r="T117" i="1"/>
  <c r="U117" i="1" s="1"/>
  <c r="Q117" i="1" s="1"/>
  <c r="O117" i="1" s="1"/>
  <c r="R117" i="1" s="1"/>
  <c r="L117" i="1" s="1"/>
  <c r="M117" i="1" s="1"/>
  <c r="AW27" i="1"/>
  <c r="AT21" i="1"/>
  <c r="K16" i="1"/>
  <c r="T63" i="1"/>
  <c r="U63" i="1" s="1"/>
  <c r="T24" i="1"/>
  <c r="U24" i="1" s="1"/>
  <c r="T28" i="1"/>
  <c r="U28" i="1" s="1"/>
  <c r="Q28" i="1" s="1"/>
  <c r="O28" i="1" s="1"/>
  <c r="R28" i="1" s="1"/>
  <c r="L28" i="1" s="1"/>
  <c r="M28" i="1" s="1"/>
  <c r="Q22" i="1"/>
  <c r="O22" i="1" s="1"/>
  <c r="R22" i="1" s="1"/>
  <c r="L22" i="1" s="1"/>
  <c r="M22" i="1" s="1"/>
  <c r="N57" i="1"/>
  <c r="AW57" i="1"/>
  <c r="AF78" i="1"/>
  <c r="AE78" i="1"/>
  <c r="AT78" i="1"/>
  <c r="Q83" i="1"/>
  <c r="O83" i="1" s="1"/>
  <c r="R83" i="1" s="1"/>
  <c r="L83" i="1" s="1"/>
  <c r="M83" i="1" s="1"/>
  <c r="AA83" i="1"/>
  <c r="AT25" i="1"/>
  <c r="AF38" i="1"/>
  <c r="AE38" i="1"/>
  <c r="S42" i="1"/>
  <c r="K55" i="1"/>
  <c r="S58" i="1"/>
  <c r="T105" i="1"/>
  <c r="U105" i="1" s="1"/>
  <c r="Q105" i="1" s="1"/>
  <c r="O105" i="1" s="1"/>
  <c r="R105" i="1" s="1"/>
  <c r="L105" i="1" s="1"/>
  <c r="M105" i="1" s="1"/>
  <c r="AB105" i="1"/>
  <c r="K109" i="1"/>
  <c r="AF109" i="1"/>
  <c r="AE109" i="1"/>
  <c r="AT109" i="1"/>
  <c r="AF112" i="1"/>
  <c r="AE112" i="1"/>
  <c r="K112" i="1"/>
  <c r="N112" i="1"/>
  <c r="AT112" i="1"/>
  <c r="AF124" i="1"/>
  <c r="AE124" i="1"/>
  <c r="N124" i="1"/>
  <c r="K124" i="1"/>
  <c r="V127" i="1"/>
  <c r="Z127" i="1" s="1"/>
  <c r="AE16" i="1"/>
  <c r="AE20" i="1"/>
  <c r="Q23" i="1"/>
  <c r="O23" i="1" s="1"/>
  <c r="R23" i="1" s="1"/>
  <c r="AE24" i="1"/>
  <c r="AA26" i="1"/>
  <c r="AW32" i="1"/>
  <c r="AB33" i="1"/>
  <c r="AE33" i="1"/>
  <c r="K37" i="1"/>
  <c r="AT37" i="1"/>
  <c r="AT38" i="1"/>
  <c r="AB41" i="1"/>
  <c r="K45" i="1"/>
  <c r="AT45" i="1"/>
  <c r="AB49" i="1"/>
  <c r="AE49" i="1"/>
  <c r="K53" i="1"/>
  <c r="AT53" i="1"/>
  <c r="AB57" i="1"/>
  <c r="AE57" i="1"/>
  <c r="T62" i="1"/>
  <c r="U62" i="1" s="1"/>
  <c r="AE63" i="1"/>
  <c r="K63" i="1"/>
  <c r="AT63" i="1"/>
  <c r="T66" i="1"/>
  <c r="U66" i="1" s="1"/>
  <c r="Q66" i="1" s="1"/>
  <c r="O66" i="1" s="1"/>
  <c r="R66" i="1" s="1"/>
  <c r="L66" i="1" s="1"/>
  <c r="M66" i="1" s="1"/>
  <c r="AW66" i="1"/>
  <c r="T68" i="1"/>
  <c r="U68" i="1" s="1"/>
  <c r="AB68" i="1" s="1"/>
  <c r="AW72" i="1"/>
  <c r="AF74" i="1"/>
  <c r="AE74" i="1"/>
  <c r="N74" i="1"/>
  <c r="AT74" i="1"/>
  <c r="K78" i="1"/>
  <c r="T79" i="1"/>
  <c r="U79" i="1" s="1"/>
  <c r="AF82" i="1"/>
  <c r="AE82" i="1"/>
  <c r="K82" i="1"/>
  <c r="S104" i="1"/>
  <c r="AW104" i="1"/>
  <c r="T107" i="1"/>
  <c r="U107" i="1" s="1"/>
  <c r="N109" i="1"/>
  <c r="S109" i="1"/>
  <c r="AW109" i="1"/>
  <c r="AT124" i="1"/>
  <c r="AT130" i="1"/>
  <c r="K130" i="1"/>
  <c r="N130" i="1"/>
  <c r="AF130" i="1"/>
  <c r="AE130" i="1"/>
  <c r="K24" i="1"/>
  <c r="K41" i="1"/>
  <c r="AT41" i="1"/>
  <c r="AT16" i="1"/>
  <c r="AT20" i="1"/>
  <c r="AT24" i="1"/>
  <c r="AE39" i="1"/>
  <c r="N39" i="1"/>
  <c r="AF39" i="1"/>
  <c r="AT39" i="1"/>
  <c r="N49" i="1"/>
  <c r="Q54" i="1"/>
  <c r="O54" i="1" s="1"/>
  <c r="R54" i="1" s="1"/>
  <c r="L54" i="1" s="1"/>
  <c r="M54" i="1" s="1"/>
  <c r="AW65" i="1"/>
  <c r="N66" i="1"/>
  <c r="N16" i="1"/>
  <c r="AT17" i="1"/>
  <c r="AF46" i="1"/>
  <c r="AE46" i="1"/>
  <c r="AF54" i="1"/>
  <c r="AE54" i="1"/>
  <c r="AA61" i="1"/>
  <c r="AA64" i="1"/>
  <c r="AE70" i="1"/>
  <c r="N70" i="1"/>
  <c r="AF70" i="1"/>
  <c r="AA82" i="1"/>
  <c r="AT18" i="1"/>
  <c r="N25" i="1"/>
  <c r="AF33" i="1"/>
  <c r="AE35" i="1"/>
  <c r="N35" i="1"/>
  <c r="AF35" i="1"/>
  <c r="T37" i="1"/>
  <c r="U37" i="1" s="1"/>
  <c r="Q37" i="1" s="1"/>
  <c r="O37" i="1" s="1"/>
  <c r="R37" i="1" s="1"/>
  <c r="L37" i="1" s="1"/>
  <c r="M37" i="1" s="1"/>
  <c r="N38" i="1"/>
  <c r="AA38" i="1"/>
  <c r="AF41" i="1"/>
  <c r="AE43" i="1"/>
  <c r="N43" i="1"/>
  <c r="AF43" i="1"/>
  <c r="T45" i="1"/>
  <c r="U45" i="1" s="1"/>
  <c r="N46" i="1"/>
  <c r="AA46" i="1"/>
  <c r="AF49" i="1"/>
  <c r="AE51" i="1"/>
  <c r="N51" i="1"/>
  <c r="AF51" i="1"/>
  <c r="T53" i="1"/>
  <c r="U53" i="1" s="1"/>
  <c r="Q53" i="1" s="1"/>
  <c r="O53" i="1" s="1"/>
  <c r="R53" i="1" s="1"/>
  <c r="L53" i="1" s="1"/>
  <c r="M53" i="1" s="1"/>
  <c r="N54" i="1"/>
  <c r="AA54" i="1"/>
  <c r="AF57" i="1"/>
  <c r="AE59" i="1"/>
  <c r="N59" i="1"/>
  <c r="AF59" i="1"/>
  <c r="S67" i="1"/>
  <c r="AB73" i="1"/>
  <c r="T75" i="1"/>
  <c r="U75" i="1" s="1"/>
  <c r="N77" i="1"/>
  <c r="AA81" i="1"/>
  <c r="AW81" i="1"/>
  <c r="T82" i="1"/>
  <c r="U82" i="1" s="1"/>
  <c r="AT82" i="1"/>
  <c r="AE83" i="1"/>
  <c r="N83" i="1"/>
  <c r="AF83" i="1"/>
  <c r="T91" i="1"/>
  <c r="U91" i="1" s="1"/>
  <c r="AB91" i="1" s="1"/>
  <c r="AE93" i="1"/>
  <c r="K97" i="1"/>
  <c r="AF97" i="1"/>
  <c r="AE97" i="1"/>
  <c r="T111" i="1"/>
  <c r="U111" i="1" s="1"/>
  <c r="AA111" i="1"/>
  <c r="AF116" i="1"/>
  <c r="AE116" i="1"/>
  <c r="K116" i="1"/>
  <c r="N116" i="1"/>
  <c r="AT116" i="1"/>
  <c r="T132" i="1"/>
  <c r="U132" i="1" s="1"/>
  <c r="AA134" i="1"/>
  <c r="Q134" i="1"/>
  <c r="O134" i="1" s="1"/>
  <c r="R134" i="1" s="1"/>
  <c r="L134" i="1" s="1"/>
  <c r="M134" i="1" s="1"/>
  <c r="K20" i="1"/>
  <c r="T47" i="1"/>
  <c r="U47" i="1" s="1"/>
  <c r="AE67" i="1"/>
  <c r="N67" i="1"/>
  <c r="AT67" i="1"/>
  <c r="K21" i="1"/>
  <c r="AW23" i="1"/>
  <c r="N33" i="1"/>
  <c r="N41" i="1"/>
  <c r="AW49" i="1"/>
  <c r="N24" i="1"/>
  <c r="K39" i="1"/>
  <c r="T40" i="1"/>
  <c r="U40" i="1" s="1"/>
  <c r="AB40" i="1" s="1"/>
  <c r="AA45" i="1"/>
  <c r="K47" i="1"/>
  <c r="T48" i="1"/>
  <c r="U48" i="1" s="1"/>
  <c r="AB48" i="1" s="1"/>
  <c r="S50" i="1"/>
  <c r="AT87" i="1"/>
  <c r="AT91" i="1"/>
  <c r="AW94" i="1"/>
  <c r="S94" i="1"/>
  <c r="N17" i="1"/>
  <c r="N21" i="1"/>
  <c r="W35" i="1"/>
  <c r="AT35" i="1"/>
  <c r="N37" i="1"/>
  <c r="AW37" i="1"/>
  <c r="W43" i="1"/>
  <c r="AT43" i="1"/>
  <c r="N45" i="1"/>
  <c r="AW45" i="1"/>
  <c r="W51" i="1"/>
  <c r="AT51" i="1"/>
  <c r="N53" i="1"/>
  <c r="AW53" i="1"/>
  <c r="W59" i="1"/>
  <c r="AT59" i="1"/>
  <c r="S61" i="1"/>
  <c r="W63" i="1"/>
  <c r="AE66" i="1"/>
  <c r="AF67" i="1"/>
  <c r="T76" i="1"/>
  <c r="U76" i="1" s="1"/>
  <c r="Q76" i="1" s="1"/>
  <c r="O76" i="1" s="1"/>
  <c r="R76" i="1" s="1"/>
  <c r="L76" i="1" s="1"/>
  <c r="M76" i="1" s="1"/>
  <c r="AT77" i="1"/>
  <c r="AT83" i="1"/>
  <c r="S86" i="1"/>
  <c r="Q87" i="1"/>
  <c r="O87" i="1" s="1"/>
  <c r="R87" i="1" s="1"/>
  <c r="L87" i="1" s="1"/>
  <c r="M87" i="1" s="1"/>
  <c r="T87" i="1"/>
  <c r="U87" i="1" s="1"/>
  <c r="AB89" i="1"/>
  <c r="N93" i="1"/>
  <c r="N94" i="1"/>
  <c r="S97" i="1"/>
  <c r="AW97" i="1"/>
  <c r="AW98" i="1"/>
  <c r="S98" i="1"/>
  <c r="T103" i="1"/>
  <c r="U103" i="1" s="1"/>
  <c r="AB103" i="1" s="1"/>
  <c r="AA104" i="1"/>
  <c r="AA116" i="1"/>
  <c r="K123" i="1"/>
  <c r="W71" i="1"/>
  <c r="AE71" i="1"/>
  <c r="N71" i="1"/>
  <c r="AW79" i="1"/>
  <c r="S80" i="1"/>
  <c r="W88" i="1"/>
  <c r="AW90" i="1"/>
  <c r="S90" i="1"/>
  <c r="AW95" i="1"/>
  <c r="S100" i="1"/>
  <c r="AW100" i="1"/>
  <c r="W104" i="1"/>
  <c r="AW106" i="1"/>
  <c r="S106" i="1"/>
  <c r="AW111" i="1"/>
  <c r="AA113" i="1"/>
  <c r="Q119" i="1"/>
  <c r="O119" i="1" s="1"/>
  <c r="R119" i="1" s="1"/>
  <c r="L119" i="1" s="1"/>
  <c r="M119" i="1" s="1"/>
  <c r="AA119" i="1"/>
  <c r="AB120" i="1"/>
  <c r="AA124" i="1"/>
  <c r="Q124" i="1"/>
  <c r="O124" i="1" s="1"/>
  <c r="R124" i="1" s="1"/>
  <c r="N129" i="1"/>
  <c r="AT129" i="1"/>
  <c r="AF129" i="1"/>
  <c r="K129" i="1"/>
  <c r="AF98" i="1"/>
  <c r="AE98" i="1"/>
  <c r="K98" i="1"/>
  <c r="AA101" i="1"/>
  <c r="AA102" i="1"/>
  <c r="AE107" i="1"/>
  <c r="N107" i="1"/>
  <c r="V124" i="1"/>
  <c r="Z124" i="1" s="1"/>
  <c r="AC124" i="1"/>
  <c r="AB124" i="1"/>
  <c r="AB131" i="1"/>
  <c r="AD131" i="1" s="1"/>
  <c r="V131" i="1"/>
  <c r="Z131" i="1" s="1"/>
  <c r="AB133" i="1"/>
  <c r="AF135" i="1"/>
  <c r="AT135" i="1"/>
  <c r="AE135" i="1"/>
  <c r="S108" i="1"/>
  <c r="AW108" i="1"/>
  <c r="AA115" i="1"/>
  <c r="AF120" i="1"/>
  <c r="AE120" i="1"/>
  <c r="N120" i="1"/>
  <c r="AT120" i="1"/>
  <c r="K120" i="1"/>
  <c r="T125" i="1"/>
  <c r="U125" i="1" s="1"/>
  <c r="AF131" i="1"/>
  <c r="AT131" i="1"/>
  <c r="K131" i="1"/>
  <c r="AE131" i="1"/>
  <c r="N131" i="1"/>
  <c r="N133" i="1"/>
  <c r="AT133" i="1"/>
  <c r="AF133" i="1"/>
  <c r="K133" i="1"/>
  <c r="AE133" i="1"/>
  <c r="T135" i="1"/>
  <c r="U135" i="1" s="1"/>
  <c r="Q135" i="1" s="1"/>
  <c r="O135" i="1" s="1"/>
  <c r="R135" i="1" s="1"/>
  <c r="L135" i="1" s="1"/>
  <c r="M135" i="1" s="1"/>
  <c r="AF71" i="1"/>
  <c r="AE79" i="1"/>
  <c r="N79" i="1"/>
  <c r="AA89" i="1"/>
  <c r="Q89" i="1"/>
  <c r="O89" i="1" s="1"/>
  <c r="R89" i="1" s="1"/>
  <c r="L89" i="1" s="1"/>
  <c r="M89" i="1" s="1"/>
  <c r="AA90" i="1"/>
  <c r="AE95" i="1"/>
  <c r="N95" i="1"/>
  <c r="AF102" i="1"/>
  <c r="AE102" i="1"/>
  <c r="K102" i="1"/>
  <c r="AA105" i="1"/>
  <c r="AA106" i="1"/>
  <c r="K107" i="1"/>
  <c r="AE111" i="1"/>
  <c r="N111" i="1"/>
  <c r="AE129" i="1"/>
  <c r="T133" i="1"/>
  <c r="U133" i="1" s="1"/>
  <c r="T134" i="1"/>
  <c r="U134" i="1" s="1"/>
  <c r="AW136" i="1"/>
  <c r="S136" i="1"/>
  <c r="AA140" i="1"/>
  <c r="S69" i="1"/>
  <c r="Q74" i="1"/>
  <c r="O74" i="1" s="1"/>
  <c r="R74" i="1" s="1"/>
  <c r="L74" i="1" s="1"/>
  <c r="M74" i="1" s="1"/>
  <c r="AA77" i="1"/>
  <c r="K79" i="1"/>
  <c r="AT79" i="1"/>
  <c r="AW83" i="1"/>
  <c r="S84" i="1"/>
  <c r="N85" i="1"/>
  <c r="AT85" i="1"/>
  <c r="AT89" i="1"/>
  <c r="AT95" i="1"/>
  <c r="S96" i="1"/>
  <c r="AW96" i="1"/>
  <c r="T99" i="1"/>
  <c r="U99" i="1" s="1"/>
  <c r="W100" i="1"/>
  <c r="N101" i="1"/>
  <c r="AW102" i="1"/>
  <c r="S102" i="1"/>
  <c r="AT105" i="1"/>
  <c r="AT111" i="1"/>
  <c r="AA130" i="1"/>
  <c r="AF132" i="1"/>
  <c r="AE132" i="1"/>
  <c r="N132" i="1"/>
  <c r="AT132" i="1"/>
  <c r="K132" i="1"/>
  <c r="AA169" i="1"/>
  <c r="AW63" i="1"/>
  <c r="AW69" i="1"/>
  <c r="T71" i="1"/>
  <c r="U71" i="1" s="1"/>
  <c r="AA73" i="1"/>
  <c r="T73" i="1"/>
  <c r="U73" i="1" s="1"/>
  <c r="W75" i="1"/>
  <c r="AE75" i="1"/>
  <c r="N75" i="1"/>
  <c r="S78" i="1"/>
  <c r="AF90" i="1"/>
  <c r="AE90" i="1"/>
  <c r="K90" i="1"/>
  <c r="AA93" i="1"/>
  <c r="AA94" i="1"/>
  <c r="K95" i="1"/>
  <c r="AE99" i="1"/>
  <c r="N99" i="1"/>
  <c r="AF106" i="1"/>
  <c r="AE106" i="1"/>
  <c r="K106" i="1"/>
  <c r="AA109" i="1"/>
  <c r="AA110" i="1"/>
  <c r="K111" i="1"/>
  <c r="S115" i="1"/>
  <c r="AW115" i="1"/>
  <c r="T118" i="1"/>
  <c r="U118" i="1" s="1"/>
  <c r="Q118" i="1" s="1"/>
  <c r="O118" i="1" s="1"/>
  <c r="R118" i="1" s="1"/>
  <c r="L118" i="1" s="1"/>
  <c r="M118" i="1" s="1"/>
  <c r="AA120" i="1"/>
  <c r="Q120" i="1"/>
  <c r="O120" i="1" s="1"/>
  <c r="R120" i="1" s="1"/>
  <c r="AF127" i="1"/>
  <c r="AT127" i="1"/>
  <c r="K127" i="1"/>
  <c r="AA142" i="1"/>
  <c r="T142" i="1"/>
  <c r="U142" i="1" s="1"/>
  <c r="T143" i="1"/>
  <c r="U143" i="1" s="1"/>
  <c r="Q143" i="1" s="1"/>
  <c r="O143" i="1" s="1"/>
  <c r="R143" i="1" s="1"/>
  <c r="L143" i="1" s="1"/>
  <c r="M143" i="1" s="1"/>
  <c r="AA150" i="1"/>
  <c r="AA160" i="1"/>
  <c r="AA161" i="1"/>
  <c r="S161" i="1"/>
  <c r="AW161" i="1"/>
  <c r="AB162" i="1"/>
  <c r="AA164" i="1"/>
  <c r="T166" i="1"/>
  <c r="U166" i="1" s="1"/>
  <c r="Q166" i="1" s="1"/>
  <c r="O166" i="1" s="1"/>
  <c r="R166" i="1" s="1"/>
  <c r="Q168" i="1"/>
  <c r="O168" i="1" s="1"/>
  <c r="R168" i="1" s="1"/>
  <c r="AB172" i="1"/>
  <c r="Q172" i="1"/>
  <c r="O172" i="1" s="1"/>
  <c r="R172" i="1" s="1"/>
  <c r="AA172" i="1"/>
  <c r="AA173" i="1"/>
  <c r="T274" i="1"/>
  <c r="U274" i="1" s="1"/>
  <c r="Q274" i="1" s="1"/>
  <c r="O274" i="1" s="1"/>
  <c r="R274" i="1" s="1"/>
  <c r="L274" i="1" s="1"/>
  <c r="M274" i="1" s="1"/>
  <c r="W112" i="1"/>
  <c r="AT114" i="1"/>
  <c r="K114" i="1"/>
  <c r="W116" i="1"/>
  <c r="AT118" i="1"/>
  <c r="K118" i="1"/>
  <c r="N125" i="1"/>
  <c r="AT125" i="1"/>
  <c r="AF125" i="1"/>
  <c r="S130" i="1"/>
  <c r="AT134" i="1"/>
  <c r="K134" i="1"/>
  <c r="N134" i="1"/>
  <c r="AE136" i="1"/>
  <c r="AF136" i="1"/>
  <c r="N136" i="1"/>
  <c r="T148" i="1"/>
  <c r="U148" i="1" s="1"/>
  <c r="AW152" i="1"/>
  <c r="T162" i="1"/>
  <c r="U162" i="1" s="1"/>
  <c r="K162" i="1"/>
  <c r="AT162" i="1"/>
  <c r="N162" i="1"/>
  <c r="AW166" i="1"/>
  <c r="AD168" i="1"/>
  <c r="AA171" i="1"/>
  <c r="AA177" i="1"/>
  <c r="AA239" i="1"/>
  <c r="AF143" i="1"/>
  <c r="AT143" i="1"/>
  <c r="K143" i="1"/>
  <c r="AF149" i="1"/>
  <c r="N149" i="1"/>
  <c r="AT149" i="1"/>
  <c r="S157" i="1"/>
  <c r="AW157" i="1"/>
  <c r="AA159" i="1"/>
  <c r="AE160" i="1"/>
  <c r="N160" i="1"/>
  <c r="AF160" i="1"/>
  <c r="AE164" i="1"/>
  <c r="N164" i="1"/>
  <c r="K164" i="1"/>
  <c r="AT164" i="1"/>
  <c r="AF164" i="1"/>
  <c r="AA166" i="1"/>
  <c r="AW167" i="1"/>
  <c r="S167" i="1"/>
  <c r="V168" i="1"/>
  <c r="Z168" i="1" s="1"/>
  <c r="AC168" i="1"/>
  <c r="AF171" i="1"/>
  <c r="AE171" i="1"/>
  <c r="K171" i="1"/>
  <c r="AT171" i="1"/>
  <c r="AC174" i="1"/>
  <c r="AB174" i="1"/>
  <c r="V174" i="1"/>
  <c r="Z174" i="1" s="1"/>
  <c r="V186" i="1"/>
  <c r="Z186" i="1" s="1"/>
  <c r="AC186" i="1"/>
  <c r="AD186" i="1" s="1"/>
  <c r="Q186" i="1"/>
  <c r="O186" i="1" s="1"/>
  <c r="R186" i="1" s="1"/>
  <c r="L186" i="1" s="1"/>
  <c r="M186" i="1" s="1"/>
  <c r="AC188" i="1"/>
  <c r="AB188" i="1"/>
  <c r="V188" i="1"/>
  <c r="Z188" i="1" s="1"/>
  <c r="AC237" i="1"/>
  <c r="AB237" i="1"/>
  <c r="V237" i="1"/>
  <c r="Z237" i="1" s="1"/>
  <c r="AE140" i="1"/>
  <c r="K140" i="1"/>
  <c r="AT140" i="1"/>
  <c r="AF140" i="1"/>
  <c r="AA141" i="1"/>
  <c r="K142" i="1"/>
  <c r="AF142" i="1"/>
  <c r="N142" i="1"/>
  <c r="AE142" i="1"/>
  <c r="AT142" i="1"/>
  <c r="AE144" i="1"/>
  <c r="N144" i="1"/>
  <c r="AA145" i="1"/>
  <c r="T147" i="1"/>
  <c r="U147" i="1" s="1"/>
  <c r="AA152" i="1"/>
  <c r="AA155" i="1"/>
  <c r="AA157" i="1"/>
  <c r="AT160" i="1"/>
  <c r="AW171" i="1"/>
  <c r="S171" i="1"/>
  <c r="T189" i="1"/>
  <c r="U189" i="1" s="1"/>
  <c r="AA210" i="1"/>
  <c r="AW211" i="1"/>
  <c r="S211" i="1"/>
  <c r="AA138" i="1"/>
  <c r="S139" i="1"/>
  <c r="AW139" i="1"/>
  <c r="N143" i="1"/>
  <c r="AA144" i="1"/>
  <c r="AW144" i="1"/>
  <c r="S144" i="1"/>
  <c r="AE147" i="1"/>
  <c r="N147" i="1"/>
  <c r="AA151" i="1"/>
  <c r="T160" i="1"/>
  <c r="U160" i="1" s="1"/>
  <c r="AB160" i="1" s="1"/>
  <c r="AF163" i="1"/>
  <c r="AE163" i="1"/>
  <c r="K163" i="1"/>
  <c r="AT163" i="1"/>
  <c r="T164" i="1"/>
  <c r="U164" i="1" s="1"/>
  <c r="Q164" i="1" s="1"/>
  <c r="O164" i="1" s="1"/>
  <c r="R164" i="1" s="1"/>
  <c r="K170" i="1"/>
  <c r="AF170" i="1"/>
  <c r="AE170" i="1"/>
  <c r="AA176" i="1"/>
  <c r="AE176" i="1"/>
  <c r="N176" i="1"/>
  <c r="AF176" i="1"/>
  <c r="K176" i="1"/>
  <c r="AT176" i="1"/>
  <c r="S177" i="1"/>
  <c r="AW177" i="1"/>
  <c r="AA181" i="1"/>
  <c r="AE114" i="1"/>
  <c r="AE118" i="1"/>
  <c r="AF128" i="1"/>
  <c r="AE128" i="1"/>
  <c r="N128" i="1"/>
  <c r="Q131" i="1"/>
  <c r="O131" i="1" s="1"/>
  <c r="R131" i="1" s="1"/>
  <c r="AE134" i="1"/>
  <c r="AW142" i="1"/>
  <c r="AW143" i="1"/>
  <c r="AT147" i="1"/>
  <c r="AA148" i="1"/>
  <c r="AW149" i="1"/>
  <c r="AB150" i="1"/>
  <c r="S158" i="1"/>
  <c r="AW158" i="1"/>
  <c r="AE162" i="1"/>
  <c r="AA168" i="1"/>
  <c r="S170" i="1"/>
  <c r="AW170" i="1"/>
  <c r="AA180" i="1"/>
  <c r="AA185" i="1"/>
  <c r="T112" i="1"/>
  <c r="U112" i="1" s="1"/>
  <c r="AT113" i="1"/>
  <c r="AF114" i="1"/>
  <c r="T116" i="1"/>
  <c r="U116" i="1" s="1"/>
  <c r="Q116" i="1" s="1"/>
  <c r="O116" i="1" s="1"/>
  <c r="R116" i="1" s="1"/>
  <c r="L116" i="1" s="1"/>
  <c r="M116" i="1" s="1"/>
  <c r="AT117" i="1"/>
  <c r="AF118" i="1"/>
  <c r="N121" i="1"/>
  <c r="AT121" i="1"/>
  <c r="AT122" i="1"/>
  <c r="K122" i="1"/>
  <c r="AE125" i="1"/>
  <c r="AT126" i="1"/>
  <c r="K126" i="1"/>
  <c r="N126" i="1"/>
  <c r="K128" i="1"/>
  <c r="AT128" i="1"/>
  <c r="AB134" i="1"/>
  <c r="AF134" i="1"/>
  <c r="S145" i="1"/>
  <c r="AW145" i="1"/>
  <c r="K147" i="1"/>
  <c r="K150" i="1"/>
  <c r="AE150" i="1"/>
  <c r="AF151" i="1"/>
  <c r="AE151" i="1"/>
  <c r="K151" i="1"/>
  <c r="N151" i="1"/>
  <c r="T156" i="1"/>
  <c r="U156" i="1" s="1"/>
  <c r="Q156" i="1" s="1"/>
  <c r="O156" i="1" s="1"/>
  <c r="R156" i="1" s="1"/>
  <c r="L156" i="1" s="1"/>
  <c r="M156" i="1" s="1"/>
  <c r="AF162" i="1"/>
  <c r="K121" i="1"/>
  <c r="N122" i="1"/>
  <c r="S122" i="1"/>
  <c r="S126" i="1"/>
  <c r="S138" i="1"/>
  <c r="AW138" i="1"/>
  <c r="T140" i="1"/>
  <c r="U140" i="1" s="1"/>
  <c r="Q140" i="1" s="1"/>
  <c r="O140" i="1" s="1"/>
  <c r="R140" i="1" s="1"/>
  <c r="L140" i="1" s="1"/>
  <c r="M140" i="1" s="1"/>
  <c r="AF141" i="1"/>
  <c r="N141" i="1"/>
  <c r="AE141" i="1"/>
  <c r="K141" i="1"/>
  <c r="AE143" i="1"/>
  <c r="AF144" i="1"/>
  <c r="AA147" i="1"/>
  <c r="AE149" i="1"/>
  <c r="T150" i="1"/>
  <c r="U150" i="1" s="1"/>
  <c r="Q150" i="1" s="1"/>
  <c r="O150" i="1" s="1"/>
  <c r="R150" i="1" s="1"/>
  <c r="L150" i="1" s="1"/>
  <c r="M150" i="1" s="1"/>
  <c r="AE152" i="1"/>
  <c r="N152" i="1"/>
  <c r="AF152" i="1"/>
  <c r="AT152" i="1"/>
  <c r="N163" i="1"/>
  <c r="W165" i="1"/>
  <c r="K166" i="1"/>
  <c r="AF166" i="1"/>
  <c r="AE166" i="1"/>
  <c r="AT166" i="1"/>
  <c r="AB168" i="1"/>
  <c r="T178" i="1"/>
  <c r="U178" i="1" s="1"/>
  <c r="AB178" i="1" s="1"/>
  <c r="Q193" i="1"/>
  <c r="O193" i="1" s="1"/>
  <c r="R193" i="1" s="1"/>
  <c r="AA193" i="1"/>
  <c r="S153" i="1"/>
  <c r="AW153" i="1"/>
  <c r="AE156" i="1"/>
  <c r="N156" i="1"/>
  <c r="W161" i="1"/>
  <c r="AW163" i="1"/>
  <c r="S163" i="1"/>
  <c r="AF167" i="1"/>
  <c r="AE167" i="1"/>
  <c r="K167" i="1"/>
  <c r="AA170" i="1"/>
  <c r="AW172" i="1"/>
  <c r="AA174" i="1"/>
  <c r="AD174" i="1" s="1"/>
  <c r="Q174" i="1"/>
  <c r="O174" i="1" s="1"/>
  <c r="R174" i="1" s="1"/>
  <c r="L174" i="1" s="1"/>
  <c r="M174" i="1" s="1"/>
  <c r="AE180" i="1"/>
  <c r="N180" i="1"/>
  <c r="S181" i="1"/>
  <c r="AW181" i="1"/>
  <c r="AA194" i="1"/>
  <c r="AA209" i="1"/>
  <c r="AA224" i="1"/>
  <c r="T228" i="1"/>
  <c r="U228" i="1" s="1"/>
  <c r="Q228" i="1" s="1"/>
  <c r="O228" i="1" s="1"/>
  <c r="R228" i="1" s="1"/>
  <c r="Q232" i="1"/>
  <c r="O232" i="1" s="1"/>
  <c r="R232" i="1" s="1"/>
  <c r="AA175" i="1"/>
  <c r="T184" i="1"/>
  <c r="U184" i="1" s="1"/>
  <c r="AF184" i="1"/>
  <c r="AE184" i="1"/>
  <c r="N184" i="1"/>
  <c r="AA196" i="1"/>
  <c r="V244" i="1"/>
  <c r="Z244" i="1" s="1"/>
  <c r="AC244" i="1"/>
  <c r="AB244" i="1"/>
  <c r="AA178" i="1"/>
  <c r="Q178" i="1"/>
  <c r="O178" i="1" s="1"/>
  <c r="R178" i="1" s="1"/>
  <c r="L178" i="1" s="1"/>
  <c r="M178" i="1" s="1"/>
  <c r="AA179" i="1"/>
  <c r="S191" i="1"/>
  <c r="AW191" i="1"/>
  <c r="N193" i="1"/>
  <c r="AT193" i="1"/>
  <c r="AE193" i="1"/>
  <c r="K193" i="1"/>
  <c r="AA218" i="1"/>
  <c r="AA245" i="1"/>
  <c r="AF175" i="1"/>
  <c r="AE175" i="1"/>
  <c r="K175" i="1"/>
  <c r="AA182" i="1"/>
  <c r="AA183" i="1"/>
  <c r="AT190" i="1"/>
  <c r="K190" i="1"/>
  <c r="AF190" i="1"/>
  <c r="AE190" i="1"/>
  <c r="N190" i="1"/>
  <c r="T192" i="1"/>
  <c r="U192" i="1" s="1"/>
  <c r="AT194" i="1"/>
  <c r="K194" i="1"/>
  <c r="AE194" i="1"/>
  <c r="AF194" i="1"/>
  <c r="AA235" i="1"/>
  <c r="AW151" i="1"/>
  <c r="S151" i="1"/>
  <c r="AF155" i="1"/>
  <c r="AE155" i="1"/>
  <c r="K155" i="1"/>
  <c r="AA158" i="1"/>
  <c r="AA162" i="1"/>
  <c r="Q162" i="1"/>
  <c r="O162" i="1" s="1"/>
  <c r="R162" i="1" s="1"/>
  <c r="L162" i="1" s="1"/>
  <c r="M162" i="1" s="1"/>
  <c r="S165" i="1"/>
  <c r="AW165" i="1"/>
  <c r="AE168" i="1"/>
  <c r="N168" i="1"/>
  <c r="T172" i="1"/>
  <c r="U172" i="1" s="1"/>
  <c r="N174" i="1"/>
  <c r="AW175" i="1"/>
  <c r="S175" i="1"/>
  <c r="AF179" i="1"/>
  <c r="AE179" i="1"/>
  <c r="K179" i="1"/>
  <c r="K184" i="1"/>
  <c r="T190" i="1"/>
  <c r="U190" i="1" s="1"/>
  <c r="AB190" i="1" s="1"/>
  <c r="T232" i="1"/>
  <c r="U232" i="1" s="1"/>
  <c r="AA257" i="1"/>
  <c r="K139" i="1"/>
  <c r="S146" i="1"/>
  <c r="AW150" i="1"/>
  <c r="N155" i="1"/>
  <c r="AW155" i="1"/>
  <c r="S155" i="1"/>
  <c r="AF156" i="1"/>
  <c r="AF159" i="1"/>
  <c r="AE159" i="1"/>
  <c r="K159" i="1"/>
  <c r="AA163" i="1"/>
  <c r="AT168" i="1"/>
  <c r="S169" i="1"/>
  <c r="AW169" i="1"/>
  <c r="AE172" i="1"/>
  <c r="N172" i="1"/>
  <c r="S173" i="1"/>
  <c r="AW173" i="1"/>
  <c r="AW174" i="1"/>
  <c r="N178" i="1"/>
  <c r="AW179" i="1"/>
  <c r="S179" i="1"/>
  <c r="AF180" i="1"/>
  <c r="AF183" i="1"/>
  <c r="AE183" i="1"/>
  <c r="K183" i="1"/>
  <c r="AA184" i="1"/>
  <c r="T185" i="1"/>
  <c r="U185" i="1" s="1"/>
  <c r="Q185" i="1" s="1"/>
  <c r="O185" i="1" s="1"/>
  <c r="R185" i="1" s="1"/>
  <c r="L185" i="1" s="1"/>
  <c r="M185" i="1" s="1"/>
  <c r="Q188" i="1"/>
  <c r="O188" i="1" s="1"/>
  <c r="R188" i="1" s="1"/>
  <c r="AF188" i="1"/>
  <c r="AE188" i="1"/>
  <c r="K188" i="1"/>
  <c r="AW190" i="1"/>
  <c r="V195" i="1"/>
  <c r="Z195" i="1" s="1"/>
  <c r="AB195" i="1"/>
  <c r="AA232" i="1"/>
  <c r="AW140" i="1"/>
  <c r="T152" i="1"/>
  <c r="U152" i="1" s="1"/>
  <c r="W153" i="1"/>
  <c r="N154" i="1"/>
  <c r="N159" i="1"/>
  <c r="AW159" i="1"/>
  <c r="S159" i="1"/>
  <c r="AW164" i="1"/>
  <c r="AA167" i="1"/>
  <c r="K168" i="1"/>
  <c r="AE174" i="1"/>
  <c r="T176" i="1"/>
  <c r="U176" i="1" s="1"/>
  <c r="W177" i="1"/>
  <c r="AW178" i="1"/>
  <c r="N182" i="1"/>
  <c r="AW183" i="1"/>
  <c r="S183" i="1"/>
  <c r="N185" i="1"/>
  <c r="AF185" i="1"/>
  <c r="AE185" i="1"/>
  <c r="AT186" i="1"/>
  <c r="AF186" i="1"/>
  <c r="N186" i="1"/>
  <c r="K187" i="1"/>
  <c r="AT188" i="1"/>
  <c r="AT195" i="1"/>
  <c r="K195" i="1"/>
  <c r="N195" i="1"/>
  <c r="AW240" i="1"/>
  <c r="S240" i="1"/>
  <c r="AE161" i="1"/>
  <c r="AE173" i="1"/>
  <c r="AE177" i="1"/>
  <c r="AE181" i="1"/>
  <c r="K191" i="1"/>
  <c r="T193" i="1"/>
  <c r="U193" i="1" s="1"/>
  <c r="W194" i="1"/>
  <c r="S194" i="1"/>
  <c r="AW194" i="1"/>
  <c r="AB202" i="1"/>
  <c r="W204" i="1"/>
  <c r="AA212" i="1"/>
  <c r="S213" i="1"/>
  <c r="T235" i="1"/>
  <c r="U235" i="1" s="1"/>
  <c r="Q235" i="1" s="1"/>
  <c r="O235" i="1" s="1"/>
  <c r="R235" i="1" s="1"/>
  <c r="AE238" i="1"/>
  <c r="N238" i="1"/>
  <c r="AF238" i="1"/>
  <c r="AT238" i="1"/>
  <c r="AT239" i="1"/>
  <c r="AE239" i="1"/>
  <c r="K239" i="1"/>
  <c r="T266" i="1"/>
  <c r="U266" i="1" s="1"/>
  <c r="Q266" i="1" s="1"/>
  <c r="O266" i="1" s="1"/>
  <c r="R266" i="1" s="1"/>
  <c r="L266" i="1" s="1"/>
  <c r="M266" i="1" s="1"/>
  <c r="S268" i="1"/>
  <c r="AW268" i="1"/>
  <c r="T201" i="1"/>
  <c r="U201" i="1" s="1"/>
  <c r="AB201" i="1" s="1"/>
  <c r="AA202" i="1"/>
  <c r="T202" i="1"/>
  <c r="U202" i="1" s="1"/>
  <c r="AW203" i="1"/>
  <c r="S203" i="1"/>
  <c r="T212" i="1"/>
  <c r="U212" i="1" s="1"/>
  <c r="W217" i="1"/>
  <c r="T223" i="1"/>
  <c r="U223" i="1" s="1"/>
  <c r="Q223" i="1"/>
  <c r="O223" i="1" s="1"/>
  <c r="R223" i="1" s="1"/>
  <c r="L223" i="1" s="1"/>
  <c r="M223" i="1" s="1"/>
  <c r="AA223" i="1"/>
  <c r="T226" i="1"/>
  <c r="U226" i="1" s="1"/>
  <c r="AW238" i="1"/>
  <c r="S238" i="1"/>
  <c r="AF260" i="1"/>
  <c r="AE260" i="1"/>
  <c r="N260" i="1"/>
  <c r="K260" i="1"/>
  <c r="AT260" i="1"/>
  <c r="AA267" i="1"/>
  <c r="AA274" i="1"/>
  <c r="AE199" i="1"/>
  <c r="N199" i="1"/>
  <c r="AF199" i="1"/>
  <c r="T205" i="1"/>
  <c r="U205" i="1" s="1"/>
  <c r="AE224" i="1"/>
  <c r="N224" i="1"/>
  <c r="AF224" i="1"/>
  <c r="K224" i="1"/>
  <c r="AE228" i="1"/>
  <c r="N228" i="1"/>
  <c r="AF228" i="1"/>
  <c r="K228" i="1"/>
  <c r="AA229" i="1"/>
  <c r="N241" i="1"/>
  <c r="AF241" i="1"/>
  <c r="AT241" i="1"/>
  <c r="K241" i="1"/>
  <c r="AE241" i="1"/>
  <c r="V248" i="1"/>
  <c r="Z248" i="1" s="1"/>
  <c r="AB248" i="1"/>
  <c r="AC248" i="1"/>
  <c r="AA273" i="1"/>
  <c r="S293" i="1"/>
  <c r="AW293" i="1"/>
  <c r="AT199" i="1"/>
  <c r="AA200" i="1"/>
  <c r="T204" i="1"/>
  <c r="U204" i="1" s="1"/>
  <c r="T215" i="1"/>
  <c r="U215" i="1" s="1"/>
  <c r="Q215" i="1" s="1"/>
  <c r="O215" i="1" s="1"/>
  <c r="R215" i="1" s="1"/>
  <c r="L215" i="1" s="1"/>
  <c r="M215" i="1" s="1"/>
  <c r="AA215" i="1"/>
  <c r="T218" i="1"/>
  <c r="U218" i="1" s="1"/>
  <c r="Q218" i="1" s="1"/>
  <c r="O218" i="1" s="1"/>
  <c r="R218" i="1" s="1"/>
  <c r="L218" i="1" s="1"/>
  <c r="M218" i="1" s="1"/>
  <c r="AF219" i="1"/>
  <c r="AE219" i="1"/>
  <c r="AT219" i="1"/>
  <c r="AT224" i="1"/>
  <c r="AA226" i="1"/>
  <c r="Q226" i="1"/>
  <c r="O226" i="1" s="1"/>
  <c r="R226" i="1" s="1"/>
  <c r="AF227" i="1"/>
  <c r="AE227" i="1"/>
  <c r="AT228" i="1"/>
  <c r="AF231" i="1"/>
  <c r="AE231" i="1"/>
  <c r="AT231" i="1"/>
  <c r="N231" i="1"/>
  <c r="AE232" i="1"/>
  <c r="N232" i="1"/>
  <c r="AF232" i="1"/>
  <c r="K232" i="1"/>
  <c r="AT232" i="1"/>
  <c r="AA234" i="1"/>
  <c r="K236" i="1"/>
  <c r="AF236" i="1"/>
  <c r="N236" i="1"/>
  <c r="AE236" i="1"/>
  <c r="AF252" i="1"/>
  <c r="AE252" i="1"/>
  <c r="N252" i="1"/>
  <c r="K252" i="1"/>
  <c r="AA266" i="1"/>
  <c r="AF269" i="1"/>
  <c r="AE269" i="1"/>
  <c r="K269" i="1"/>
  <c r="N269" i="1"/>
  <c r="AT269" i="1"/>
  <c r="T279" i="1"/>
  <c r="U279" i="1" s="1"/>
  <c r="Q279" i="1" s="1"/>
  <c r="O279" i="1" s="1"/>
  <c r="R279" i="1" s="1"/>
  <c r="S289" i="1"/>
  <c r="AW289" i="1"/>
  <c r="AE216" i="1"/>
  <c r="N216" i="1"/>
  <c r="AF216" i="1"/>
  <c r="K216" i="1"/>
  <c r="AW218" i="1"/>
  <c r="T241" i="1"/>
  <c r="U241" i="1" s="1"/>
  <c r="AA250" i="1"/>
  <c r="AT191" i="1"/>
  <c r="K196" i="1"/>
  <c r="AF196" i="1"/>
  <c r="AA198" i="1"/>
  <c r="T198" i="1"/>
  <c r="U198" i="1" s="1"/>
  <c r="AB198" i="1" s="1"/>
  <c r="K199" i="1"/>
  <c r="AW199" i="1"/>
  <c r="S199" i="1"/>
  <c r="AT200" i="1"/>
  <c r="S207" i="1"/>
  <c r="AA207" i="1"/>
  <c r="T210" i="1"/>
  <c r="U210" i="1" s="1"/>
  <c r="Q210" i="1" s="1"/>
  <c r="O210" i="1" s="1"/>
  <c r="R210" i="1" s="1"/>
  <c r="L210" i="1" s="1"/>
  <c r="M210" i="1" s="1"/>
  <c r="AF211" i="1"/>
  <c r="AE211" i="1"/>
  <c r="AT211" i="1"/>
  <c r="AT216" i="1"/>
  <c r="AW219" i="1"/>
  <c r="S219" i="1"/>
  <c r="S229" i="1"/>
  <c r="AA238" i="1"/>
  <c r="AF239" i="1"/>
  <c r="AA240" i="1"/>
  <c r="AA258" i="1"/>
  <c r="T276" i="1"/>
  <c r="U276" i="1" s="1"/>
  <c r="AB276" i="1" s="1"/>
  <c r="AB186" i="1"/>
  <c r="AT189" i="1"/>
  <c r="AF192" i="1"/>
  <c r="AE192" i="1"/>
  <c r="N192" i="1"/>
  <c r="AB193" i="1"/>
  <c r="N196" i="1"/>
  <c r="AE203" i="1"/>
  <c r="N203" i="1"/>
  <c r="AF203" i="1"/>
  <c r="AB205" i="1"/>
  <c r="Q208" i="1"/>
  <c r="O208" i="1" s="1"/>
  <c r="R208" i="1" s="1"/>
  <c r="L208" i="1" s="1"/>
  <c r="M208" i="1" s="1"/>
  <c r="AE208" i="1"/>
  <c r="N208" i="1"/>
  <c r="AF208" i="1"/>
  <c r="K208" i="1"/>
  <c r="AW210" i="1"/>
  <c r="W212" i="1"/>
  <c r="T216" i="1"/>
  <c r="U216" i="1" s="1"/>
  <c r="S221" i="1"/>
  <c r="K227" i="1"/>
  <c r="K231" i="1"/>
  <c r="AF237" i="1"/>
  <c r="AE237" i="1"/>
  <c r="N237" i="1"/>
  <c r="K237" i="1"/>
  <c r="K238" i="1"/>
  <c r="N239" i="1"/>
  <c r="AE240" i="1"/>
  <c r="K240" i="1"/>
  <c r="AF240" i="1"/>
  <c r="AT240" i="1"/>
  <c r="N240" i="1"/>
  <c r="W196" i="1"/>
  <c r="W200" i="1"/>
  <c r="K210" i="1"/>
  <c r="AT210" i="1"/>
  <c r="AB214" i="1"/>
  <c r="K218" i="1"/>
  <c r="AT218" i="1"/>
  <c r="K226" i="1"/>
  <c r="AT226" i="1"/>
  <c r="W242" i="1"/>
  <c r="T249" i="1"/>
  <c r="U249" i="1" s="1"/>
  <c r="K305" i="1"/>
  <c r="AT305" i="1"/>
  <c r="AE305" i="1"/>
  <c r="N305" i="1"/>
  <c r="AF305" i="1"/>
  <c r="AF251" i="1"/>
  <c r="K251" i="1"/>
  <c r="AE251" i="1"/>
  <c r="N251" i="1"/>
  <c r="AT251" i="1"/>
  <c r="Q256" i="1"/>
  <c r="O256" i="1" s="1"/>
  <c r="R256" i="1" s="1"/>
  <c r="L256" i="1" s="1"/>
  <c r="M256" i="1" s="1"/>
  <c r="AW269" i="1"/>
  <c r="S269" i="1"/>
  <c r="T271" i="1"/>
  <c r="U271" i="1" s="1"/>
  <c r="V311" i="1"/>
  <c r="Z311" i="1" s="1"/>
  <c r="AC311" i="1"/>
  <c r="AB311" i="1"/>
  <c r="Q195" i="1"/>
  <c r="O195" i="1" s="1"/>
  <c r="R195" i="1" s="1"/>
  <c r="AA206" i="1"/>
  <c r="AF207" i="1"/>
  <c r="AE207" i="1"/>
  <c r="S209" i="1"/>
  <c r="AA214" i="1"/>
  <c r="AF215" i="1"/>
  <c r="AE215" i="1"/>
  <c r="S217" i="1"/>
  <c r="AA222" i="1"/>
  <c r="AF223" i="1"/>
  <c r="AE223" i="1"/>
  <c r="AA230" i="1"/>
  <c r="Q231" i="1"/>
  <c r="O231" i="1" s="1"/>
  <c r="R231" i="1" s="1"/>
  <c r="L231" i="1" s="1"/>
  <c r="M231" i="1" s="1"/>
  <c r="S233" i="1"/>
  <c r="S236" i="1"/>
  <c r="AW236" i="1"/>
  <c r="AA242" i="1"/>
  <c r="Q244" i="1"/>
  <c r="O244" i="1" s="1"/>
  <c r="R244" i="1" s="1"/>
  <c r="L244" i="1" s="1"/>
  <c r="M244" i="1" s="1"/>
  <c r="AA244" i="1"/>
  <c r="S251" i="1"/>
  <c r="AW251" i="1"/>
  <c r="T256" i="1"/>
  <c r="U256" i="1" s="1"/>
  <c r="AE262" i="1"/>
  <c r="AF262" i="1"/>
  <c r="K262" i="1"/>
  <c r="N262" i="1"/>
  <c r="AT262" i="1"/>
  <c r="AF294" i="1"/>
  <c r="AE294" i="1"/>
  <c r="K294" i="1"/>
  <c r="N294" i="1"/>
  <c r="AT294" i="1"/>
  <c r="K206" i="1"/>
  <c r="AT206" i="1"/>
  <c r="AT207" i="1"/>
  <c r="AE210" i="1"/>
  <c r="K214" i="1"/>
  <c r="AT214" i="1"/>
  <c r="AT215" i="1"/>
  <c r="AB218" i="1"/>
  <c r="AE218" i="1"/>
  <c r="K222" i="1"/>
  <c r="AT222" i="1"/>
  <c r="AT223" i="1"/>
  <c r="AB226" i="1"/>
  <c r="AE226" i="1"/>
  <c r="T227" i="1"/>
  <c r="U227" i="1" s="1"/>
  <c r="Q227" i="1" s="1"/>
  <c r="O227" i="1" s="1"/>
  <c r="R227" i="1" s="1"/>
  <c r="L227" i="1" s="1"/>
  <c r="M227" i="1" s="1"/>
  <c r="K230" i="1"/>
  <c r="AT230" i="1"/>
  <c r="AT242" i="1"/>
  <c r="AE242" i="1"/>
  <c r="K242" i="1"/>
  <c r="AF242" i="1"/>
  <c r="N242" i="1"/>
  <c r="AF244" i="1"/>
  <c r="AE244" i="1"/>
  <c r="N244" i="1"/>
  <c r="AT244" i="1"/>
  <c r="K244" i="1"/>
  <c r="V247" i="1"/>
  <c r="Z247" i="1" s="1"/>
  <c r="AB247" i="1"/>
  <c r="N249" i="1"/>
  <c r="AT249" i="1"/>
  <c r="AE249" i="1"/>
  <c r="AF249" i="1"/>
  <c r="AA278" i="1"/>
  <c r="AA195" i="1"/>
  <c r="AD195" i="1" s="1"/>
  <c r="S196" i="1"/>
  <c r="AW198" i="1"/>
  <c r="S200" i="1"/>
  <c r="AW202" i="1"/>
  <c r="AE204" i="1"/>
  <c r="N204" i="1"/>
  <c r="AF204" i="1"/>
  <c r="N207" i="1"/>
  <c r="AF210" i="1"/>
  <c r="AE212" i="1"/>
  <c r="N212" i="1"/>
  <c r="AF212" i="1"/>
  <c r="T214" i="1"/>
  <c r="U214" i="1" s="1"/>
  <c r="N215" i="1"/>
  <c r="AF218" i="1"/>
  <c r="AE220" i="1"/>
  <c r="N220" i="1"/>
  <c r="AF220" i="1"/>
  <c r="T222" i="1"/>
  <c r="U222" i="1" s="1"/>
  <c r="Q222" i="1" s="1"/>
  <c r="O222" i="1" s="1"/>
  <c r="R222" i="1" s="1"/>
  <c r="L222" i="1" s="1"/>
  <c r="M222" i="1" s="1"/>
  <c r="N223" i="1"/>
  <c r="AF226" i="1"/>
  <c r="T230" i="1"/>
  <c r="U230" i="1" s="1"/>
  <c r="Q230" i="1" s="1"/>
  <c r="O230" i="1" s="1"/>
  <c r="R230" i="1" s="1"/>
  <c r="AE235" i="1"/>
  <c r="K235" i="1"/>
  <c r="AF235" i="1"/>
  <c r="N235" i="1"/>
  <c r="AD248" i="1"/>
  <c r="AA253" i="1"/>
  <c r="T258" i="1"/>
  <c r="U258" i="1" s="1"/>
  <c r="AB259" i="1"/>
  <c r="AC259" i="1"/>
  <c r="AW234" i="1"/>
  <c r="Q237" i="1"/>
  <c r="O237" i="1" s="1"/>
  <c r="R237" i="1" s="1"/>
  <c r="AA243" i="1"/>
  <c r="AF247" i="1"/>
  <c r="K247" i="1"/>
  <c r="AT247" i="1"/>
  <c r="T243" i="1"/>
  <c r="U243" i="1" s="1"/>
  <c r="Q243" i="1" s="1"/>
  <c r="O243" i="1" s="1"/>
  <c r="R243" i="1" s="1"/>
  <c r="L243" i="1" s="1"/>
  <c r="M243" i="1" s="1"/>
  <c r="AE247" i="1"/>
  <c r="N257" i="1"/>
  <c r="AT257" i="1"/>
  <c r="AE257" i="1"/>
  <c r="K257" i="1"/>
  <c r="AE266" i="1"/>
  <c r="N266" i="1"/>
  <c r="AF266" i="1"/>
  <c r="K266" i="1"/>
  <c r="AT266" i="1"/>
  <c r="AA272" i="1"/>
  <c r="AA275" i="1"/>
  <c r="AW283" i="1"/>
  <c r="S283" i="1"/>
  <c r="S286" i="1"/>
  <c r="AW286" i="1"/>
  <c r="AF310" i="1"/>
  <c r="AE310" i="1"/>
  <c r="K310" i="1"/>
  <c r="AT310" i="1"/>
  <c r="AT234" i="1"/>
  <c r="T262" i="1"/>
  <c r="U262" i="1" s="1"/>
  <c r="Q262" i="1"/>
  <c r="O262" i="1" s="1"/>
  <c r="R262" i="1" s="1"/>
  <c r="AA262" i="1"/>
  <c r="AA263" i="1"/>
  <c r="AC265" i="1"/>
  <c r="K234" i="1"/>
  <c r="S234" i="1"/>
  <c r="T239" i="1"/>
  <c r="U239" i="1" s="1"/>
  <c r="Q239" i="1" s="1"/>
  <c r="O239" i="1" s="1"/>
  <c r="R239" i="1" s="1"/>
  <c r="L239" i="1" s="1"/>
  <c r="M239" i="1" s="1"/>
  <c r="W240" i="1"/>
  <c r="T242" i="1"/>
  <c r="U242" i="1" s="1"/>
  <c r="AB242" i="1" s="1"/>
  <c r="K243" i="1"/>
  <c r="AT243" i="1"/>
  <c r="N243" i="1"/>
  <c r="AE243" i="1"/>
  <c r="T245" i="1"/>
  <c r="U245" i="1" s="1"/>
  <c r="Q245" i="1" s="1"/>
  <c r="O245" i="1" s="1"/>
  <c r="R245" i="1" s="1"/>
  <c r="L245" i="1" s="1"/>
  <c r="M245" i="1" s="1"/>
  <c r="S246" i="1"/>
  <c r="AW246" i="1"/>
  <c r="T250" i="1"/>
  <c r="U250" i="1" s="1"/>
  <c r="AB250" i="1" s="1"/>
  <c r="T253" i="1"/>
  <c r="U253" i="1" s="1"/>
  <c r="T257" i="1"/>
  <c r="U257" i="1" s="1"/>
  <c r="Q257" i="1" s="1"/>
  <c r="O257" i="1" s="1"/>
  <c r="R257" i="1" s="1"/>
  <c r="T260" i="1"/>
  <c r="U260" i="1" s="1"/>
  <c r="AE274" i="1"/>
  <c r="N274" i="1"/>
  <c r="AF274" i="1"/>
  <c r="K274" i="1"/>
  <c r="AT274" i="1"/>
  <c r="AA279" i="1"/>
  <c r="AF287" i="1"/>
  <c r="AE287" i="1"/>
  <c r="K287" i="1"/>
  <c r="AT287" i="1"/>
  <c r="N287" i="1"/>
  <c r="AC290" i="1"/>
  <c r="V290" i="1"/>
  <c r="Z290" i="1" s="1"/>
  <c r="N310" i="1"/>
  <c r="N245" i="1"/>
  <c r="AT245" i="1"/>
  <c r="AE245" i="1"/>
  <c r="T255" i="1"/>
  <c r="U255" i="1" s="1"/>
  <c r="Q255" i="1" s="1"/>
  <c r="O255" i="1" s="1"/>
  <c r="R255" i="1" s="1"/>
  <c r="AF259" i="1"/>
  <c r="K259" i="1"/>
  <c r="AA264" i="1"/>
  <c r="AA280" i="1"/>
  <c r="Q280" i="1"/>
  <c r="O280" i="1" s="1"/>
  <c r="R280" i="1" s="1"/>
  <c r="K286" i="1"/>
  <c r="AT286" i="1"/>
  <c r="AF286" i="1"/>
  <c r="AE286" i="1"/>
  <c r="AW287" i="1"/>
  <c r="S287" i="1"/>
  <c r="T288" i="1"/>
  <c r="U288" i="1" s="1"/>
  <c r="Q288" i="1" s="1"/>
  <c r="O288" i="1" s="1"/>
  <c r="R288" i="1" s="1"/>
  <c r="L288" i="1" s="1"/>
  <c r="M288" i="1" s="1"/>
  <c r="AA302" i="1"/>
  <c r="S305" i="1"/>
  <c r="AW305" i="1"/>
  <c r="AA309" i="1"/>
  <c r="AE295" i="1"/>
  <c r="N295" i="1"/>
  <c r="AF295" i="1"/>
  <c r="AT295" i="1"/>
  <c r="K295" i="1"/>
  <c r="AA314" i="1"/>
  <c r="V307" i="1"/>
  <c r="Z307" i="1" s="1"/>
  <c r="AF314" i="1"/>
  <c r="AE314" i="1"/>
  <c r="K314" i="1"/>
  <c r="AT314" i="1"/>
  <c r="N314" i="1"/>
  <c r="W249" i="1"/>
  <c r="AF256" i="1"/>
  <c r="AE256" i="1"/>
  <c r="N256" i="1"/>
  <c r="K264" i="1"/>
  <c r="AT264" i="1"/>
  <c r="N264" i="1"/>
  <c r="AE264" i="1"/>
  <c r="AA277" i="1"/>
  <c r="AT278" i="1"/>
  <c r="K278" i="1"/>
  <c r="AE278" i="1"/>
  <c r="N278" i="1"/>
  <c r="AW294" i="1"/>
  <c r="S294" i="1"/>
  <c r="AB298" i="1"/>
  <c r="AC298" i="1"/>
  <c r="V298" i="1"/>
  <c r="Z298" i="1" s="1"/>
  <c r="K301" i="1"/>
  <c r="AF301" i="1"/>
  <c r="AT301" i="1"/>
  <c r="N301" i="1"/>
  <c r="AF306" i="1"/>
  <c r="AE306" i="1"/>
  <c r="K306" i="1"/>
  <c r="AA310" i="1"/>
  <c r="Q248" i="1"/>
  <c r="O248" i="1" s="1"/>
  <c r="R248" i="1" s="1"/>
  <c r="T254" i="1"/>
  <c r="U254" i="1" s="1"/>
  <c r="AB254" i="1" s="1"/>
  <c r="AF255" i="1"/>
  <c r="K255" i="1"/>
  <c r="AT256" i="1"/>
  <c r="AA259" i="1"/>
  <c r="T261" i="1"/>
  <c r="U261" i="1" s="1"/>
  <c r="N261" i="1"/>
  <c r="AT261" i="1"/>
  <c r="AE261" i="1"/>
  <c r="AB262" i="1"/>
  <c r="V280" i="1"/>
  <c r="Z280" i="1" s="1"/>
  <c r="AC280" i="1"/>
  <c r="AA292" i="1"/>
  <c r="AA299" i="1"/>
  <c r="AA300" i="1"/>
  <c r="AF248" i="1"/>
  <c r="AE248" i="1"/>
  <c r="N248" i="1"/>
  <c r="T252" i="1"/>
  <c r="U252" i="1" s="1"/>
  <c r="N253" i="1"/>
  <c r="AT253" i="1"/>
  <c r="AE253" i="1"/>
  <c r="AW254" i="1"/>
  <c r="Q260" i="1"/>
  <c r="O260" i="1" s="1"/>
  <c r="R260" i="1" s="1"/>
  <c r="W261" i="1"/>
  <c r="K268" i="1"/>
  <c r="AT268" i="1"/>
  <c r="AF268" i="1"/>
  <c r="AE268" i="1"/>
  <c r="AA276" i="1"/>
  <c r="Q276" i="1"/>
  <c r="O276" i="1" s="1"/>
  <c r="R276" i="1" s="1"/>
  <c r="L276" i="1" s="1"/>
  <c r="M276" i="1" s="1"/>
  <c r="T277" i="1"/>
  <c r="U277" i="1" s="1"/>
  <c r="Q277" i="1" s="1"/>
  <c r="O277" i="1" s="1"/>
  <c r="R277" i="1" s="1"/>
  <c r="AT281" i="1"/>
  <c r="K281" i="1"/>
  <c r="AF281" i="1"/>
  <c r="AE281" i="1"/>
  <c r="N281" i="1"/>
  <c r="AF283" i="1"/>
  <c r="AE283" i="1"/>
  <c r="K283" i="1"/>
  <c r="AT283" i="1"/>
  <c r="N283" i="1"/>
  <c r="AA288" i="1"/>
  <c r="AE299" i="1"/>
  <c r="N299" i="1"/>
  <c r="AT299" i="1"/>
  <c r="K299" i="1"/>
  <c r="AF299" i="1"/>
  <c r="T301" i="1"/>
  <c r="U301" i="1" s="1"/>
  <c r="Q301" i="1" s="1"/>
  <c r="O301" i="1" s="1"/>
  <c r="R301" i="1" s="1"/>
  <c r="L301" i="1" s="1"/>
  <c r="M301" i="1" s="1"/>
  <c r="AA305" i="1"/>
  <c r="AA247" i="1"/>
  <c r="AA251" i="1"/>
  <c r="AA255" i="1"/>
  <c r="AA268" i="1"/>
  <c r="AT277" i="1"/>
  <c r="K277" i="1"/>
  <c r="AF277" i="1"/>
  <c r="AE277" i="1"/>
  <c r="N277" i="1"/>
  <c r="AT285" i="1"/>
  <c r="K285" i="1"/>
  <c r="N285" i="1"/>
  <c r="AE285" i="1"/>
  <c r="AF285" i="1"/>
  <c r="AE290" i="1"/>
  <c r="K290" i="1"/>
  <c r="AF290" i="1"/>
  <c r="AE291" i="1"/>
  <c r="N291" i="1"/>
  <c r="AF291" i="1"/>
  <c r="AT291" i="1"/>
  <c r="AA303" i="1"/>
  <c r="Q311" i="1"/>
  <c r="O311" i="1" s="1"/>
  <c r="R311" i="1" s="1"/>
  <c r="L311" i="1" s="1"/>
  <c r="M311" i="1" s="1"/>
  <c r="AA311" i="1"/>
  <c r="S313" i="1"/>
  <c r="AW313" i="1"/>
  <c r="K272" i="1"/>
  <c r="AT272" i="1"/>
  <c r="AF273" i="1"/>
  <c r="AE273" i="1"/>
  <c r="AF279" i="1"/>
  <c r="AE279" i="1"/>
  <c r="K279" i="1"/>
  <c r="T281" i="1"/>
  <c r="U281" i="1" s="1"/>
  <c r="AF298" i="1"/>
  <c r="AE298" i="1"/>
  <c r="AT298" i="1"/>
  <c r="N298" i="1"/>
  <c r="K309" i="1"/>
  <c r="AT309" i="1"/>
  <c r="AE309" i="1"/>
  <c r="N309" i="1"/>
  <c r="AF309" i="1"/>
  <c r="AF265" i="1"/>
  <c r="AE265" i="1"/>
  <c r="AT279" i="1"/>
  <c r="AA291" i="1"/>
  <c r="T291" i="1"/>
  <c r="U291" i="1" s="1"/>
  <c r="T299" i="1"/>
  <c r="U299" i="1" s="1"/>
  <c r="T303" i="1"/>
  <c r="U303" i="1" s="1"/>
  <c r="Q303" i="1" s="1"/>
  <c r="O303" i="1" s="1"/>
  <c r="R303" i="1" s="1"/>
  <c r="Q307" i="1"/>
  <c r="O307" i="1" s="1"/>
  <c r="R307" i="1" s="1"/>
  <c r="L307" i="1" s="1"/>
  <c r="M307" i="1" s="1"/>
  <c r="AA307" i="1"/>
  <c r="S309" i="1"/>
  <c r="AW309" i="1"/>
  <c r="AA313" i="1"/>
  <c r="N265" i="1"/>
  <c r="AT265" i="1"/>
  <c r="T267" i="1"/>
  <c r="U267" i="1" s="1"/>
  <c r="AB267" i="1" s="1"/>
  <c r="T270" i="1"/>
  <c r="U270" i="1" s="1"/>
  <c r="AE270" i="1"/>
  <c r="N270" i="1"/>
  <c r="AF270" i="1"/>
  <c r="N272" i="1"/>
  <c r="AW272" i="1"/>
  <c r="T275" i="1"/>
  <c r="U275" i="1" s="1"/>
  <c r="AB275" i="1" s="1"/>
  <c r="W279" i="1"/>
  <c r="AB280" i="1"/>
  <c r="Q290" i="1"/>
  <c r="O290" i="1" s="1"/>
  <c r="R290" i="1" s="1"/>
  <c r="L290" i="1" s="1"/>
  <c r="M290" i="1" s="1"/>
  <c r="AA290" i="1"/>
  <c r="AA304" i="1"/>
  <c r="AA306" i="1"/>
  <c r="K313" i="1"/>
  <c r="AT313" i="1"/>
  <c r="AE313" i="1"/>
  <c r="N313" i="1"/>
  <c r="AF313" i="1"/>
  <c r="N263" i="1"/>
  <c r="N267" i="1"/>
  <c r="N271" i="1"/>
  <c r="N275" i="1"/>
  <c r="T282" i="1"/>
  <c r="U282" i="1" s="1"/>
  <c r="Q282" i="1" s="1"/>
  <c r="O282" i="1" s="1"/>
  <c r="R282" i="1" s="1"/>
  <c r="AA286" i="1"/>
  <c r="AA289" i="1"/>
  <c r="W291" i="1"/>
  <c r="W296" i="1"/>
  <c r="AW296" i="1"/>
  <c r="S297" i="1"/>
  <c r="AW297" i="1"/>
  <c r="Q298" i="1"/>
  <c r="O298" i="1" s="1"/>
  <c r="R298" i="1" s="1"/>
  <c r="L298" i="1" s="1"/>
  <c r="M298" i="1" s="1"/>
  <c r="AA298" i="1"/>
  <c r="AE284" i="1"/>
  <c r="N284" i="1"/>
  <c r="AF284" i="1"/>
  <c r="T295" i="1"/>
  <c r="U295" i="1" s="1"/>
  <c r="AA297" i="1"/>
  <c r="AF302" i="1"/>
  <c r="AE302" i="1"/>
  <c r="K302" i="1"/>
  <c r="W307" i="1"/>
  <c r="AT276" i="1"/>
  <c r="AT280" i="1"/>
  <c r="AA282" i="1"/>
  <c r="AT284" i="1"/>
  <c r="W295" i="1"/>
  <c r="AT296" i="1"/>
  <c r="K296" i="1"/>
  <c r="AF296" i="1"/>
  <c r="AE296" i="1"/>
  <c r="AA301" i="1"/>
  <c r="AW301" i="1"/>
  <c r="T302" i="1"/>
  <c r="U302" i="1" s="1"/>
  <c r="Q302" i="1" s="1"/>
  <c r="O302" i="1" s="1"/>
  <c r="R302" i="1" s="1"/>
  <c r="L302" i="1" s="1"/>
  <c r="M302" i="1" s="1"/>
  <c r="AT302" i="1"/>
  <c r="AE303" i="1"/>
  <c r="N303" i="1"/>
  <c r="AF303" i="1"/>
  <c r="K282" i="1"/>
  <c r="AT282" i="1"/>
  <c r="AA293" i="1"/>
  <c r="Q295" i="1"/>
  <c r="O295" i="1" s="1"/>
  <c r="R295" i="1" s="1"/>
  <c r="L295" i="1" s="1"/>
  <c r="M295" i="1" s="1"/>
  <c r="K297" i="1"/>
  <c r="AF297" i="1"/>
  <c r="AE297" i="1"/>
  <c r="S300" i="1"/>
  <c r="AE307" i="1"/>
  <c r="N307" i="1"/>
  <c r="AF307" i="1"/>
  <c r="AE311" i="1"/>
  <c r="N311" i="1"/>
  <c r="AF311" i="1"/>
  <c r="N289" i="1"/>
  <c r="AW303" i="1"/>
  <c r="AT308" i="1"/>
  <c r="K308" i="1"/>
  <c r="N308" i="1"/>
  <c r="AT312" i="1"/>
  <c r="K312" i="1"/>
  <c r="N312" i="1"/>
  <c r="AW291" i="1"/>
  <c r="S304" i="1"/>
  <c r="S306" i="1"/>
  <c r="S308" i="1"/>
  <c r="S310" i="1"/>
  <c r="S312" i="1"/>
  <c r="S314" i="1"/>
  <c r="S292" i="1"/>
  <c r="AD311" i="1"/>
  <c r="Q154" i="1" l="1"/>
  <c r="O154" i="1" s="1"/>
  <c r="R154" i="1" s="1"/>
  <c r="L154" i="1" s="1"/>
  <c r="M154" i="1" s="1"/>
  <c r="AB154" i="1"/>
  <c r="Q64" i="1"/>
  <c r="O64" i="1" s="1"/>
  <c r="R64" i="1" s="1"/>
  <c r="L64" i="1" s="1"/>
  <c r="M64" i="1" s="1"/>
  <c r="AB64" i="1"/>
  <c r="AB93" i="1"/>
  <c r="Q93" i="1"/>
  <c r="O93" i="1" s="1"/>
  <c r="R93" i="1" s="1"/>
  <c r="L93" i="1" s="1"/>
  <c r="M93" i="1" s="1"/>
  <c r="AD307" i="1"/>
  <c r="Q263" i="1"/>
  <c r="O263" i="1" s="1"/>
  <c r="R263" i="1" s="1"/>
  <c r="L263" i="1" s="1"/>
  <c r="M263" i="1" s="1"/>
  <c r="AB263" i="1"/>
  <c r="AB225" i="1"/>
  <c r="Q225" i="1"/>
  <c r="O225" i="1" s="1"/>
  <c r="R225" i="1" s="1"/>
  <c r="L225" i="1" s="1"/>
  <c r="M225" i="1" s="1"/>
  <c r="AD119" i="1"/>
  <c r="Q197" i="1"/>
  <c r="O197" i="1" s="1"/>
  <c r="R197" i="1" s="1"/>
  <c r="L197" i="1" s="1"/>
  <c r="M197" i="1" s="1"/>
  <c r="AB197" i="1"/>
  <c r="AC197" i="1"/>
  <c r="V197" i="1"/>
  <c r="Z197" i="1" s="1"/>
  <c r="Q201" i="1"/>
  <c r="O201" i="1" s="1"/>
  <c r="R201" i="1" s="1"/>
  <c r="L201" i="1" s="1"/>
  <c r="M201" i="1" s="1"/>
  <c r="V101" i="1"/>
  <c r="Z101" i="1" s="1"/>
  <c r="L20" i="1"/>
  <c r="M20" i="1" s="1"/>
  <c r="AB222" i="1"/>
  <c r="L172" i="1"/>
  <c r="M172" i="1" s="1"/>
  <c r="AD55" i="1"/>
  <c r="L248" i="1"/>
  <c r="M248" i="1" s="1"/>
  <c r="L235" i="1"/>
  <c r="M235" i="1" s="1"/>
  <c r="AC208" i="1"/>
  <c r="AD208" i="1" s="1"/>
  <c r="AC128" i="1"/>
  <c r="L230" i="1"/>
  <c r="M230" i="1" s="1"/>
  <c r="Q187" i="1"/>
  <c r="O187" i="1" s="1"/>
  <c r="R187" i="1" s="1"/>
  <c r="L187" i="1" s="1"/>
  <c r="M187" i="1" s="1"/>
  <c r="AB239" i="1"/>
  <c r="V273" i="1"/>
  <c r="Z273" i="1" s="1"/>
  <c r="AC187" i="1"/>
  <c r="AD187" i="1" s="1"/>
  <c r="L131" i="1"/>
  <c r="M131" i="1" s="1"/>
  <c r="V208" i="1"/>
  <c r="Z208" i="1" s="1"/>
  <c r="AD127" i="1"/>
  <c r="Q101" i="1"/>
  <c r="O101" i="1" s="1"/>
  <c r="R101" i="1" s="1"/>
  <c r="L101" i="1" s="1"/>
  <c r="M101" i="1" s="1"/>
  <c r="Q128" i="1"/>
  <c r="O128" i="1" s="1"/>
  <c r="R128" i="1" s="1"/>
  <c r="L128" i="1" s="1"/>
  <c r="M128" i="1" s="1"/>
  <c r="Q57" i="1"/>
  <c r="O57" i="1" s="1"/>
  <c r="R57" i="1" s="1"/>
  <c r="L57" i="1" s="1"/>
  <c r="M57" i="1" s="1"/>
  <c r="AB119" i="1"/>
  <c r="AC231" i="1"/>
  <c r="AD231" i="1" s="1"/>
  <c r="V231" i="1"/>
  <c r="Z231" i="1" s="1"/>
  <c r="AB265" i="1"/>
  <c r="AD265" i="1" s="1"/>
  <c r="V265" i="1"/>
  <c r="Z265" i="1" s="1"/>
  <c r="AC89" i="1"/>
  <c r="AD89" i="1" s="1"/>
  <c r="V89" i="1"/>
  <c r="Z89" i="1" s="1"/>
  <c r="L303" i="1"/>
  <c r="M303" i="1" s="1"/>
  <c r="Q68" i="1"/>
  <c r="O68" i="1" s="1"/>
  <c r="R68" i="1" s="1"/>
  <c r="L68" i="1" s="1"/>
  <c r="M68" i="1" s="1"/>
  <c r="L260" i="1"/>
  <c r="M260" i="1" s="1"/>
  <c r="AB118" i="1"/>
  <c r="AB140" i="1"/>
  <c r="AD244" i="1"/>
  <c r="V180" i="1"/>
  <c r="Z180" i="1" s="1"/>
  <c r="V119" i="1"/>
  <c r="Z119" i="1" s="1"/>
  <c r="AB303" i="1"/>
  <c r="AB277" i="1"/>
  <c r="AD298" i="1"/>
  <c r="AB307" i="1"/>
  <c r="Q250" i="1"/>
  <c r="O250" i="1" s="1"/>
  <c r="R250" i="1" s="1"/>
  <c r="L250" i="1" s="1"/>
  <c r="M250" i="1" s="1"/>
  <c r="AC273" i="1"/>
  <c r="AD273" i="1" s="1"/>
  <c r="L166" i="1"/>
  <c r="M166" i="1" s="1"/>
  <c r="Q127" i="1"/>
  <c r="O127" i="1" s="1"/>
  <c r="R127" i="1" s="1"/>
  <c r="L124" i="1"/>
  <c r="M124" i="1" s="1"/>
  <c r="AB128" i="1"/>
  <c r="AD128" i="1" s="1"/>
  <c r="AD57" i="1"/>
  <c r="AC49" i="1"/>
  <c r="AD49" i="1" s="1"/>
  <c r="V120" i="1"/>
  <c r="Z120" i="1" s="1"/>
  <c r="AC120" i="1"/>
  <c r="AD120" i="1" s="1"/>
  <c r="L193" i="1"/>
  <c r="M193" i="1" s="1"/>
  <c r="AB127" i="1"/>
  <c r="L112" i="1"/>
  <c r="M112" i="1" s="1"/>
  <c r="AB180" i="1"/>
  <c r="AB101" i="1"/>
  <c r="AD101" i="1" s="1"/>
  <c r="AC180" i="1"/>
  <c r="AD180" i="1" s="1"/>
  <c r="L280" i="1"/>
  <c r="M280" i="1" s="1"/>
  <c r="V259" i="1"/>
  <c r="Z259" i="1" s="1"/>
  <c r="AC182" i="1"/>
  <c r="AD182" i="1" s="1"/>
  <c r="V182" i="1"/>
  <c r="Z182" i="1" s="1"/>
  <c r="L257" i="1"/>
  <c r="M257" i="1" s="1"/>
  <c r="AD280" i="1"/>
  <c r="AB257" i="1"/>
  <c r="AB245" i="1"/>
  <c r="Q273" i="1"/>
  <c r="O273" i="1" s="1"/>
  <c r="R273" i="1" s="1"/>
  <c r="L273" i="1" s="1"/>
  <c r="M273" i="1" s="1"/>
  <c r="Q182" i="1"/>
  <c r="O182" i="1" s="1"/>
  <c r="R182" i="1" s="1"/>
  <c r="L182" i="1" s="1"/>
  <c r="M182" i="1" s="1"/>
  <c r="L164" i="1"/>
  <c r="M164" i="1" s="1"/>
  <c r="L120" i="1"/>
  <c r="M120" i="1" s="1"/>
  <c r="AD124" i="1"/>
  <c r="AB37" i="1"/>
  <c r="AD41" i="1"/>
  <c r="AB32" i="1"/>
  <c r="AD83" i="1"/>
  <c r="L85" i="1"/>
  <c r="M85" i="1" s="1"/>
  <c r="Q247" i="1"/>
  <c r="O247" i="1" s="1"/>
  <c r="R247" i="1" s="1"/>
  <c r="L247" i="1" s="1"/>
  <c r="M247" i="1" s="1"/>
  <c r="V253" i="1"/>
  <c r="Z253" i="1" s="1"/>
  <c r="AC253" i="1"/>
  <c r="AC258" i="1"/>
  <c r="V258" i="1"/>
  <c r="Z258" i="1" s="1"/>
  <c r="T203" i="1"/>
  <c r="U203" i="1" s="1"/>
  <c r="T153" i="1"/>
  <c r="U153" i="1" s="1"/>
  <c r="T126" i="1"/>
  <c r="U126" i="1" s="1"/>
  <c r="AB156" i="1"/>
  <c r="T171" i="1"/>
  <c r="U171" i="1" s="1"/>
  <c r="L282" i="1"/>
  <c r="M282" i="1" s="1"/>
  <c r="AC271" i="1"/>
  <c r="V271" i="1"/>
  <c r="Z271" i="1" s="1"/>
  <c r="Q271" i="1"/>
  <c r="O271" i="1" s="1"/>
  <c r="R271" i="1" s="1"/>
  <c r="L271" i="1" s="1"/>
  <c r="M271" i="1" s="1"/>
  <c r="AC198" i="1"/>
  <c r="AD198" i="1" s="1"/>
  <c r="V198" i="1"/>
  <c r="Z198" i="1" s="1"/>
  <c r="L228" i="1"/>
  <c r="M228" i="1" s="1"/>
  <c r="T314" i="1"/>
  <c r="U314" i="1" s="1"/>
  <c r="T297" i="1"/>
  <c r="U297" i="1" s="1"/>
  <c r="T269" i="1"/>
  <c r="U269" i="1" s="1"/>
  <c r="Q198" i="1"/>
  <c r="O198" i="1" s="1"/>
  <c r="R198" i="1" s="1"/>
  <c r="L198" i="1" s="1"/>
  <c r="M198" i="1" s="1"/>
  <c r="AB223" i="1"/>
  <c r="V223" i="1"/>
  <c r="Z223" i="1" s="1"/>
  <c r="AC223" i="1"/>
  <c r="AD223" i="1" s="1"/>
  <c r="V176" i="1"/>
  <c r="Z176" i="1" s="1"/>
  <c r="AC176" i="1"/>
  <c r="V228" i="1"/>
  <c r="Z228" i="1" s="1"/>
  <c r="AC228" i="1"/>
  <c r="AB228" i="1"/>
  <c r="AC45" i="1"/>
  <c r="V45" i="1"/>
  <c r="Z45" i="1" s="1"/>
  <c r="T312" i="1"/>
  <c r="U312" i="1" s="1"/>
  <c r="V295" i="1"/>
  <c r="Z295" i="1" s="1"/>
  <c r="AC295" i="1"/>
  <c r="AC242" i="1"/>
  <c r="AD242" i="1" s="1"/>
  <c r="V242" i="1"/>
  <c r="Z242" i="1" s="1"/>
  <c r="AB271" i="1"/>
  <c r="V206" i="1"/>
  <c r="Z206" i="1" s="1"/>
  <c r="AC206" i="1"/>
  <c r="AC140" i="1"/>
  <c r="AD140" i="1" s="1"/>
  <c r="V140" i="1"/>
  <c r="Z140" i="1" s="1"/>
  <c r="AD237" i="1"/>
  <c r="T42" i="1"/>
  <c r="U42" i="1" s="1"/>
  <c r="T308" i="1"/>
  <c r="U308" i="1" s="1"/>
  <c r="T304" i="1"/>
  <c r="U304" i="1" s="1"/>
  <c r="V270" i="1"/>
  <c r="Z270" i="1" s="1"/>
  <c r="AC270" i="1"/>
  <c r="Q270" i="1"/>
  <c r="O270" i="1" s="1"/>
  <c r="R270" i="1" s="1"/>
  <c r="L270" i="1" s="1"/>
  <c r="M270" i="1" s="1"/>
  <c r="AB270" i="1"/>
  <c r="V299" i="1"/>
  <c r="Z299" i="1" s="1"/>
  <c r="AC299" i="1"/>
  <c r="V281" i="1"/>
  <c r="Z281" i="1" s="1"/>
  <c r="AC281" i="1"/>
  <c r="Q281" i="1"/>
  <c r="O281" i="1" s="1"/>
  <c r="R281" i="1" s="1"/>
  <c r="L281" i="1" s="1"/>
  <c r="M281" i="1" s="1"/>
  <c r="AD247" i="1"/>
  <c r="V277" i="1"/>
  <c r="Z277" i="1" s="1"/>
  <c r="AC277" i="1"/>
  <c r="AD277" i="1" s="1"/>
  <c r="AB258" i="1"/>
  <c r="Q254" i="1"/>
  <c r="O254" i="1" s="1"/>
  <c r="R254" i="1" s="1"/>
  <c r="L254" i="1" s="1"/>
  <c r="M254" i="1" s="1"/>
  <c r="T286" i="1"/>
  <c r="U286" i="1" s="1"/>
  <c r="AB235" i="1"/>
  <c r="AC263" i="1"/>
  <c r="AD263" i="1" s="1"/>
  <c r="V263" i="1"/>
  <c r="Z263" i="1" s="1"/>
  <c r="T236" i="1"/>
  <c r="U236" i="1" s="1"/>
  <c r="AB295" i="1"/>
  <c r="T229" i="1"/>
  <c r="U229" i="1" s="1"/>
  <c r="AC226" i="1"/>
  <c r="AD226" i="1" s="1"/>
  <c r="V226" i="1"/>
  <c r="Z226" i="1" s="1"/>
  <c r="T268" i="1"/>
  <c r="U268" i="1" s="1"/>
  <c r="V193" i="1"/>
  <c r="Z193" i="1" s="1"/>
  <c r="AC193" i="1"/>
  <c r="AD193" i="1" s="1"/>
  <c r="V152" i="1"/>
  <c r="Z152" i="1" s="1"/>
  <c r="AC152" i="1"/>
  <c r="AB152" i="1"/>
  <c r="V232" i="1"/>
  <c r="Z232" i="1" s="1"/>
  <c r="AC232" i="1"/>
  <c r="AB232" i="1"/>
  <c r="V172" i="1"/>
  <c r="Z172" i="1" s="1"/>
  <c r="AC172" i="1"/>
  <c r="AD172" i="1" s="1"/>
  <c r="AC225" i="1"/>
  <c r="AD225" i="1" s="1"/>
  <c r="V225" i="1"/>
  <c r="Z225" i="1" s="1"/>
  <c r="T191" i="1"/>
  <c r="U191" i="1" s="1"/>
  <c r="T158" i="1"/>
  <c r="U158" i="1" s="1"/>
  <c r="V148" i="1"/>
  <c r="Z148" i="1" s="1"/>
  <c r="AC148" i="1"/>
  <c r="AB148" i="1"/>
  <c r="T130" i="1"/>
  <c r="U130" i="1" s="1"/>
  <c r="V113" i="1"/>
  <c r="Z113" i="1" s="1"/>
  <c r="AC113" i="1"/>
  <c r="AB113" i="1"/>
  <c r="V99" i="1"/>
  <c r="Z99" i="1" s="1"/>
  <c r="AC99" i="1"/>
  <c r="T84" i="1"/>
  <c r="U84" i="1" s="1"/>
  <c r="T69" i="1"/>
  <c r="U69" i="1" s="1"/>
  <c r="V133" i="1"/>
  <c r="Z133" i="1" s="1"/>
  <c r="AC133" i="1"/>
  <c r="AD133" i="1" s="1"/>
  <c r="AB135" i="1"/>
  <c r="V135" i="1"/>
  <c r="Z135" i="1" s="1"/>
  <c r="AC135" i="1"/>
  <c r="L141" i="1"/>
  <c r="M141" i="1" s="1"/>
  <c r="T98" i="1"/>
  <c r="U98" i="1" s="1"/>
  <c r="T61" i="1"/>
  <c r="U61" i="1" s="1"/>
  <c r="AB99" i="1"/>
  <c r="V75" i="1"/>
  <c r="Z75" i="1" s="1"/>
  <c r="AC75" i="1"/>
  <c r="AD75" i="1" s="1"/>
  <c r="Q75" i="1"/>
  <c r="O75" i="1" s="1"/>
  <c r="R75" i="1" s="1"/>
  <c r="L75" i="1" s="1"/>
  <c r="M75" i="1" s="1"/>
  <c r="AB75" i="1"/>
  <c r="T36" i="1"/>
  <c r="U36" i="1" s="1"/>
  <c r="AC16" i="1"/>
  <c r="V16" i="1"/>
  <c r="Z16" i="1" s="1"/>
  <c r="AB16" i="1"/>
  <c r="AD85" i="1"/>
  <c r="V65" i="1"/>
  <c r="Z65" i="1" s="1"/>
  <c r="AC65" i="1"/>
  <c r="AB65" i="1"/>
  <c r="L55" i="1"/>
  <c r="M55" i="1" s="1"/>
  <c r="T292" i="1"/>
  <c r="U292" i="1" s="1"/>
  <c r="AC62" i="1"/>
  <c r="AD62" i="1" s="1"/>
  <c r="V62" i="1"/>
  <c r="Z62" i="1" s="1"/>
  <c r="AC63" i="1"/>
  <c r="V63" i="1"/>
  <c r="Z63" i="1" s="1"/>
  <c r="AC149" i="1"/>
  <c r="AB149" i="1"/>
  <c r="Q149" i="1"/>
  <c r="O149" i="1" s="1"/>
  <c r="R149" i="1" s="1"/>
  <c r="L149" i="1" s="1"/>
  <c r="M149" i="1" s="1"/>
  <c r="V149" i="1"/>
  <c r="Z149" i="1" s="1"/>
  <c r="V129" i="1"/>
  <c r="Z129" i="1" s="1"/>
  <c r="AC129" i="1"/>
  <c r="AD129" i="1" s="1"/>
  <c r="Q129" i="1"/>
  <c r="O129" i="1" s="1"/>
  <c r="R129" i="1" s="1"/>
  <c r="L129" i="1" s="1"/>
  <c r="M129" i="1" s="1"/>
  <c r="V81" i="1"/>
  <c r="Z81" i="1" s="1"/>
  <c r="AC81" i="1"/>
  <c r="T92" i="1"/>
  <c r="U92" i="1" s="1"/>
  <c r="L21" i="1"/>
  <c r="M21" i="1" s="1"/>
  <c r="AC18" i="1"/>
  <c r="V18" i="1"/>
  <c r="Z18" i="1" s="1"/>
  <c r="V35" i="1"/>
  <c r="Z35" i="1" s="1"/>
  <c r="AC35" i="1"/>
  <c r="AD35" i="1" s="1"/>
  <c r="AB35" i="1"/>
  <c r="V27" i="1"/>
  <c r="Z27" i="1" s="1"/>
  <c r="AC27" i="1"/>
  <c r="AD54" i="1"/>
  <c r="T283" i="1"/>
  <c r="U283" i="1" s="1"/>
  <c r="V215" i="1"/>
  <c r="Z215" i="1" s="1"/>
  <c r="AC215" i="1"/>
  <c r="AB215" i="1"/>
  <c r="T115" i="1"/>
  <c r="U115" i="1" s="1"/>
  <c r="T78" i="1"/>
  <c r="U78" i="1" s="1"/>
  <c r="T96" i="1"/>
  <c r="U96" i="1" s="1"/>
  <c r="T80" i="1"/>
  <c r="U80" i="1" s="1"/>
  <c r="AB63" i="1"/>
  <c r="AC40" i="1"/>
  <c r="AD40" i="1" s="1"/>
  <c r="V40" i="1"/>
  <c r="Z40" i="1" s="1"/>
  <c r="AC82" i="1"/>
  <c r="AD82" i="1" s="1"/>
  <c r="AB82" i="1"/>
  <c r="V82" i="1"/>
  <c r="Z82" i="1" s="1"/>
  <c r="T109" i="1"/>
  <c r="U109" i="1" s="1"/>
  <c r="V66" i="1"/>
  <c r="Z66" i="1" s="1"/>
  <c r="AB66" i="1"/>
  <c r="AC66" i="1"/>
  <c r="AD66" i="1" s="1"/>
  <c r="V121" i="1"/>
  <c r="Z121" i="1" s="1"/>
  <c r="AC121" i="1"/>
  <c r="Q121" i="1"/>
  <c r="O121" i="1" s="1"/>
  <c r="R121" i="1" s="1"/>
  <c r="L121" i="1" s="1"/>
  <c r="M121" i="1" s="1"/>
  <c r="T58" i="1"/>
  <c r="U58" i="1" s="1"/>
  <c r="T52" i="1"/>
  <c r="U52" i="1" s="1"/>
  <c r="V25" i="1"/>
  <c r="Z25" i="1" s="1"/>
  <c r="AC25" i="1"/>
  <c r="AB25" i="1"/>
  <c r="V17" i="1"/>
  <c r="Z17" i="1" s="1"/>
  <c r="AB17" i="1"/>
  <c r="AC17" i="1"/>
  <c r="Q17" i="1"/>
  <c r="O17" i="1" s="1"/>
  <c r="R17" i="1" s="1"/>
  <c r="L17" i="1" s="1"/>
  <c r="M17" i="1" s="1"/>
  <c r="T163" i="1"/>
  <c r="U163" i="1" s="1"/>
  <c r="AC37" i="1"/>
  <c r="AD37" i="1" s="1"/>
  <c r="V37" i="1"/>
  <c r="Z37" i="1" s="1"/>
  <c r="T114" i="1"/>
  <c r="U114" i="1" s="1"/>
  <c r="T137" i="1"/>
  <c r="U137" i="1" s="1"/>
  <c r="V19" i="1"/>
  <c r="Z19" i="1" s="1"/>
  <c r="AC19" i="1"/>
  <c r="Q62" i="1"/>
  <c r="O62" i="1" s="1"/>
  <c r="R62" i="1" s="1"/>
  <c r="L62" i="1" s="1"/>
  <c r="M62" i="1" s="1"/>
  <c r="Q35" i="1"/>
  <c r="O35" i="1" s="1"/>
  <c r="R35" i="1" s="1"/>
  <c r="L35" i="1" s="1"/>
  <c r="M35" i="1" s="1"/>
  <c r="V31" i="1"/>
  <c r="Z31" i="1" s="1"/>
  <c r="AC31" i="1"/>
  <c r="AD31" i="1" s="1"/>
  <c r="Q31" i="1"/>
  <c r="O31" i="1" s="1"/>
  <c r="R31" i="1" s="1"/>
  <c r="L31" i="1" s="1"/>
  <c r="M31" i="1" s="1"/>
  <c r="AB27" i="1"/>
  <c r="T70" i="1"/>
  <c r="U70" i="1" s="1"/>
  <c r="AC72" i="1"/>
  <c r="AD72" i="1" s="1"/>
  <c r="V72" i="1"/>
  <c r="Z72" i="1" s="1"/>
  <c r="T34" i="1"/>
  <c r="U34" i="1" s="1"/>
  <c r="AB81" i="1"/>
  <c r="AC22" i="1"/>
  <c r="AD22" i="1" s="1"/>
  <c r="V22" i="1"/>
  <c r="Z22" i="1" s="1"/>
  <c r="AB26" i="1"/>
  <c r="V59" i="1"/>
  <c r="Z59" i="1" s="1"/>
  <c r="AC59" i="1"/>
  <c r="AB59" i="1"/>
  <c r="AC296" i="1"/>
  <c r="V296" i="1"/>
  <c r="Z296" i="1" s="1"/>
  <c r="V291" i="1"/>
  <c r="Z291" i="1" s="1"/>
  <c r="AC291" i="1"/>
  <c r="AB291" i="1"/>
  <c r="V164" i="1"/>
  <c r="Z164" i="1" s="1"/>
  <c r="AC164" i="1"/>
  <c r="Q296" i="1"/>
  <c r="O296" i="1" s="1"/>
  <c r="R296" i="1" s="1"/>
  <c r="L296" i="1" s="1"/>
  <c r="M296" i="1" s="1"/>
  <c r="T309" i="1"/>
  <c r="U309" i="1" s="1"/>
  <c r="V230" i="1"/>
  <c r="Z230" i="1" s="1"/>
  <c r="AC230" i="1"/>
  <c r="T233" i="1"/>
  <c r="U233" i="1" s="1"/>
  <c r="T217" i="1"/>
  <c r="U217" i="1" s="1"/>
  <c r="V216" i="1"/>
  <c r="Z216" i="1" s="1"/>
  <c r="AC216" i="1"/>
  <c r="AB216" i="1"/>
  <c r="T159" i="1"/>
  <c r="U159" i="1" s="1"/>
  <c r="V301" i="1"/>
  <c r="Z301" i="1" s="1"/>
  <c r="AC301" i="1"/>
  <c r="T294" i="1"/>
  <c r="U294" i="1" s="1"/>
  <c r="AC235" i="1"/>
  <c r="AD235" i="1" s="1"/>
  <c r="V235" i="1"/>
  <c r="Z235" i="1" s="1"/>
  <c r="AC116" i="1"/>
  <c r="AB116" i="1"/>
  <c r="V116" i="1"/>
  <c r="Z116" i="1" s="1"/>
  <c r="V125" i="1"/>
  <c r="Z125" i="1" s="1"/>
  <c r="AC125" i="1"/>
  <c r="T100" i="1"/>
  <c r="U100" i="1" s="1"/>
  <c r="T50" i="1"/>
  <c r="U50" i="1" s="1"/>
  <c r="T67" i="1"/>
  <c r="U67" i="1" s="1"/>
  <c r="V261" i="1"/>
  <c r="Z261" i="1" s="1"/>
  <c r="AC261" i="1"/>
  <c r="Q261" i="1"/>
  <c r="O261" i="1" s="1"/>
  <c r="R261" i="1" s="1"/>
  <c r="L261" i="1" s="1"/>
  <c r="M261" i="1" s="1"/>
  <c r="L195" i="1"/>
  <c r="M195" i="1" s="1"/>
  <c r="T289" i="1"/>
  <c r="U289" i="1" s="1"/>
  <c r="T293" i="1"/>
  <c r="U293" i="1" s="1"/>
  <c r="T170" i="1"/>
  <c r="U170" i="1" s="1"/>
  <c r="T136" i="1"/>
  <c r="U136" i="1" s="1"/>
  <c r="AC76" i="1"/>
  <c r="AD76" i="1" s="1"/>
  <c r="V76" i="1"/>
  <c r="Z76" i="1" s="1"/>
  <c r="V107" i="1"/>
  <c r="Z107" i="1" s="1"/>
  <c r="AC107" i="1"/>
  <c r="AD107" i="1" s="1"/>
  <c r="AC64" i="1"/>
  <c r="AD64" i="1" s="1"/>
  <c r="V64" i="1"/>
  <c r="Z64" i="1" s="1"/>
  <c r="AC20" i="1"/>
  <c r="V20" i="1"/>
  <c r="Z20" i="1" s="1"/>
  <c r="AB20" i="1"/>
  <c r="Q299" i="1"/>
  <c r="O299" i="1" s="1"/>
  <c r="R299" i="1" s="1"/>
  <c r="L299" i="1" s="1"/>
  <c r="M299" i="1" s="1"/>
  <c r="AC285" i="1"/>
  <c r="AD285" i="1" s="1"/>
  <c r="V285" i="1"/>
  <c r="Z285" i="1" s="1"/>
  <c r="Q285" i="1"/>
  <c r="O285" i="1" s="1"/>
  <c r="R285" i="1" s="1"/>
  <c r="L285" i="1" s="1"/>
  <c r="M285" i="1" s="1"/>
  <c r="T287" i="1"/>
  <c r="U287" i="1" s="1"/>
  <c r="L279" i="1"/>
  <c r="M279" i="1" s="1"/>
  <c r="V260" i="1"/>
  <c r="Z260" i="1" s="1"/>
  <c r="AC260" i="1"/>
  <c r="AB260" i="1"/>
  <c r="T246" i="1"/>
  <c r="U246" i="1" s="1"/>
  <c r="AB261" i="1"/>
  <c r="AC214" i="1"/>
  <c r="AD214" i="1" s="1"/>
  <c r="V214" i="1"/>
  <c r="Z214" i="1" s="1"/>
  <c r="Q242" i="1"/>
  <c r="O242" i="1" s="1"/>
  <c r="R242" i="1" s="1"/>
  <c r="L242" i="1" s="1"/>
  <c r="M242" i="1" s="1"/>
  <c r="Q214" i="1"/>
  <c r="O214" i="1" s="1"/>
  <c r="R214" i="1" s="1"/>
  <c r="L214" i="1" s="1"/>
  <c r="M214" i="1" s="1"/>
  <c r="T207" i="1"/>
  <c r="U207" i="1" s="1"/>
  <c r="Q216" i="1"/>
  <c r="O216" i="1" s="1"/>
  <c r="R216" i="1" s="1"/>
  <c r="L216" i="1" s="1"/>
  <c r="M216" i="1" s="1"/>
  <c r="AC279" i="1"/>
  <c r="AB279" i="1"/>
  <c r="V279" i="1"/>
  <c r="Z279" i="1" s="1"/>
  <c r="L226" i="1"/>
  <c r="M226" i="1" s="1"/>
  <c r="Q267" i="1"/>
  <c r="O267" i="1" s="1"/>
  <c r="R267" i="1" s="1"/>
  <c r="L267" i="1" s="1"/>
  <c r="M267" i="1" s="1"/>
  <c r="T183" i="1"/>
  <c r="U183" i="1" s="1"/>
  <c r="L188" i="1"/>
  <c r="M188" i="1" s="1"/>
  <c r="T175" i="1"/>
  <c r="U175" i="1" s="1"/>
  <c r="T151" i="1"/>
  <c r="U151" i="1" s="1"/>
  <c r="V192" i="1"/>
  <c r="Z192" i="1" s="1"/>
  <c r="AB192" i="1"/>
  <c r="Q192" i="1"/>
  <c r="O192" i="1" s="1"/>
  <c r="R192" i="1" s="1"/>
  <c r="L192" i="1" s="1"/>
  <c r="M192" i="1" s="1"/>
  <c r="AC192" i="1"/>
  <c r="AC178" i="1"/>
  <c r="AD178" i="1" s="1"/>
  <c r="V178" i="1"/>
  <c r="Z178" i="1" s="1"/>
  <c r="T177" i="1"/>
  <c r="U177" i="1" s="1"/>
  <c r="T157" i="1"/>
  <c r="U157" i="1" s="1"/>
  <c r="AB121" i="1"/>
  <c r="L168" i="1"/>
  <c r="M168" i="1" s="1"/>
  <c r="AB143" i="1"/>
  <c r="AC143" i="1"/>
  <c r="AD143" i="1" s="1"/>
  <c r="V143" i="1"/>
  <c r="Z143" i="1" s="1"/>
  <c r="T94" i="1"/>
  <c r="U94" i="1" s="1"/>
  <c r="AC48" i="1"/>
  <c r="AD48" i="1" s="1"/>
  <c r="V48" i="1"/>
  <c r="Z48" i="1" s="1"/>
  <c r="V47" i="1"/>
  <c r="Z47" i="1" s="1"/>
  <c r="AC47" i="1"/>
  <c r="AB47" i="1"/>
  <c r="V132" i="1"/>
  <c r="Z132" i="1" s="1"/>
  <c r="Q132" i="1"/>
  <c r="O132" i="1" s="1"/>
  <c r="R132" i="1" s="1"/>
  <c r="L132" i="1" s="1"/>
  <c r="M132" i="1" s="1"/>
  <c r="AC132" i="1"/>
  <c r="AB132" i="1"/>
  <c r="V91" i="1"/>
  <c r="Z91" i="1" s="1"/>
  <c r="AC91" i="1"/>
  <c r="AD91" i="1" s="1"/>
  <c r="AB45" i="1"/>
  <c r="AC154" i="1"/>
  <c r="AD154" i="1" s="1"/>
  <c r="V154" i="1"/>
  <c r="Z154" i="1" s="1"/>
  <c r="T110" i="1"/>
  <c r="U110" i="1" s="1"/>
  <c r="AC93" i="1"/>
  <c r="V93" i="1"/>
  <c r="Z93" i="1" s="1"/>
  <c r="T123" i="1"/>
  <c r="U123" i="1" s="1"/>
  <c r="Q107" i="1"/>
  <c r="O107" i="1" s="1"/>
  <c r="R107" i="1" s="1"/>
  <c r="L107" i="1" s="1"/>
  <c r="M107" i="1" s="1"/>
  <c r="T88" i="1"/>
  <c r="U88" i="1" s="1"/>
  <c r="T44" i="1"/>
  <c r="U44" i="1" s="1"/>
  <c r="AC32" i="1"/>
  <c r="AD32" i="1" s="1"/>
  <c r="V32" i="1"/>
  <c r="Z32" i="1" s="1"/>
  <c r="V43" i="1"/>
  <c r="Z43" i="1" s="1"/>
  <c r="AC43" i="1"/>
  <c r="AB43" i="1"/>
  <c r="L65" i="1"/>
  <c r="M65" i="1" s="1"/>
  <c r="V51" i="1"/>
  <c r="Z51" i="1" s="1"/>
  <c r="AC51" i="1"/>
  <c r="AB51" i="1"/>
  <c r="Q16" i="1"/>
  <c r="O16" i="1" s="1"/>
  <c r="R16" i="1" s="1"/>
  <c r="L16" i="1" s="1"/>
  <c r="M16" i="1" s="1"/>
  <c r="Q25" i="1"/>
  <c r="O25" i="1" s="1"/>
  <c r="R25" i="1" s="1"/>
  <c r="L25" i="1" s="1"/>
  <c r="M25" i="1" s="1"/>
  <c r="AC29" i="1"/>
  <c r="AD29" i="1" s="1"/>
  <c r="V29" i="1"/>
  <c r="Z29" i="1" s="1"/>
  <c r="Q43" i="1"/>
  <c r="O43" i="1" s="1"/>
  <c r="R43" i="1" s="1"/>
  <c r="L43" i="1" s="1"/>
  <c r="M43" i="1" s="1"/>
  <c r="AC275" i="1"/>
  <c r="AD275" i="1" s="1"/>
  <c r="V275" i="1"/>
  <c r="Z275" i="1" s="1"/>
  <c r="AC264" i="1"/>
  <c r="AD264" i="1" s="1"/>
  <c r="V264" i="1"/>
  <c r="Z264" i="1" s="1"/>
  <c r="V284" i="1"/>
  <c r="Z284" i="1" s="1"/>
  <c r="AC284" i="1"/>
  <c r="AB284" i="1"/>
  <c r="Q284" i="1"/>
  <c r="O284" i="1" s="1"/>
  <c r="R284" i="1" s="1"/>
  <c r="L284" i="1" s="1"/>
  <c r="M284" i="1" s="1"/>
  <c r="T200" i="1"/>
  <c r="U200" i="1" s="1"/>
  <c r="Q258" i="1"/>
  <c r="O258" i="1" s="1"/>
  <c r="R258" i="1" s="1"/>
  <c r="L258" i="1" s="1"/>
  <c r="M258" i="1" s="1"/>
  <c r="V266" i="1"/>
  <c r="Z266" i="1" s="1"/>
  <c r="AC266" i="1"/>
  <c r="AB266" i="1"/>
  <c r="V156" i="1"/>
  <c r="Z156" i="1" s="1"/>
  <c r="AC156" i="1"/>
  <c r="V71" i="1"/>
  <c r="Z71" i="1" s="1"/>
  <c r="AC71" i="1"/>
  <c r="AB71" i="1"/>
  <c r="Q71" i="1"/>
  <c r="O71" i="1" s="1"/>
  <c r="R71" i="1" s="1"/>
  <c r="L71" i="1" s="1"/>
  <c r="M71" i="1" s="1"/>
  <c r="T86" i="1"/>
  <c r="U86" i="1" s="1"/>
  <c r="T300" i="1"/>
  <c r="U300" i="1" s="1"/>
  <c r="AB296" i="1"/>
  <c r="L277" i="1"/>
  <c r="M277" i="1" s="1"/>
  <c r="V210" i="1"/>
  <c r="Z210" i="1" s="1"/>
  <c r="AC210" i="1"/>
  <c r="Q291" i="1"/>
  <c r="O291" i="1" s="1"/>
  <c r="R291" i="1" s="1"/>
  <c r="L291" i="1" s="1"/>
  <c r="M291" i="1" s="1"/>
  <c r="T313" i="1"/>
  <c r="U313" i="1" s="1"/>
  <c r="AC254" i="1"/>
  <c r="AD254" i="1" s="1"/>
  <c r="V254" i="1"/>
  <c r="Z254" i="1" s="1"/>
  <c r="AC250" i="1"/>
  <c r="AD250" i="1" s="1"/>
  <c r="V250" i="1"/>
  <c r="Z250" i="1" s="1"/>
  <c r="AC243" i="1"/>
  <c r="V243" i="1"/>
  <c r="Z243" i="1" s="1"/>
  <c r="AB243" i="1"/>
  <c r="T196" i="1"/>
  <c r="U196" i="1" s="1"/>
  <c r="V241" i="1"/>
  <c r="Z241" i="1" s="1"/>
  <c r="Q241" i="1"/>
  <c r="O241" i="1" s="1"/>
  <c r="R241" i="1" s="1"/>
  <c r="L241" i="1" s="1"/>
  <c r="M241" i="1" s="1"/>
  <c r="AC241" i="1"/>
  <c r="AB241" i="1"/>
  <c r="AC202" i="1"/>
  <c r="AD202" i="1" s="1"/>
  <c r="V202" i="1"/>
  <c r="Z202" i="1" s="1"/>
  <c r="AC150" i="1"/>
  <c r="AD150" i="1" s="1"/>
  <c r="V150" i="1"/>
  <c r="Z150" i="1" s="1"/>
  <c r="V147" i="1"/>
  <c r="Z147" i="1" s="1"/>
  <c r="AC147" i="1"/>
  <c r="AB147" i="1"/>
  <c r="T161" i="1"/>
  <c r="U161" i="1" s="1"/>
  <c r="T97" i="1"/>
  <c r="U97" i="1" s="1"/>
  <c r="AC53" i="1"/>
  <c r="V53" i="1"/>
  <c r="Z53" i="1" s="1"/>
  <c r="V282" i="1"/>
  <c r="Z282" i="1" s="1"/>
  <c r="AC282" i="1"/>
  <c r="AD282" i="1" s="1"/>
  <c r="AB301" i="1"/>
  <c r="AC288" i="1"/>
  <c r="V288" i="1"/>
  <c r="Z288" i="1" s="1"/>
  <c r="AB288" i="1"/>
  <c r="L237" i="1"/>
  <c r="M237" i="1" s="1"/>
  <c r="Q253" i="1"/>
  <c r="O253" i="1" s="1"/>
  <c r="R253" i="1" s="1"/>
  <c r="L253" i="1" s="1"/>
  <c r="M253" i="1" s="1"/>
  <c r="V204" i="1"/>
  <c r="Z204" i="1" s="1"/>
  <c r="AC204" i="1"/>
  <c r="AD204" i="1" s="1"/>
  <c r="AB204" i="1"/>
  <c r="Q204" i="1"/>
  <c r="O204" i="1" s="1"/>
  <c r="R204" i="1" s="1"/>
  <c r="L204" i="1" s="1"/>
  <c r="M204" i="1" s="1"/>
  <c r="T238" i="1"/>
  <c r="U238" i="1" s="1"/>
  <c r="Q202" i="1"/>
  <c r="O202" i="1" s="1"/>
  <c r="R202" i="1" s="1"/>
  <c r="L202" i="1" s="1"/>
  <c r="M202" i="1" s="1"/>
  <c r="T146" i="1"/>
  <c r="U146" i="1" s="1"/>
  <c r="V220" i="1"/>
  <c r="Z220" i="1" s="1"/>
  <c r="AC220" i="1"/>
  <c r="AB220" i="1"/>
  <c r="T122" i="1"/>
  <c r="U122" i="1" s="1"/>
  <c r="Q176" i="1"/>
  <c r="O176" i="1" s="1"/>
  <c r="R176" i="1" s="1"/>
  <c r="L176" i="1" s="1"/>
  <c r="M176" i="1" s="1"/>
  <c r="T139" i="1"/>
  <c r="U139" i="1" s="1"/>
  <c r="V274" i="1"/>
  <c r="Z274" i="1" s="1"/>
  <c r="AC274" i="1"/>
  <c r="AB274" i="1"/>
  <c r="T102" i="1"/>
  <c r="U102" i="1" s="1"/>
  <c r="L23" i="1"/>
  <c r="M23" i="1" s="1"/>
  <c r="AB107" i="1"/>
  <c r="AB53" i="1"/>
  <c r="Q125" i="1"/>
  <c r="O125" i="1" s="1"/>
  <c r="R125" i="1" s="1"/>
  <c r="L125" i="1" s="1"/>
  <c r="M125" i="1" s="1"/>
  <c r="AC26" i="1"/>
  <c r="V26" i="1"/>
  <c r="Z26" i="1" s="1"/>
  <c r="AB281" i="1"/>
  <c r="V252" i="1"/>
  <c r="Z252" i="1" s="1"/>
  <c r="AC252" i="1"/>
  <c r="AB252" i="1"/>
  <c r="AD290" i="1"/>
  <c r="L262" i="1"/>
  <c r="M262" i="1" s="1"/>
  <c r="AD259" i="1"/>
  <c r="AB230" i="1"/>
  <c r="V218" i="1"/>
  <c r="Z218" i="1" s="1"/>
  <c r="AC218" i="1"/>
  <c r="AD218" i="1" s="1"/>
  <c r="AC205" i="1"/>
  <c r="AD205" i="1" s="1"/>
  <c r="V205" i="1"/>
  <c r="Z205" i="1" s="1"/>
  <c r="Q205" i="1"/>
  <c r="O205" i="1" s="1"/>
  <c r="R205" i="1" s="1"/>
  <c r="L205" i="1" s="1"/>
  <c r="M205" i="1" s="1"/>
  <c r="AC201" i="1"/>
  <c r="AD201" i="1" s="1"/>
  <c r="V201" i="1"/>
  <c r="Z201" i="1" s="1"/>
  <c r="T213" i="1"/>
  <c r="U213" i="1" s="1"/>
  <c r="T194" i="1"/>
  <c r="U194" i="1" s="1"/>
  <c r="AD197" i="1"/>
  <c r="V185" i="1"/>
  <c r="Z185" i="1" s="1"/>
  <c r="AC185" i="1"/>
  <c r="T169" i="1"/>
  <c r="U169" i="1" s="1"/>
  <c r="T155" i="1"/>
  <c r="U155" i="1" s="1"/>
  <c r="AC112" i="1"/>
  <c r="AB112" i="1"/>
  <c r="V112" i="1"/>
  <c r="Z112" i="1" s="1"/>
  <c r="V160" i="1"/>
  <c r="Z160" i="1" s="1"/>
  <c r="AC160" i="1"/>
  <c r="AD160" i="1" s="1"/>
  <c r="Q147" i="1"/>
  <c r="O147" i="1" s="1"/>
  <c r="R147" i="1" s="1"/>
  <c r="L147" i="1" s="1"/>
  <c r="M147" i="1" s="1"/>
  <c r="V189" i="1"/>
  <c r="Z189" i="1" s="1"/>
  <c r="AC189" i="1"/>
  <c r="AB189" i="1"/>
  <c r="Q189" i="1"/>
  <c r="O189" i="1" s="1"/>
  <c r="R189" i="1" s="1"/>
  <c r="L189" i="1" s="1"/>
  <c r="M189" i="1" s="1"/>
  <c r="T167" i="1"/>
  <c r="U167" i="1" s="1"/>
  <c r="Q152" i="1"/>
  <c r="O152" i="1" s="1"/>
  <c r="R152" i="1" s="1"/>
  <c r="L152" i="1" s="1"/>
  <c r="M152" i="1" s="1"/>
  <c r="AC162" i="1"/>
  <c r="AD162" i="1" s="1"/>
  <c r="V162" i="1"/>
  <c r="Z162" i="1" s="1"/>
  <c r="AB185" i="1"/>
  <c r="AC166" i="1"/>
  <c r="V166" i="1"/>
  <c r="Z166" i="1" s="1"/>
  <c r="AB166" i="1"/>
  <c r="V142" i="1"/>
  <c r="Z142" i="1" s="1"/>
  <c r="AC142" i="1"/>
  <c r="AC73" i="1"/>
  <c r="AD73" i="1" s="1"/>
  <c r="V73" i="1"/>
  <c r="Z73" i="1" s="1"/>
  <c r="T108" i="1"/>
  <c r="U108" i="1" s="1"/>
  <c r="T90" i="1"/>
  <c r="U90" i="1" s="1"/>
  <c r="V103" i="1"/>
  <c r="Z103" i="1" s="1"/>
  <c r="AC103" i="1"/>
  <c r="AD103" i="1" s="1"/>
  <c r="V111" i="1"/>
  <c r="Z111" i="1" s="1"/>
  <c r="AC111" i="1"/>
  <c r="AB111" i="1"/>
  <c r="T104" i="1"/>
  <c r="U104" i="1" s="1"/>
  <c r="V79" i="1"/>
  <c r="Z79" i="1" s="1"/>
  <c r="AC79" i="1"/>
  <c r="AB79" i="1"/>
  <c r="Q19" i="1"/>
  <c r="O19" i="1" s="1"/>
  <c r="R19" i="1" s="1"/>
  <c r="L19" i="1" s="1"/>
  <c r="M19" i="1" s="1"/>
  <c r="AC28" i="1"/>
  <c r="AB28" i="1"/>
  <c r="V28" i="1"/>
  <c r="Z28" i="1" s="1"/>
  <c r="V95" i="1"/>
  <c r="Z95" i="1" s="1"/>
  <c r="AC95" i="1"/>
  <c r="Q148" i="1"/>
  <c r="O148" i="1" s="1"/>
  <c r="R148" i="1" s="1"/>
  <c r="L148" i="1" s="1"/>
  <c r="M148" i="1" s="1"/>
  <c r="T77" i="1"/>
  <c r="U77" i="1" s="1"/>
  <c r="AB62" i="1"/>
  <c r="L41" i="1"/>
  <c r="M41" i="1" s="1"/>
  <c r="AB30" i="1"/>
  <c r="V30" i="1"/>
  <c r="Z30" i="1" s="1"/>
  <c r="AC30" i="1"/>
  <c r="AB19" i="1"/>
  <c r="L39" i="1"/>
  <c r="M39" i="1" s="1"/>
  <c r="Q47" i="1"/>
  <c r="O47" i="1" s="1"/>
  <c r="R47" i="1" s="1"/>
  <c r="L47" i="1" s="1"/>
  <c r="M47" i="1" s="1"/>
  <c r="AD74" i="1"/>
  <c r="Q79" i="1"/>
  <c r="O79" i="1" s="1"/>
  <c r="R79" i="1" s="1"/>
  <c r="L79" i="1" s="1"/>
  <c r="M79" i="1" s="1"/>
  <c r="AB95" i="1"/>
  <c r="AD46" i="1"/>
  <c r="Q29" i="1"/>
  <c r="O29" i="1" s="1"/>
  <c r="R29" i="1" s="1"/>
  <c r="L29" i="1" s="1"/>
  <c r="M29" i="1" s="1"/>
  <c r="T305" i="1"/>
  <c r="U305" i="1" s="1"/>
  <c r="T251" i="1"/>
  <c r="U251" i="1" s="1"/>
  <c r="AB253" i="1"/>
  <c r="T221" i="1"/>
  <c r="U221" i="1" s="1"/>
  <c r="AC267" i="1"/>
  <c r="AD267" i="1" s="1"/>
  <c r="V267" i="1"/>
  <c r="Z267" i="1" s="1"/>
  <c r="L255" i="1"/>
  <c r="M255" i="1" s="1"/>
  <c r="V249" i="1"/>
  <c r="Z249" i="1" s="1"/>
  <c r="AC249" i="1"/>
  <c r="Q249" i="1"/>
  <c r="O249" i="1" s="1"/>
  <c r="R249" i="1" s="1"/>
  <c r="L249" i="1" s="1"/>
  <c r="M249" i="1" s="1"/>
  <c r="T219" i="1"/>
  <c r="U219" i="1" s="1"/>
  <c r="T173" i="1"/>
  <c r="U173" i="1" s="1"/>
  <c r="L232" i="1"/>
  <c r="M232" i="1" s="1"/>
  <c r="Q275" i="1"/>
  <c r="O275" i="1" s="1"/>
  <c r="R275" i="1" s="1"/>
  <c r="L275" i="1" s="1"/>
  <c r="M275" i="1" s="1"/>
  <c r="AC227" i="1"/>
  <c r="AD227" i="1" s="1"/>
  <c r="AB227" i="1"/>
  <c r="V227" i="1"/>
  <c r="Z227" i="1" s="1"/>
  <c r="V224" i="1"/>
  <c r="Z224" i="1" s="1"/>
  <c r="AC224" i="1"/>
  <c r="AB224" i="1"/>
  <c r="V184" i="1"/>
  <c r="Z184" i="1" s="1"/>
  <c r="AC184" i="1"/>
  <c r="T145" i="1"/>
  <c r="U145" i="1" s="1"/>
  <c r="AB255" i="1"/>
  <c r="AC255" i="1"/>
  <c r="AD255" i="1" s="1"/>
  <c r="V255" i="1"/>
  <c r="Z255" i="1" s="1"/>
  <c r="T179" i="1"/>
  <c r="U179" i="1" s="1"/>
  <c r="T165" i="1"/>
  <c r="U165" i="1" s="1"/>
  <c r="Q184" i="1"/>
  <c r="O184" i="1" s="1"/>
  <c r="R184" i="1" s="1"/>
  <c r="L184" i="1" s="1"/>
  <c r="M184" i="1" s="1"/>
  <c r="L127" i="1"/>
  <c r="M127" i="1" s="1"/>
  <c r="Q81" i="1"/>
  <c r="O81" i="1" s="1"/>
  <c r="R81" i="1" s="1"/>
  <c r="L81" i="1" s="1"/>
  <c r="M81" i="1" s="1"/>
  <c r="Q82" i="1"/>
  <c r="O82" i="1" s="1"/>
  <c r="R82" i="1" s="1"/>
  <c r="L82" i="1" s="1"/>
  <c r="M82" i="1" s="1"/>
  <c r="T310" i="1"/>
  <c r="U310" i="1" s="1"/>
  <c r="AC302" i="1"/>
  <c r="AB302" i="1"/>
  <c r="V302" i="1"/>
  <c r="Z302" i="1" s="1"/>
  <c r="V303" i="1"/>
  <c r="Z303" i="1" s="1"/>
  <c r="AC303" i="1"/>
  <c r="AD303" i="1" s="1"/>
  <c r="AC272" i="1"/>
  <c r="AD272" i="1" s="1"/>
  <c r="V272" i="1"/>
  <c r="Z272" i="1" s="1"/>
  <c r="Q264" i="1"/>
  <c r="O264" i="1" s="1"/>
  <c r="R264" i="1" s="1"/>
  <c r="L264" i="1" s="1"/>
  <c r="M264" i="1" s="1"/>
  <c r="Q252" i="1"/>
  <c r="O252" i="1" s="1"/>
  <c r="R252" i="1" s="1"/>
  <c r="L252" i="1" s="1"/>
  <c r="M252" i="1" s="1"/>
  <c r="V245" i="1"/>
  <c r="Z245" i="1" s="1"/>
  <c r="AC245" i="1"/>
  <c r="AD245" i="1" s="1"/>
  <c r="AC239" i="1"/>
  <c r="AD239" i="1" s="1"/>
  <c r="V239" i="1"/>
  <c r="Z239" i="1" s="1"/>
  <c r="AB299" i="1"/>
  <c r="AC222" i="1"/>
  <c r="V222" i="1"/>
  <c r="Z222" i="1" s="1"/>
  <c r="AC278" i="1"/>
  <c r="AD278" i="1" s="1"/>
  <c r="V278" i="1"/>
  <c r="Z278" i="1" s="1"/>
  <c r="T306" i="1"/>
  <c r="U306" i="1" s="1"/>
  <c r="AB282" i="1"/>
  <c r="AB272" i="1"/>
  <c r="L259" i="1"/>
  <c r="M259" i="1" s="1"/>
  <c r="AB249" i="1"/>
  <c r="V257" i="1"/>
  <c r="Z257" i="1" s="1"/>
  <c r="AC257" i="1"/>
  <c r="AD257" i="1" s="1"/>
  <c r="T234" i="1"/>
  <c r="U234" i="1" s="1"/>
  <c r="AC262" i="1"/>
  <c r="AD262" i="1" s="1"/>
  <c r="V262" i="1"/>
  <c r="Z262" i="1" s="1"/>
  <c r="Q278" i="1"/>
  <c r="O278" i="1" s="1"/>
  <c r="R278" i="1" s="1"/>
  <c r="L278" i="1" s="1"/>
  <c r="M278" i="1" s="1"/>
  <c r="AB210" i="1"/>
  <c r="V256" i="1"/>
  <c r="Z256" i="1" s="1"/>
  <c r="AB256" i="1"/>
  <c r="AC256" i="1"/>
  <c r="AD256" i="1" s="1"/>
  <c r="T209" i="1"/>
  <c r="U209" i="1" s="1"/>
  <c r="AB206" i="1"/>
  <c r="AC276" i="1"/>
  <c r="AD276" i="1" s="1"/>
  <c r="V276" i="1"/>
  <c r="Z276" i="1" s="1"/>
  <c r="T199" i="1"/>
  <c r="U199" i="1" s="1"/>
  <c r="V212" i="1"/>
  <c r="Z212" i="1" s="1"/>
  <c r="AC212" i="1"/>
  <c r="AB212" i="1"/>
  <c r="T240" i="1"/>
  <c r="U240" i="1" s="1"/>
  <c r="V190" i="1"/>
  <c r="Z190" i="1" s="1"/>
  <c r="Q190" i="1"/>
  <c r="O190" i="1" s="1"/>
  <c r="R190" i="1" s="1"/>
  <c r="L190" i="1" s="1"/>
  <c r="M190" i="1" s="1"/>
  <c r="AC190" i="1"/>
  <c r="AD190" i="1" s="1"/>
  <c r="Q212" i="1"/>
  <c r="O212" i="1" s="1"/>
  <c r="R212" i="1" s="1"/>
  <c r="L212" i="1" s="1"/>
  <c r="M212" i="1" s="1"/>
  <c r="T181" i="1"/>
  <c r="U181" i="1" s="1"/>
  <c r="T138" i="1"/>
  <c r="U138" i="1" s="1"/>
  <c r="AB176" i="1"/>
  <c r="AB125" i="1"/>
  <c r="T144" i="1"/>
  <c r="U144" i="1" s="1"/>
  <c r="T211" i="1"/>
  <c r="U211" i="1" s="1"/>
  <c r="AD188" i="1"/>
  <c r="AB184" i="1"/>
  <c r="Q160" i="1"/>
  <c r="O160" i="1" s="1"/>
  <c r="R160" i="1" s="1"/>
  <c r="L160" i="1" s="1"/>
  <c r="M160" i="1" s="1"/>
  <c r="Q142" i="1"/>
  <c r="O142" i="1" s="1"/>
  <c r="R142" i="1" s="1"/>
  <c r="L142" i="1" s="1"/>
  <c r="M142" i="1" s="1"/>
  <c r="V118" i="1"/>
  <c r="Z118" i="1" s="1"/>
  <c r="AC118" i="1"/>
  <c r="AD118" i="1" s="1"/>
  <c r="Q99" i="1"/>
  <c r="O99" i="1" s="1"/>
  <c r="R99" i="1" s="1"/>
  <c r="L99" i="1" s="1"/>
  <c r="M99" i="1" s="1"/>
  <c r="Q73" i="1"/>
  <c r="O73" i="1" s="1"/>
  <c r="R73" i="1" s="1"/>
  <c r="L73" i="1" s="1"/>
  <c r="M73" i="1" s="1"/>
  <c r="AB164" i="1"/>
  <c r="V134" i="1"/>
  <c r="Z134" i="1" s="1"/>
  <c r="AC134" i="1"/>
  <c r="AD134" i="1" s="1"/>
  <c r="AB142" i="1"/>
  <c r="T106" i="1"/>
  <c r="U106" i="1" s="1"/>
  <c r="Q133" i="1"/>
  <c r="O133" i="1" s="1"/>
  <c r="R133" i="1" s="1"/>
  <c r="L133" i="1" s="1"/>
  <c r="M133" i="1" s="1"/>
  <c r="Q103" i="1"/>
  <c r="O103" i="1" s="1"/>
  <c r="R103" i="1" s="1"/>
  <c r="L103" i="1" s="1"/>
  <c r="M103" i="1" s="1"/>
  <c r="V87" i="1"/>
  <c r="Z87" i="1" s="1"/>
  <c r="AC87" i="1"/>
  <c r="AD87" i="1" s="1"/>
  <c r="Q45" i="1"/>
  <c r="O45" i="1" s="1"/>
  <c r="R45" i="1" s="1"/>
  <c r="L45" i="1" s="1"/>
  <c r="M45" i="1" s="1"/>
  <c r="Q111" i="1"/>
  <c r="O111" i="1" s="1"/>
  <c r="R111" i="1" s="1"/>
  <c r="L111" i="1" s="1"/>
  <c r="M111" i="1" s="1"/>
  <c r="AC68" i="1"/>
  <c r="AD68" i="1" s="1"/>
  <c r="V68" i="1"/>
  <c r="Z68" i="1" s="1"/>
  <c r="Q63" i="1"/>
  <c r="O63" i="1" s="1"/>
  <c r="R63" i="1" s="1"/>
  <c r="L63" i="1" s="1"/>
  <c r="M63" i="1" s="1"/>
  <c r="AC105" i="1"/>
  <c r="AD105" i="1" s="1"/>
  <c r="V105" i="1"/>
  <c r="Z105" i="1" s="1"/>
  <c r="V24" i="1"/>
  <c r="Z24" i="1" s="1"/>
  <c r="AB24" i="1"/>
  <c r="AC24" i="1"/>
  <c r="V117" i="1"/>
  <c r="Z117" i="1" s="1"/>
  <c r="AC117" i="1"/>
  <c r="AB117" i="1"/>
  <c r="Q91" i="1"/>
  <c r="O91" i="1" s="1"/>
  <c r="R91" i="1" s="1"/>
  <c r="L91" i="1" s="1"/>
  <c r="M91" i="1" s="1"/>
  <c r="AC141" i="1"/>
  <c r="V141" i="1"/>
  <c r="Z141" i="1" s="1"/>
  <c r="AB141" i="1"/>
  <c r="Q72" i="1"/>
  <c r="O72" i="1" s="1"/>
  <c r="R72" i="1" s="1"/>
  <c r="L72" i="1" s="1"/>
  <c r="M72" i="1" s="1"/>
  <c r="T60" i="1"/>
  <c r="U60" i="1" s="1"/>
  <c r="AC56" i="1"/>
  <c r="AD56" i="1" s="1"/>
  <c r="V56" i="1"/>
  <c r="Z56" i="1" s="1"/>
  <c r="AB18" i="1"/>
  <c r="AD38" i="1"/>
  <c r="Q48" i="1"/>
  <c r="O48" i="1" s="1"/>
  <c r="R48" i="1" s="1"/>
  <c r="L48" i="1" s="1"/>
  <c r="M48" i="1" s="1"/>
  <c r="Q24" i="1"/>
  <c r="O24" i="1" s="1"/>
  <c r="R24" i="1" s="1"/>
  <c r="L24" i="1" s="1"/>
  <c r="M24" i="1" s="1"/>
  <c r="AB22" i="1"/>
  <c r="AC23" i="1"/>
  <c r="AD23" i="1" s="1"/>
  <c r="V23" i="1"/>
  <c r="Z23" i="1" s="1"/>
  <c r="V21" i="1"/>
  <c r="Z21" i="1" s="1"/>
  <c r="AC21" i="1"/>
  <c r="AB21" i="1"/>
  <c r="AD111" i="1" l="1"/>
  <c r="AD220" i="1"/>
  <c r="AD215" i="1"/>
  <c r="AD152" i="1"/>
  <c r="AD141" i="1"/>
  <c r="AD28" i="1"/>
  <c r="AD274" i="1"/>
  <c r="AD230" i="1"/>
  <c r="AD25" i="1"/>
  <c r="AD243" i="1"/>
  <c r="AD45" i="1"/>
  <c r="AD302" i="1"/>
  <c r="AD79" i="1"/>
  <c r="AD156" i="1"/>
  <c r="AD27" i="1"/>
  <c r="AD281" i="1"/>
  <c r="AD95" i="1"/>
  <c r="AD288" i="1"/>
  <c r="AD241" i="1"/>
  <c r="AD284" i="1"/>
  <c r="AD43" i="1"/>
  <c r="AD65" i="1"/>
  <c r="AD135" i="1"/>
  <c r="AD232" i="1"/>
  <c r="AD271" i="1"/>
  <c r="AD24" i="1"/>
  <c r="AD222" i="1"/>
  <c r="AD30" i="1"/>
  <c r="AD185" i="1"/>
  <c r="AD93" i="1"/>
  <c r="AD59" i="1"/>
  <c r="AD224" i="1"/>
  <c r="AD147" i="1"/>
  <c r="AC219" i="1"/>
  <c r="V219" i="1"/>
  <c r="Z219" i="1" s="1"/>
  <c r="AB219" i="1"/>
  <c r="Q219" i="1"/>
  <c r="O219" i="1" s="1"/>
  <c r="R219" i="1" s="1"/>
  <c r="L219" i="1" s="1"/>
  <c r="M219" i="1" s="1"/>
  <c r="AC139" i="1"/>
  <c r="V139" i="1"/>
  <c r="Z139" i="1" s="1"/>
  <c r="AB139" i="1"/>
  <c r="Q139" i="1"/>
  <c r="O139" i="1" s="1"/>
  <c r="R139" i="1" s="1"/>
  <c r="L139" i="1" s="1"/>
  <c r="M139" i="1" s="1"/>
  <c r="AC159" i="1"/>
  <c r="AB159" i="1"/>
  <c r="V159" i="1"/>
  <c r="Z159" i="1" s="1"/>
  <c r="Q159" i="1"/>
  <c r="O159" i="1" s="1"/>
  <c r="R159" i="1" s="1"/>
  <c r="L159" i="1" s="1"/>
  <c r="M159" i="1" s="1"/>
  <c r="AD16" i="1"/>
  <c r="AD212" i="1"/>
  <c r="AD112" i="1"/>
  <c r="AC196" i="1"/>
  <c r="V196" i="1"/>
  <c r="Z196" i="1" s="1"/>
  <c r="Q196" i="1"/>
  <c r="O196" i="1" s="1"/>
  <c r="R196" i="1" s="1"/>
  <c r="L196" i="1" s="1"/>
  <c r="M196" i="1" s="1"/>
  <c r="AB196" i="1"/>
  <c r="AC310" i="1"/>
  <c r="AB310" i="1"/>
  <c r="V310" i="1"/>
  <c r="Z310" i="1" s="1"/>
  <c r="Q310" i="1"/>
  <c r="O310" i="1" s="1"/>
  <c r="R310" i="1" s="1"/>
  <c r="L310" i="1" s="1"/>
  <c r="M310" i="1" s="1"/>
  <c r="AB179" i="1"/>
  <c r="V179" i="1"/>
  <c r="Z179" i="1" s="1"/>
  <c r="AC179" i="1"/>
  <c r="AD179" i="1" s="1"/>
  <c r="Q179" i="1"/>
  <c r="O179" i="1" s="1"/>
  <c r="R179" i="1" s="1"/>
  <c r="L179" i="1" s="1"/>
  <c r="M179" i="1" s="1"/>
  <c r="AD142" i="1"/>
  <c r="AC169" i="1"/>
  <c r="AD169" i="1" s="1"/>
  <c r="V169" i="1"/>
  <c r="Z169" i="1" s="1"/>
  <c r="Q169" i="1"/>
  <c r="O169" i="1" s="1"/>
  <c r="R169" i="1" s="1"/>
  <c r="L169" i="1" s="1"/>
  <c r="M169" i="1" s="1"/>
  <c r="AB169" i="1"/>
  <c r="AD26" i="1"/>
  <c r="AC161" i="1"/>
  <c r="V161" i="1"/>
  <c r="Z161" i="1" s="1"/>
  <c r="AB161" i="1"/>
  <c r="Q161" i="1"/>
  <c r="O161" i="1" s="1"/>
  <c r="R161" i="1" s="1"/>
  <c r="L161" i="1" s="1"/>
  <c r="M161" i="1" s="1"/>
  <c r="AD210" i="1"/>
  <c r="AD192" i="1"/>
  <c r="AC170" i="1"/>
  <c r="V170" i="1"/>
  <c r="Z170" i="1" s="1"/>
  <c r="AB170" i="1"/>
  <c r="Q170" i="1"/>
  <c r="O170" i="1" s="1"/>
  <c r="R170" i="1" s="1"/>
  <c r="L170" i="1" s="1"/>
  <c r="M170" i="1" s="1"/>
  <c r="AD301" i="1"/>
  <c r="AC217" i="1"/>
  <c r="AD217" i="1" s="1"/>
  <c r="V217" i="1"/>
  <c r="Z217" i="1" s="1"/>
  <c r="Q217" i="1"/>
  <c r="O217" i="1" s="1"/>
  <c r="R217" i="1" s="1"/>
  <c r="L217" i="1" s="1"/>
  <c r="M217" i="1" s="1"/>
  <c r="AB217" i="1"/>
  <c r="AD164" i="1"/>
  <c r="AD121" i="1"/>
  <c r="AC96" i="1"/>
  <c r="V96" i="1"/>
  <c r="Z96" i="1" s="1"/>
  <c r="AB96" i="1"/>
  <c r="Q96" i="1"/>
  <c r="O96" i="1" s="1"/>
  <c r="R96" i="1" s="1"/>
  <c r="L96" i="1" s="1"/>
  <c r="M96" i="1" s="1"/>
  <c r="V283" i="1"/>
  <c r="Z283" i="1" s="1"/>
  <c r="AC283" i="1"/>
  <c r="AB283" i="1"/>
  <c r="Q283" i="1"/>
  <c r="O283" i="1" s="1"/>
  <c r="R283" i="1" s="1"/>
  <c r="L283" i="1" s="1"/>
  <c r="M283" i="1" s="1"/>
  <c r="V130" i="1"/>
  <c r="Z130" i="1" s="1"/>
  <c r="AC130" i="1"/>
  <c r="Q130" i="1"/>
  <c r="O130" i="1" s="1"/>
  <c r="R130" i="1" s="1"/>
  <c r="L130" i="1" s="1"/>
  <c r="M130" i="1" s="1"/>
  <c r="AB130" i="1"/>
  <c r="AD176" i="1"/>
  <c r="V297" i="1"/>
  <c r="Z297" i="1" s="1"/>
  <c r="AC297" i="1"/>
  <c r="AB297" i="1"/>
  <c r="Q297" i="1"/>
  <c r="O297" i="1" s="1"/>
  <c r="R297" i="1" s="1"/>
  <c r="L297" i="1" s="1"/>
  <c r="M297" i="1" s="1"/>
  <c r="V183" i="1"/>
  <c r="Z183" i="1" s="1"/>
  <c r="AC183" i="1"/>
  <c r="AB183" i="1"/>
  <c r="Q183" i="1"/>
  <c r="O183" i="1" s="1"/>
  <c r="R183" i="1" s="1"/>
  <c r="L183" i="1" s="1"/>
  <c r="M183" i="1" s="1"/>
  <c r="AC246" i="1"/>
  <c r="V246" i="1"/>
  <c r="Z246" i="1" s="1"/>
  <c r="Q246" i="1"/>
  <c r="O246" i="1" s="1"/>
  <c r="R246" i="1" s="1"/>
  <c r="L246" i="1" s="1"/>
  <c r="M246" i="1" s="1"/>
  <c r="AB246" i="1"/>
  <c r="AD18" i="1"/>
  <c r="AC84" i="1"/>
  <c r="V84" i="1"/>
  <c r="Z84" i="1" s="1"/>
  <c r="AB84" i="1"/>
  <c r="Q84" i="1"/>
  <c r="O84" i="1" s="1"/>
  <c r="R84" i="1" s="1"/>
  <c r="L84" i="1" s="1"/>
  <c r="M84" i="1" s="1"/>
  <c r="AC153" i="1"/>
  <c r="V153" i="1"/>
  <c r="Z153" i="1" s="1"/>
  <c r="Q153" i="1"/>
  <c r="O153" i="1" s="1"/>
  <c r="R153" i="1" s="1"/>
  <c r="L153" i="1" s="1"/>
  <c r="M153" i="1" s="1"/>
  <c r="AB153" i="1"/>
  <c r="AD71" i="1"/>
  <c r="AC200" i="1"/>
  <c r="AD200" i="1" s="1"/>
  <c r="V200" i="1"/>
  <c r="Z200" i="1" s="1"/>
  <c r="Q200" i="1"/>
  <c r="O200" i="1" s="1"/>
  <c r="R200" i="1" s="1"/>
  <c r="L200" i="1" s="1"/>
  <c r="M200" i="1" s="1"/>
  <c r="AB200" i="1"/>
  <c r="V293" i="1"/>
  <c r="Z293" i="1" s="1"/>
  <c r="AC293" i="1"/>
  <c r="AB293" i="1"/>
  <c r="Q293" i="1"/>
  <c r="O293" i="1" s="1"/>
  <c r="R293" i="1" s="1"/>
  <c r="L293" i="1" s="1"/>
  <c r="M293" i="1" s="1"/>
  <c r="AC67" i="1"/>
  <c r="V67" i="1"/>
  <c r="Z67" i="1" s="1"/>
  <c r="AB67" i="1"/>
  <c r="Q67" i="1"/>
  <c r="O67" i="1" s="1"/>
  <c r="R67" i="1" s="1"/>
  <c r="L67" i="1" s="1"/>
  <c r="M67" i="1" s="1"/>
  <c r="AC233" i="1"/>
  <c r="V233" i="1"/>
  <c r="Z233" i="1" s="1"/>
  <c r="Q233" i="1"/>
  <c r="O233" i="1" s="1"/>
  <c r="R233" i="1" s="1"/>
  <c r="L233" i="1" s="1"/>
  <c r="M233" i="1" s="1"/>
  <c r="AB233" i="1"/>
  <c r="AD19" i="1"/>
  <c r="AB78" i="1"/>
  <c r="AC78" i="1"/>
  <c r="V78" i="1"/>
  <c r="Z78" i="1" s="1"/>
  <c r="Q78" i="1"/>
  <c r="O78" i="1" s="1"/>
  <c r="R78" i="1" s="1"/>
  <c r="L78" i="1" s="1"/>
  <c r="M78" i="1" s="1"/>
  <c r="AD99" i="1"/>
  <c r="AD148" i="1"/>
  <c r="AC229" i="1"/>
  <c r="V229" i="1"/>
  <c r="Z229" i="1" s="1"/>
  <c r="AB229" i="1"/>
  <c r="Q229" i="1"/>
  <c r="O229" i="1" s="1"/>
  <c r="R229" i="1" s="1"/>
  <c r="L229" i="1" s="1"/>
  <c r="M229" i="1" s="1"/>
  <c r="V286" i="1"/>
  <c r="Z286" i="1" s="1"/>
  <c r="AC286" i="1"/>
  <c r="Q286" i="1"/>
  <c r="O286" i="1" s="1"/>
  <c r="R286" i="1" s="1"/>
  <c r="L286" i="1" s="1"/>
  <c r="M286" i="1" s="1"/>
  <c r="AB286" i="1"/>
  <c r="AC304" i="1"/>
  <c r="V304" i="1"/>
  <c r="Z304" i="1" s="1"/>
  <c r="AB304" i="1"/>
  <c r="Q304" i="1"/>
  <c r="O304" i="1" s="1"/>
  <c r="R304" i="1" s="1"/>
  <c r="L304" i="1" s="1"/>
  <c r="M304" i="1" s="1"/>
  <c r="AD206" i="1"/>
  <c r="AC312" i="1"/>
  <c r="V312" i="1"/>
  <c r="Z312" i="1" s="1"/>
  <c r="Q312" i="1"/>
  <c r="O312" i="1" s="1"/>
  <c r="R312" i="1" s="1"/>
  <c r="L312" i="1" s="1"/>
  <c r="M312" i="1" s="1"/>
  <c r="AB312" i="1"/>
  <c r="AC314" i="1"/>
  <c r="AB314" i="1"/>
  <c r="V314" i="1"/>
  <c r="Z314" i="1" s="1"/>
  <c r="Q314" i="1"/>
  <c r="O314" i="1" s="1"/>
  <c r="R314" i="1" s="1"/>
  <c r="L314" i="1" s="1"/>
  <c r="M314" i="1" s="1"/>
  <c r="AC207" i="1"/>
  <c r="AB207" i="1"/>
  <c r="V207" i="1"/>
  <c r="Z207" i="1" s="1"/>
  <c r="Q207" i="1"/>
  <c r="O207" i="1" s="1"/>
  <c r="R207" i="1" s="1"/>
  <c r="L207" i="1" s="1"/>
  <c r="M207" i="1" s="1"/>
  <c r="AC157" i="1"/>
  <c r="V157" i="1"/>
  <c r="Z157" i="1" s="1"/>
  <c r="Q157" i="1"/>
  <c r="O157" i="1" s="1"/>
  <c r="R157" i="1" s="1"/>
  <c r="L157" i="1" s="1"/>
  <c r="M157" i="1" s="1"/>
  <c r="AB157" i="1"/>
  <c r="V70" i="1"/>
  <c r="Z70" i="1" s="1"/>
  <c r="AC70" i="1"/>
  <c r="AB70" i="1"/>
  <c r="Q70" i="1"/>
  <c r="O70" i="1" s="1"/>
  <c r="R70" i="1" s="1"/>
  <c r="L70" i="1" s="1"/>
  <c r="M70" i="1" s="1"/>
  <c r="AD299" i="1"/>
  <c r="AC171" i="1"/>
  <c r="AB171" i="1"/>
  <c r="V171" i="1"/>
  <c r="Z171" i="1" s="1"/>
  <c r="Q171" i="1"/>
  <c r="O171" i="1" s="1"/>
  <c r="R171" i="1" s="1"/>
  <c r="L171" i="1" s="1"/>
  <c r="M171" i="1" s="1"/>
  <c r="V203" i="1"/>
  <c r="Z203" i="1" s="1"/>
  <c r="AC203" i="1"/>
  <c r="AB203" i="1"/>
  <c r="Q203" i="1"/>
  <c r="O203" i="1" s="1"/>
  <c r="R203" i="1" s="1"/>
  <c r="L203" i="1" s="1"/>
  <c r="M203" i="1" s="1"/>
  <c r="V138" i="1"/>
  <c r="Z138" i="1" s="1"/>
  <c r="AC138" i="1"/>
  <c r="AD138" i="1" s="1"/>
  <c r="AB138" i="1"/>
  <c r="Q138" i="1"/>
  <c r="O138" i="1" s="1"/>
  <c r="R138" i="1" s="1"/>
  <c r="L138" i="1" s="1"/>
  <c r="M138" i="1" s="1"/>
  <c r="V240" i="1"/>
  <c r="Z240" i="1" s="1"/>
  <c r="AC240" i="1"/>
  <c r="AB240" i="1"/>
  <c r="Q240" i="1"/>
  <c r="O240" i="1" s="1"/>
  <c r="R240" i="1" s="1"/>
  <c r="L240" i="1" s="1"/>
  <c r="M240" i="1" s="1"/>
  <c r="AC173" i="1"/>
  <c r="AD173" i="1" s="1"/>
  <c r="V173" i="1"/>
  <c r="Z173" i="1" s="1"/>
  <c r="AB173" i="1"/>
  <c r="Q173" i="1"/>
  <c r="O173" i="1" s="1"/>
  <c r="R173" i="1" s="1"/>
  <c r="L173" i="1" s="1"/>
  <c r="M173" i="1" s="1"/>
  <c r="AC146" i="1"/>
  <c r="V146" i="1"/>
  <c r="Z146" i="1" s="1"/>
  <c r="AB146" i="1"/>
  <c r="Q146" i="1"/>
  <c r="O146" i="1" s="1"/>
  <c r="R146" i="1" s="1"/>
  <c r="L146" i="1" s="1"/>
  <c r="M146" i="1" s="1"/>
  <c r="AC44" i="1"/>
  <c r="V44" i="1"/>
  <c r="Z44" i="1" s="1"/>
  <c r="Q44" i="1"/>
  <c r="O44" i="1" s="1"/>
  <c r="R44" i="1" s="1"/>
  <c r="L44" i="1" s="1"/>
  <c r="M44" i="1" s="1"/>
  <c r="AB44" i="1"/>
  <c r="V50" i="1"/>
  <c r="Z50" i="1" s="1"/>
  <c r="AC50" i="1"/>
  <c r="AB50" i="1"/>
  <c r="Q50" i="1"/>
  <c r="O50" i="1" s="1"/>
  <c r="R50" i="1" s="1"/>
  <c r="L50" i="1" s="1"/>
  <c r="M50" i="1" s="1"/>
  <c r="AD291" i="1"/>
  <c r="AC209" i="1"/>
  <c r="V209" i="1"/>
  <c r="Z209" i="1" s="1"/>
  <c r="AB209" i="1"/>
  <c r="Q209" i="1"/>
  <c r="O209" i="1" s="1"/>
  <c r="R209" i="1" s="1"/>
  <c r="L209" i="1" s="1"/>
  <c r="M209" i="1" s="1"/>
  <c r="AC104" i="1"/>
  <c r="V104" i="1"/>
  <c r="Z104" i="1" s="1"/>
  <c r="Q104" i="1"/>
  <c r="O104" i="1" s="1"/>
  <c r="R104" i="1" s="1"/>
  <c r="L104" i="1" s="1"/>
  <c r="M104" i="1" s="1"/>
  <c r="AB104" i="1"/>
  <c r="AC52" i="1"/>
  <c r="V52" i="1"/>
  <c r="Z52" i="1" s="1"/>
  <c r="Q52" i="1"/>
  <c r="O52" i="1" s="1"/>
  <c r="R52" i="1" s="1"/>
  <c r="L52" i="1" s="1"/>
  <c r="M52" i="1" s="1"/>
  <c r="AB52" i="1"/>
  <c r="AC115" i="1"/>
  <c r="V115" i="1"/>
  <c r="Z115" i="1" s="1"/>
  <c r="Q115" i="1"/>
  <c r="O115" i="1" s="1"/>
  <c r="R115" i="1" s="1"/>
  <c r="L115" i="1" s="1"/>
  <c r="M115" i="1" s="1"/>
  <c r="AB115" i="1"/>
  <c r="AD117" i="1"/>
  <c r="V106" i="1"/>
  <c r="Z106" i="1" s="1"/>
  <c r="AC106" i="1"/>
  <c r="AB106" i="1"/>
  <c r="Q106" i="1"/>
  <c r="O106" i="1" s="1"/>
  <c r="R106" i="1" s="1"/>
  <c r="L106" i="1" s="1"/>
  <c r="M106" i="1" s="1"/>
  <c r="AC234" i="1"/>
  <c r="AD234" i="1" s="1"/>
  <c r="V234" i="1"/>
  <c r="Z234" i="1" s="1"/>
  <c r="Q234" i="1"/>
  <c r="O234" i="1" s="1"/>
  <c r="R234" i="1" s="1"/>
  <c r="L234" i="1" s="1"/>
  <c r="M234" i="1" s="1"/>
  <c r="AB234" i="1"/>
  <c r="AC145" i="1"/>
  <c r="V145" i="1"/>
  <c r="Z145" i="1" s="1"/>
  <c r="Q145" i="1"/>
  <c r="O145" i="1" s="1"/>
  <c r="R145" i="1" s="1"/>
  <c r="L145" i="1" s="1"/>
  <c r="M145" i="1" s="1"/>
  <c r="AB145" i="1"/>
  <c r="AC108" i="1"/>
  <c r="AD108" i="1" s="1"/>
  <c r="V108" i="1"/>
  <c r="Z108" i="1" s="1"/>
  <c r="Q108" i="1"/>
  <c r="O108" i="1" s="1"/>
  <c r="R108" i="1" s="1"/>
  <c r="L108" i="1" s="1"/>
  <c r="M108" i="1" s="1"/>
  <c r="AB108" i="1"/>
  <c r="AD189" i="1"/>
  <c r="AB155" i="1"/>
  <c r="V155" i="1"/>
  <c r="Z155" i="1" s="1"/>
  <c r="AC155" i="1"/>
  <c r="AD155" i="1" s="1"/>
  <c r="Q155" i="1"/>
  <c r="O155" i="1" s="1"/>
  <c r="R155" i="1" s="1"/>
  <c r="L155" i="1" s="1"/>
  <c r="M155" i="1" s="1"/>
  <c r="V194" i="1"/>
  <c r="Z194" i="1" s="1"/>
  <c r="AC194" i="1"/>
  <c r="AD194" i="1" s="1"/>
  <c r="Q194" i="1"/>
  <c r="O194" i="1" s="1"/>
  <c r="R194" i="1" s="1"/>
  <c r="L194" i="1" s="1"/>
  <c r="M194" i="1" s="1"/>
  <c r="AB194" i="1"/>
  <c r="V238" i="1"/>
  <c r="Z238" i="1" s="1"/>
  <c r="AC238" i="1"/>
  <c r="AB238" i="1"/>
  <c r="Q238" i="1"/>
  <c r="O238" i="1" s="1"/>
  <c r="R238" i="1" s="1"/>
  <c r="L238" i="1" s="1"/>
  <c r="M238" i="1" s="1"/>
  <c r="AC300" i="1"/>
  <c r="AD300" i="1" s="1"/>
  <c r="V300" i="1"/>
  <c r="Z300" i="1" s="1"/>
  <c r="Q300" i="1"/>
  <c r="O300" i="1" s="1"/>
  <c r="R300" i="1" s="1"/>
  <c r="L300" i="1" s="1"/>
  <c r="M300" i="1" s="1"/>
  <c r="AB300" i="1"/>
  <c r="AC88" i="1"/>
  <c r="V88" i="1"/>
  <c r="Z88" i="1" s="1"/>
  <c r="Q88" i="1"/>
  <c r="O88" i="1" s="1"/>
  <c r="R88" i="1" s="1"/>
  <c r="L88" i="1" s="1"/>
  <c r="M88" i="1" s="1"/>
  <c r="AB88" i="1"/>
  <c r="AC177" i="1"/>
  <c r="V177" i="1"/>
  <c r="Z177" i="1" s="1"/>
  <c r="AB177" i="1"/>
  <c r="Q177" i="1"/>
  <c r="O177" i="1" s="1"/>
  <c r="R177" i="1" s="1"/>
  <c r="L177" i="1" s="1"/>
  <c r="M177" i="1" s="1"/>
  <c r="AC151" i="1"/>
  <c r="AB151" i="1"/>
  <c r="V151" i="1"/>
  <c r="Z151" i="1" s="1"/>
  <c r="Q151" i="1"/>
  <c r="O151" i="1" s="1"/>
  <c r="R151" i="1" s="1"/>
  <c r="L151" i="1" s="1"/>
  <c r="M151" i="1" s="1"/>
  <c r="V136" i="1"/>
  <c r="Z136" i="1" s="1"/>
  <c r="AC136" i="1"/>
  <c r="AD136" i="1" s="1"/>
  <c r="Q136" i="1"/>
  <c r="O136" i="1" s="1"/>
  <c r="R136" i="1" s="1"/>
  <c r="L136" i="1" s="1"/>
  <c r="M136" i="1" s="1"/>
  <c r="AB136" i="1"/>
  <c r="AD216" i="1"/>
  <c r="AC137" i="1"/>
  <c r="AB137" i="1"/>
  <c r="V137" i="1"/>
  <c r="Z137" i="1" s="1"/>
  <c r="Q137" i="1"/>
  <c r="O137" i="1" s="1"/>
  <c r="R137" i="1" s="1"/>
  <c r="L137" i="1" s="1"/>
  <c r="M137" i="1" s="1"/>
  <c r="AD17" i="1"/>
  <c r="V58" i="1"/>
  <c r="Z58" i="1" s="1"/>
  <c r="AC58" i="1"/>
  <c r="AB58" i="1"/>
  <c r="Q58" i="1"/>
  <c r="O58" i="1" s="1"/>
  <c r="R58" i="1" s="1"/>
  <c r="L58" i="1" s="1"/>
  <c r="M58" i="1" s="1"/>
  <c r="AD81" i="1"/>
  <c r="AD149" i="1"/>
  <c r="AC36" i="1"/>
  <c r="V36" i="1"/>
  <c r="Z36" i="1" s="1"/>
  <c r="AB36" i="1"/>
  <c r="Q36" i="1"/>
  <c r="O36" i="1" s="1"/>
  <c r="R36" i="1" s="1"/>
  <c r="L36" i="1" s="1"/>
  <c r="M36" i="1" s="1"/>
  <c r="AC61" i="1"/>
  <c r="V61" i="1"/>
  <c r="Z61" i="1" s="1"/>
  <c r="Q61" i="1"/>
  <c r="O61" i="1" s="1"/>
  <c r="R61" i="1" s="1"/>
  <c r="L61" i="1" s="1"/>
  <c r="M61" i="1" s="1"/>
  <c r="AB61" i="1"/>
  <c r="AD113" i="1"/>
  <c r="V42" i="1"/>
  <c r="Z42" i="1" s="1"/>
  <c r="AB42" i="1"/>
  <c r="AC42" i="1"/>
  <c r="Q42" i="1"/>
  <c r="O42" i="1" s="1"/>
  <c r="R42" i="1" s="1"/>
  <c r="L42" i="1" s="1"/>
  <c r="M42" i="1" s="1"/>
  <c r="AD258" i="1"/>
  <c r="AC305" i="1"/>
  <c r="V305" i="1"/>
  <c r="Z305" i="1" s="1"/>
  <c r="AB305" i="1"/>
  <c r="Q305" i="1"/>
  <c r="O305" i="1" s="1"/>
  <c r="R305" i="1" s="1"/>
  <c r="L305" i="1" s="1"/>
  <c r="M305" i="1" s="1"/>
  <c r="V167" i="1"/>
  <c r="Z167" i="1" s="1"/>
  <c r="AC167" i="1"/>
  <c r="AB167" i="1"/>
  <c r="Q167" i="1"/>
  <c r="O167" i="1" s="1"/>
  <c r="R167" i="1" s="1"/>
  <c r="L167" i="1" s="1"/>
  <c r="M167" i="1" s="1"/>
  <c r="AD21" i="1"/>
  <c r="AD51" i="1"/>
  <c r="AD132" i="1"/>
  <c r="V94" i="1"/>
  <c r="Z94" i="1" s="1"/>
  <c r="AB94" i="1"/>
  <c r="AC94" i="1"/>
  <c r="Q94" i="1"/>
  <c r="O94" i="1" s="1"/>
  <c r="R94" i="1" s="1"/>
  <c r="L94" i="1" s="1"/>
  <c r="M94" i="1" s="1"/>
  <c r="AD260" i="1"/>
  <c r="V163" i="1"/>
  <c r="Z163" i="1" s="1"/>
  <c r="AB163" i="1"/>
  <c r="AC163" i="1"/>
  <c r="Q163" i="1"/>
  <c r="O163" i="1" s="1"/>
  <c r="R163" i="1" s="1"/>
  <c r="L163" i="1" s="1"/>
  <c r="M163" i="1" s="1"/>
  <c r="AC181" i="1"/>
  <c r="V181" i="1"/>
  <c r="Z181" i="1" s="1"/>
  <c r="Q181" i="1"/>
  <c r="O181" i="1" s="1"/>
  <c r="R181" i="1" s="1"/>
  <c r="L181" i="1" s="1"/>
  <c r="M181" i="1" s="1"/>
  <c r="AB181" i="1"/>
  <c r="AD53" i="1"/>
  <c r="AC92" i="1"/>
  <c r="V92" i="1"/>
  <c r="Z92" i="1" s="1"/>
  <c r="AB92" i="1"/>
  <c r="Q92" i="1"/>
  <c r="O92" i="1" s="1"/>
  <c r="R92" i="1" s="1"/>
  <c r="L92" i="1" s="1"/>
  <c r="M92" i="1" s="1"/>
  <c r="AC158" i="1"/>
  <c r="V158" i="1"/>
  <c r="Z158" i="1" s="1"/>
  <c r="AB158" i="1"/>
  <c r="Q158" i="1"/>
  <c r="O158" i="1" s="1"/>
  <c r="R158" i="1" s="1"/>
  <c r="L158" i="1" s="1"/>
  <c r="M158" i="1" s="1"/>
  <c r="V236" i="1"/>
  <c r="Z236" i="1" s="1"/>
  <c r="AC236" i="1"/>
  <c r="AB236" i="1"/>
  <c r="Q236" i="1"/>
  <c r="O236" i="1" s="1"/>
  <c r="R236" i="1" s="1"/>
  <c r="L236" i="1" s="1"/>
  <c r="M236" i="1" s="1"/>
  <c r="AC308" i="1"/>
  <c r="V308" i="1"/>
  <c r="Z308" i="1" s="1"/>
  <c r="Q308" i="1"/>
  <c r="O308" i="1" s="1"/>
  <c r="R308" i="1" s="1"/>
  <c r="L308" i="1" s="1"/>
  <c r="M308" i="1" s="1"/>
  <c r="AB308" i="1"/>
  <c r="AC60" i="1"/>
  <c r="AD60" i="1" s="1"/>
  <c r="V60" i="1"/>
  <c r="Z60" i="1" s="1"/>
  <c r="Q60" i="1"/>
  <c r="O60" i="1" s="1"/>
  <c r="R60" i="1" s="1"/>
  <c r="L60" i="1" s="1"/>
  <c r="M60" i="1" s="1"/>
  <c r="AB60" i="1"/>
  <c r="AB144" i="1"/>
  <c r="AC144" i="1"/>
  <c r="AD144" i="1" s="1"/>
  <c r="V144" i="1"/>
  <c r="Z144" i="1" s="1"/>
  <c r="Q144" i="1"/>
  <c r="O144" i="1" s="1"/>
  <c r="R144" i="1" s="1"/>
  <c r="L144" i="1" s="1"/>
  <c r="M144" i="1" s="1"/>
  <c r="AD249" i="1"/>
  <c r="AC251" i="1"/>
  <c r="AB251" i="1"/>
  <c r="V251" i="1"/>
  <c r="Z251" i="1" s="1"/>
  <c r="Q251" i="1"/>
  <c r="O251" i="1" s="1"/>
  <c r="R251" i="1" s="1"/>
  <c r="L251" i="1" s="1"/>
  <c r="M251" i="1" s="1"/>
  <c r="AB102" i="1"/>
  <c r="AC102" i="1"/>
  <c r="AD102" i="1" s="1"/>
  <c r="V102" i="1"/>
  <c r="Z102" i="1" s="1"/>
  <c r="Q102" i="1"/>
  <c r="O102" i="1" s="1"/>
  <c r="R102" i="1" s="1"/>
  <c r="L102" i="1" s="1"/>
  <c r="M102" i="1" s="1"/>
  <c r="AC122" i="1"/>
  <c r="AD122" i="1" s="1"/>
  <c r="V122" i="1"/>
  <c r="Z122" i="1" s="1"/>
  <c r="Q122" i="1"/>
  <c r="O122" i="1" s="1"/>
  <c r="R122" i="1" s="1"/>
  <c r="L122" i="1" s="1"/>
  <c r="M122" i="1" s="1"/>
  <c r="AB122" i="1"/>
  <c r="AC97" i="1"/>
  <c r="V97" i="1"/>
  <c r="Z97" i="1" s="1"/>
  <c r="AB97" i="1"/>
  <c r="Q97" i="1"/>
  <c r="O97" i="1" s="1"/>
  <c r="R97" i="1" s="1"/>
  <c r="L97" i="1" s="1"/>
  <c r="M97" i="1" s="1"/>
  <c r="AC313" i="1"/>
  <c r="AD313" i="1" s="1"/>
  <c r="V313" i="1"/>
  <c r="Z313" i="1" s="1"/>
  <c r="Q313" i="1"/>
  <c r="O313" i="1" s="1"/>
  <c r="R313" i="1" s="1"/>
  <c r="L313" i="1" s="1"/>
  <c r="M313" i="1" s="1"/>
  <c r="AB313" i="1"/>
  <c r="V86" i="1"/>
  <c r="Z86" i="1" s="1"/>
  <c r="AC86" i="1"/>
  <c r="AB86" i="1"/>
  <c r="Q86" i="1"/>
  <c r="O86" i="1" s="1"/>
  <c r="R86" i="1" s="1"/>
  <c r="L86" i="1" s="1"/>
  <c r="M86" i="1" s="1"/>
  <c r="AC287" i="1"/>
  <c r="V287" i="1"/>
  <c r="Z287" i="1" s="1"/>
  <c r="AB287" i="1"/>
  <c r="Q287" i="1"/>
  <c r="O287" i="1" s="1"/>
  <c r="R287" i="1" s="1"/>
  <c r="L287" i="1" s="1"/>
  <c r="M287" i="1" s="1"/>
  <c r="AD20" i="1"/>
  <c r="AC100" i="1"/>
  <c r="V100" i="1"/>
  <c r="Z100" i="1" s="1"/>
  <c r="AB100" i="1"/>
  <c r="Q100" i="1"/>
  <c r="O100" i="1" s="1"/>
  <c r="R100" i="1" s="1"/>
  <c r="L100" i="1" s="1"/>
  <c r="M100" i="1" s="1"/>
  <c r="V294" i="1"/>
  <c r="Z294" i="1" s="1"/>
  <c r="AC294" i="1"/>
  <c r="AD294" i="1" s="1"/>
  <c r="AB294" i="1"/>
  <c r="Q294" i="1"/>
  <c r="O294" i="1" s="1"/>
  <c r="R294" i="1" s="1"/>
  <c r="L294" i="1" s="1"/>
  <c r="M294" i="1" s="1"/>
  <c r="AC309" i="1"/>
  <c r="V309" i="1"/>
  <c r="Z309" i="1" s="1"/>
  <c r="Q309" i="1"/>
  <c r="O309" i="1" s="1"/>
  <c r="R309" i="1" s="1"/>
  <c r="L309" i="1" s="1"/>
  <c r="M309" i="1" s="1"/>
  <c r="AB309" i="1"/>
  <c r="AD296" i="1"/>
  <c r="V34" i="1"/>
  <c r="Z34" i="1" s="1"/>
  <c r="AC34" i="1"/>
  <c r="AB34" i="1"/>
  <c r="Q34" i="1"/>
  <c r="O34" i="1" s="1"/>
  <c r="R34" i="1" s="1"/>
  <c r="L34" i="1" s="1"/>
  <c r="M34" i="1" s="1"/>
  <c r="AC109" i="1"/>
  <c r="V109" i="1"/>
  <c r="Z109" i="1" s="1"/>
  <c r="AB109" i="1"/>
  <c r="Q109" i="1"/>
  <c r="O109" i="1" s="1"/>
  <c r="R109" i="1" s="1"/>
  <c r="L109" i="1" s="1"/>
  <c r="M109" i="1" s="1"/>
  <c r="AC80" i="1"/>
  <c r="V80" i="1"/>
  <c r="Z80" i="1" s="1"/>
  <c r="Q80" i="1"/>
  <c r="O80" i="1" s="1"/>
  <c r="R80" i="1" s="1"/>
  <c r="L80" i="1" s="1"/>
  <c r="M80" i="1" s="1"/>
  <c r="AB80" i="1"/>
  <c r="AC98" i="1"/>
  <c r="AB98" i="1"/>
  <c r="V98" i="1"/>
  <c r="Z98" i="1" s="1"/>
  <c r="Q98" i="1"/>
  <c r="O98" i="1" s="1"/>
  <c r="R98" i="1" s="1"/>
  <c r="L98" i="1" s="1"/>
  <c r="M98" i="1" s="1"/>
  <c r="AC69" i="1"/>
  <c r="V69" i="1"/>
  <c r="Z69" i="1" s="1"/>
  <c r="AB69" i="1"/>
  <c r="Q69" i="1"/>
  <c r="O69" i="1" s="1"/>
  <c r="R69" i="1" s="1"/>
  <c r="L69" i="1" s="1"/>
  <c r="M69" i="1" s="1"/>
  <c r="V268" i="1"/>
  <c r="Z268" i="1" s="1"/>
  <c r="AC268" i="1"/>
  <c r="Q268" i="1"/>
  <c r="O268" i="1" s="1"/>
  <c r="R268" i="1" s="1"/>
  <c r="L268" i="1" s="1"/>
  <c r="M268" i="1" s="1"/>
  <c r="AB268" i="1"/>
  <c r="AD228" i="1"/>
  <c r="V269" i="1"/>
  <c r="Z269" i="1" s="1"/>
  <c r="AC269" i="1"/>
  <c r="AB269" i="1"/>
  <c r="Q269" i="1"/>
  <c r="O269" i="1" s="1"/>
  <c r="R269" i="1" s="1"/>
  <c r="L269" i="1" s="1"/>
  <c r="M269" i="1" s="1"/>
  <c r="AD253" i="1"/>
  <c r="AC211" i="1"/>
  <c r="V211" i="1"/>
  <c r="Z211" i="1" s="1"/>
  <c r="AB211" i="1"/>
  <c r="Q211" i="1"/>
  <c r="O211" i="1" s="1"/>
  <c r="R211" i="1" s="1"/>
  <c r="L211" i="1" s="1"/>
  <c r="M211" i="1" s="1"/>
  <c r="V90" i="1"/>
  <c r="Z90" i="1" s="1"/>
  <c r="AC90" i="1"/>
  <c r="AB90" i="1"/>
  <c r="Q90" i="1"/>
  <c r="O90" i="1" s="1"/>
  <c r="R90" i="1" s="1"/>
  <c r="L90" i="1" s="1"/>
  <c r="M90" i="1" s="1"/>
  <c r="V110" i="1"/>
  <c r="Z110" i="1" s="1"/>
  <c r="AC110" i="1"/>
  <c r="AB110" i="1"/>
  <c r="Q110" i="1"/>
  <c r="O110" i="1" s="1"/>
  <c r="R110" i="1" s="1"/>
  <c r="L110" i="1" s="1"/>
  <c r="M110" i="1" s="1"/>
  <c r="AD116" i="1"/>
  <c r="AC292" i="1"/>
  <c r="V292" i="1"/>
  <c r="Z292" i="1" s="1"/>
  <c r="Q292" i="1"/>
  <c r="O292" i="1" s="1"/>
  <c r="R292" i="1" s="1"/>
  <c r="L292" i="1" s="1"/>
  <c r="M292" i="1" s="1"/>
  <c r="AB292" i="1"/>
  <c r="AC306" i="1"/>
  <c r="AB306" i="1"/>
  <c r="V306" i="1"/>
  <c r="Z306" i="1" s="1"/>
  <c r="Q306" i="1"/>
  <c r="O306" i="1" s="1"/>
  <c r="R306" i="1" s="1"/>
  <c r="L306" i="1" s="1"/>
  <c r="M306" i="1" s="1"/>
  <c r="AC221" i="1"/>
  <c r="V221" i="1"/>
  <c r="Z221" i="1" s="1"/>
  <c r="AB221" i="1"/>
  <c r="Q221" i="1"/>
  <c r="O221" i="1" s="1"/>
  <c r="R221" i="1" s="1"/>
  <c r="L221" i="1" s="1"/>
  <c r="M221" i="1" s="1"/>
  <c r="AD166" i="1"/>
  <c r="AD252" i="1"/>
  <c r="V289" i="1"/>
  <c r="Z289" i="1" s="1"/>
  <c r="AC289" i="1"/>
  <c r="Q289" i="1"/>
  <c r="O289" i="1" s="1"/>
  <c r="R289" i="1" s="1"/>
  <c r="L289" i="1" s="1"/>
  <c r="M289" i="1" s="1"/>
  <c r="AB289" i="1"/>
  <c r="V199" i="1"/>
  <c r="Z199" i="1" s="1"/>
  <c r="AC199" i="1"/>
  <c r="AB199" i="1"/>
  <c r="Q199" i="1"/>
  <c r="O199" i="1" s="1"/>
  <c r="R199" i="1" s="1"/>
  <c r="L199" i="1" s="1"/>
  <c r="M199" i="1" s="1"/>
  <c r="AC165" i="1"/>
  <c r="V165" i="1"/>
  <c r="Z165" i="1" s="1"/>
  <c r="Q165" i="1"/>
  <c r="O165" i="1" s="1"/>
  <c r="R165" i="1" s="1"/>
  <c r="L165" i="1" s="1"/>
  <c r="M165" i="1" s="1"/>
  <c r="AB165" i="1"/>
  <c r="AD184" i="1"/>
  <c r="V77" i="1"/>
  <c r="Z77" i="1" s="1"/>
  <c r="AC77" i="1"/>
  <c r="AB77" i="1"/>
  <c r="Q77" i="1"/>
  <c r="O77" i="1" s="1"/>
  <c r="R77" i="1" s="1"/>
  <c r="L77" i="1" s="1"/>
  <c r="M77" i="1" s="1"/>
  <c r="AC213" i="1"/>
  <c r="V213" i="1"/>
  <c r="Z213" i="1" s="1"/>
  <c r="AB213" i="1"/>
  <c r="Q213" i="1"/>
  <c r="O213" i="1" s="1"/>
  <c r="R213" i="1" s="1"/>
  <c r="L213" i="1" s="1"/>
  <c r="M213" i="1" s="1"/>
  <c r="AD266" i="1"/>
  <c r="V123" i="1"/>
  <c r="Z123" i="1" s="1"/>
  <c r="AC123" i="1"/>
  <c r="AD123" i="1" s="1"/>
  <c r="AB123" i="1"/>
  <c r="Q123" i="1"/>
  <c r="O123" i="1" s="1"/>
  <c r="R123" i="1" s="1"/>
  <c r="L123" i="1" s="1"/>
  <c r="M123" i="1" s="1"/>
  <c r="AD47" i="1"/>
  <c r="AC175" i="1"/>
  <c r="AB175" i="1"/>
  <c r="V175" i="1"/>
  <c r="Z175" i="1" s="1"/>
  <c r="Q175" i="1"/>
  <c r="O175" i="1" s="1"/>
  <c r="R175" i="1" s="1"/>
  <c r="L175" i="1" s="1"/>
  <c r="M175" i="1" s="1"/>
  <c r="AD279" i="1"/>
  <c r="AD261" i="1"/>
  <c r="AD125" i="1"/>
  <c r="V114" i="1"/>
  <c r="Z114" i="1" s="1"/>
  <c r="AC114" i="1"/>
  <c r="Q114" i="1"/>
  <c r="O114" i="1" s="1"/>
  <c r="R114" i="1" s="1"/>
  <c r="L114" i="1" s="1"/>
  <c r="M114" i="1" s="1"/>
  <c r="AB114" i="1"/>
  <c r="AD63" i="1"/>
  <c r="AB191" i="1"/>
  <c r="AC191" i="1"/>
  <c r="V191" i="1"/>
  <c r="Z191" i="1" s="1"/>
  <c r="Q191" i="1"/>
  <c r="O191" i="1" s="1"/>
  <c r="R191" i="1" s="1"/>
  <c r="L191" i="1" s="1"/>
  <c r="M191" i="1" s="1"/>
  <c r="AD270" i="1"/>
  <c r="AD295" i="1"/>
  <c r="V126" i="1"/>
  <c r="Z126" i="1" s="1"/>
  <c r="AC126" i="1"/>
  <c r="Q126" i="1"/>
  <c r="O126" i="1" s="1"/>
  <c r="R126" i="1" s="1"/>
  <c r="L126" i="1" s="1"/>
  <c r="M126" i="1" s="1"/>
  <c r="AB126" i="1"/>
  <c r="AD268" i="1" l="1"/>
  <c r="AD92" i="1"/>
  <c r="AD304" i="1"/>
  <c r="AD139" i="1"/>
  <c r="AD109" i="1"/>
  <c r="AD305" i="1"/>
  <c r="AD199" i="1"/>
  <c r="AD84" i="1"/>
  <c r="AD183" i="1"/>
  <c r="AD115" i="1"/>
  <c r="AD251" i="1"/>
  <c r="AD236" i="1"/>
  <c r="AD229" i="1"/>
  <c r="AD114" i="1"/>
  <c r="AD104" i="1"/>
  <c r="AD130" i="1"/>
  <c r="AD292" i="1"/>
  <c r="AD309" i="1"/>
  <c r="AD283" i="1"/>
  <c r="AD137" i="1"/>
  <c r="AD238" i="1"/>
  <c r="AD293" i="1"/>
  <c r="AD213" i="1"/>
  <c r="AD289" i="1"/>
  <c r="AD151" i="1"/>
  <c r="AD312" i="1"/>
  <c r="AD161" i="1"/>
  <c r="AD211" i="1"/>
  <c r="AD287" i="1"/>
  <c r="AD163" i="1"/>
  <c r="AD36" i="1"/>
  <c r="AD177" i="1"/>
  <c r="AD157" i="1"/>
  <c r="AD314" i="1"/>
  <c r="AD67" i="1"/>
  <c r="AD175" i="1"/>
  <c r="AD310" i="1"/>
  <c r="AD221" i="1"/>
  <c r="AD86" i="1"/>
  <c r="AD70" i="1"/>
  <c r="AD269" i="1"/>
  <c r="AD88" i="1"/>
  <c r="AD191" i="1"/>
  <c r="AD165" i="1"/>
  <c r="AD34" i="1"/>
  <c r="AD308" i="1"/>
  <c r="AD158" i="1"/>
  <c r="AD94" i="1"/>
  <c r="AD167" i="1"/>
  <c r="AD42" i="1"/>
  <c r="AD58" i="1"/>
  <c r="AD145" i="1"/>
  <c r="AD153" i="1"/>
  <c r="AD297" i="1"/>
  <c r="AD159" i="1"/>
  <c r="AD219" i="1"/>
  <c r="AD203" i="1"/>
  <c r="AD100" i="1"/>
  <c r="AD146" i="1"/>
  <c r="AD69" i="1"/>
  <c r="AD80" i="1"/>
  <c r="AD181" i="1"/>
  <c r="AD52" i="1"/>
  <c r="AD209" i="1"/>
  <c r="AD78" i="1"/>
  <c r="AD246" i="1"/>
  <c r="AD170" i="1"/>
  <c r="AD196" i="1"/>
  <c r="AD98" i="1"/>
  <c r="AD50" i="1"/>
  <c r="AD240" i="1"/>
  <c r="AD90" i="1"/>
  <c r="AD96" i="1"/>
  <c r="AD97" i="1"/>
  <c r="AD61" i="1"/>
  <c r="AD106" i="1"/>
  <c r="AD207" i="1"/>
  <c r="AD286" i="1"/>
  <c r="AD233" i="1"/>
  <c r="AD126" i="1"/>
  <c r="AD77" i="1"/>
  <c r="AD306" i="1"/>
  <c r="AD110" i="1"/>
  <c r="AD44" i="1"/>
  <c r="AD171" i="1"/>
</calcChain>
</file>

<file path=xl/sharedStrings.xml><?xml version="1.0" encoding="utf-8"?>
<sst xmlns="http://schemas.openxmlformats.org/spreadsheetml/2006/main" count="4012" uniqueCount="959">
  <si>
    <t>File opened</t>
  </si>
  <si>
    <t>2022-10-10 11:54:39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</si>
  <si>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</si>
  <si>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</si>
  <si>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</si>
  <si>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</si>
  <si>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</si>
  <si>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</si>
  <si>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</si>
  <si>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</si>
  <si>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</si>
  <si>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</si>
  <si>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</si>
  <si>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</si>
  <si>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</si>
  <si>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Oct 10 09:20</t>
  </si>
  <si>
    <t>H2O rangematch</t>
  </si>
  <si>
    <t>Mon Oct 10 09:26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</si>
  <si>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</si>
  <si>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</si>
  <si>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</si>
  <si>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</si>
  <si>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</si>
  <si>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</si>
  <si>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</si>
  <si>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</si>
  <si>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</si>
  <si>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11:54:39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</si>
  <si>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</si>
  <si>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</si>
  <si>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</si>
  <si>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</si>
  <si>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</si>
  <si>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</si>
  <si>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</si>
  <si>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</si>
  <si>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</si>
  <si>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</si>
  <si>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</si>
  <si>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</si>
  <si>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</si>
  <si>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</si>
  <si>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</si>
  <si>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</si>
  <si>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</si>
  <si>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</si>
  <si>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</si>
  <si>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</si>
  <si>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</si>
  <si>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</si>
  <si>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</si>
  <si>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</si>
  <si>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</si>
  <si>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</si>
  <si>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</si>
  <si>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</si>
  <si>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</si>
  <si>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</si>
  <si>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</si>
  <si>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</si>
  <si>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</si>
  <si>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</si>
  <si>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</si>
  <si>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</si>
  <si>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</si>
  <si>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</si>
  <si>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</si>
  <si>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</si>
  <si>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</si>
  <si>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</si>
  <si>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</si>
  <si>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</si>
  <si>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</si>
  <si>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</si>
  <si>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</si>
  <si>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</si>
  <si>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</si>
  <si>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</si>
  <si>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</si>
  <si>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</si>
  <si>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3.2251 78.33 390.307 636.837 892.269 1093.27 1290.48 1426.74</t>
  </si>
  <si>
    <t>Fs_true</t>
  </si>
  <si>
    <t>0.505051 99.5537 401.004 600.932 800.713 1003.36 1200.36 1401.43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</si>
  <si>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</si>
  <si>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</si>
  <si>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</si>
  <si>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</si>
  <si>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</si>
  <si>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</si>
  <si>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</si>
  <si>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</si>
  <si>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</si>
  <si>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</si>
  <si>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</si>
  <si>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</si>
  <si>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</si>
  <si>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</si>
  <si>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</si>
  <si>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</si>
  <si>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</si>
  <si>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</si>
  <si>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</si>
  <si>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</si>
  <si>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</si>
  <si>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</si>
  <si>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</si>
  <si>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</si>
  <si>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</si>
  <si>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</si>
  <si>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</si>
  <si>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</si>
  <si>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</si>
  <si>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</si>
  <si>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</si>
  <si>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</si>
  <si>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</si>
  <si>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</si>
  <si>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</si>
  <si>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</si>
  <si>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</si>
  <si>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</si>
  <si>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</si>
  <si>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</si>
  <si>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</si>
  <si>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</si>
  <si>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</si>
  <si>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</si>
  <si>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</si>
  <si>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</si>
  <si>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</si>
  <si>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</si>
  <si>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</si>
  <si>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</si>
  <si>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</si>
  <si>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</si>
  <si>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</si>
  <si>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</si>
  <si>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</si>
  <si>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</si>
  <si>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</si>
  <si>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</si>
  <si>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</si>
  <si>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</si>
  <si>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</si>
  <si>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</si>
  <si>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</si>
  <si>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</si>
  <si>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</si>
  <si>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</si>
  <si>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</si>
  <si>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</si>
  <si>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</si>
  <si>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</si>
  <si>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</si>
  <si>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</si>
  <si>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</si>
  <si>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</si>
  <si>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</si>
  <si>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</si>
  <si>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</si>
  <si>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</si>
  <si>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</si>
  <si>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</si>
  <si>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</si>
  <si>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</si>
  <si>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</si>
  <si>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</si>
  <si>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</si>
  <si>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</si>
  <si>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</si>
  <si>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</si>
  <si>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</si>
  <si>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</si>
  <si>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</si>
  <si>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</si>
  <si>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</si>
  <si>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</si>
  <si>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</si>
  <si>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</si>
  <si>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</si>
  <si>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</si>
  <si>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</si>
  <si>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</si>
  <si>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</si>
  <si>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</si>
  <si>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</si>
  <si>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</si>
  <si>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</si>
  <si>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</si>
  <si>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</si>
  <si>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</si>
  <si>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</si>
  <si>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</si>
  <si>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</si>
  <si>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</si>
  <si>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</si>
  <si>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</si>
  <si>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</si>
  <si>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</si>
  <si>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</si>
  <si>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</si>
  <si>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</si>
  <si>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</si>
  <si>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</si>
  <si>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</si>
  <si>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</si>
  <si>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</si>
  <si>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</si>
  <si>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</si>
  <si>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</si>
  <si>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</si>
  <si>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</si>
  <si>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</si>
  <si>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</si>
  <si>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</si>
  <si>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</si>
  <si>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</si>
  <si>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</si>
  <si>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</si>
  <si>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</si>
  <si>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</si>
  <si>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</si>
  <si>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</si>
  <si>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</si>
  <si>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</si>
  <si>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</si>
  <si>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</si>
  <si>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</si>
  <si>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</si>
  <si>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</si>
  <si>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</si>
  <si>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</si>
  <si>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</si>
  <si>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</si>
  <si>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</si>
  <si>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</si>
  <si>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</si>
  <si>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</si>
  <si>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</si>
  <si>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</si>
  <si>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</si>
  <si>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</si>
  <si>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</si>
  <si>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</si>
  <si>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</si>
  <si>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</si>
  <si>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</si>
  <si>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</si>
  <si>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</si>
  <si>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</si>
  <si>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</si>
  <si>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</si>
  <si>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</si>
  <si>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</si>
  <si>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</si>
  <si>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</si>
  <si>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</si>
  <si>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</si>
  <si>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</si>
  <si>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</si>
  <si>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</si>
  <si>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</si>
  <si>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</si>
  <si>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</si>
  <si>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</si>
  <si>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</si>
  <si>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</si>
  <si>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</si>
  <si>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</si>
  <si>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</si>
  <si>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</si>
  <si>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</si>
  <si>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</si>
  <si>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</si>
  <si>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</si>
  <si>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</si>
  <si>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</si>
  <si>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</si>
  <si>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</si>
  <si>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</si>
  <si>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</si>
  <si>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</si>
  <si>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</si>
  <si>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</si>
  <si>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</si>
  <si>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</si>
  <si>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</si>
  <si>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</si>
  <si>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</si>
  <si>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</si>
  <si>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</si>
  <si>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</si>
  <si>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</si>
  <si>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</si>
  <si>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</si>
  <si>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</si>
  <si>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</si>
  <si>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</si>
  <si>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</si>
  <si>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</si>
  <si>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</si>
  <si>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</si>
  <si>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</si>
  <si>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</si>
  <si>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</si>
  <si>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</si>
  <si>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</si>
  <si>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</si>
  <si>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</si>
  <si>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</si>
  <si>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</si>
  <si>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</si>
  <si>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</si>
  <si>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</si>
  <si>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</si>
  <si>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</si>
  <si>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</si>
  <si>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</si>
  <si>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</si>
  <si>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</si>
  <si>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</si>
  <si>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</si>
  <si>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</si>
  <si>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</si>
  <si>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</si>
  <si>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</si>
  <si>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</si>
  <si>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</si>
  <si>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</si>
  <si>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</si>
  <si>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</si>
  <si>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</si>
  <si>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</si>
  <si>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</si>
  <si>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</si>
  <si>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</si>
  <si>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</si>
  <si>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</si>
  <si>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</si>
  <si>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</si>
  <si>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</si>
  <si>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</si>
  <si>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</si>
  <si>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</si>
  <si>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</si>
  <si>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</si>
  <si>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</si>
  <si>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</si>
  <si>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</si>
  <si>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</si>
  <si>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</si>
  <si>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</si>
  <si>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</si>
  <si>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20221010 11:57:24</t>
  </si>
  <si>
    <t>11:57:24</t>
  </si>
  <si>
    <t>0: Broadleaf</t>
  </si>
  <si>
    <t>09:13:30</t>
  </si>
  <si>
    <t>0/2</t>
  </si>
  <si>
    <t>00000000</t>
  </si>
  <si>
    <t>iiiiiiii</t>
  </si>
  <si>
    <t>off</t>
  </si>
  <si>
    <t>20221010 11:57:28</t>
  </si>
  <si>
    <t>11:57:28</t>
  </si>
  <si>
    <t>1/2</t>
  </si>
  <si>
    <t>20221010 11:57:32</t>
  </si>
  <si>
    <t>11:57:32</t>
  </si>
  <si>
    <t>20221010 11:57:36</t>
  </si>
  <si>
    <t>11:57:36</t>
  </si>
  <si>
    <t>20221010 11:57:40</t>
  </si>
  <si>
    <t>11:57:40</t>
  </si>
  <si>
    <t>20221010 11:57:44</t>
  </si>
  <si>
    <t>11:57:44</t>
  </si>
  <si>
    <t>20221010 11:57:48</t>
  </si>
  <si>
    <t>11:57:48</t>
  </si>
  <si>
    <t>20221010 11:57:52</t>
  </si>
  <si>
    <t>11:57:52</t>
  </si>
  <si>
    <t>20221010 11:57:56</t>
  </si>
  <si>
    <t>11:57:56</t>
  </si>
  <si>
    <t>20221010 11:58:00</t>
  </si>
  <si>
    <t>11:58:00</t>
  </si>
  <si>
    <t>20221010 11:58:04</t>
  </si>
  <si>
    <t>11:58:04</t>
  </si>
  <si>
    <t>20221010 11:58:08</t>
  </si>
  <si>
    <t>11:58:08</t>
  </si>
  <si>
    <t>20221010 11:58:12</t>
  </si>
  <si>
    <t>11:58:12</t>
  </si>
  <si>
    <t>20221010 11:58:16</t>
  </si>
  <si>
    <t>11:58:16</t>
  </si>
  <si>
    <t>20221010 11:58:20</t>
  </si>
  <si>
    <t>11:58:20</t>
  </si>
  <si>
    <t>20221010 11:58:24</t>
  </si>
  <si>
    <t>11:58:24</t>
  </si>
  <si>
    <t>20221010 11:58:28</t>
  </si>
  <si>
    <t>11:58:28</t>
  </si>
  <si>
    <t>20221010 11:58:32</t>
  </si>
  <si>
    <t>11:58:32</t>
  </si>
  <si>
    <t>20221010 11:58:36</t>
  </si>
  <si>
    <t>11:58:36</t>
  </si>
  <si>
    <t>20221010 11:58:40</t>
  </si>
  <si>
    <t>11:58:40</t>
  </si>
  <si>
    <t>20221010 11:58:44</t>
  </si>
  <si>
    <t>11:58:44</t>
  </si>
  <si>
    <t>20221010 11:58:48</t>
  </si>
  <si>
    <t>11:58:48</t>
  </si>
  <si>
    <t>20221010 11:58:52</t>
  </si>
  <si>
    <t>11:58:52</t>
  </si>
  <si>
    <t>20221010 11:58:56</t>
  </si>
  <si>
    <t>11:58:56</t>
  </si>
  <si>
    <t>20221010 11:59:00</t>
  </si>
  <si>
    <t>11:59:00</t>
  </si>
  <si>
    <t>20221010 11:59:04</t>
  </si>
  <si>
    <t>11:59:04</t>
  </si>
  <si>
    <t>20221010 11:59:08</t>
  </si>
  <si>
    <t>11:59:08</t>
  </si>
  <si>
    <t>20221010 11:59:12</t>
  </si>
  <si>
    <t>11:59:12</t>
  </si>
  <si>
    <t>20221010 11:59:16</t>
  </si>
  <si>
    <t>11:59:16</t>
  </si>
  <si>
    <t>20221010 11:59:20</t>
  </si>
  <si>
    <t>11:59:20</t>
  </si>
  <si>
    <t>20221010 11:59:24</t>
  </si>
  <si>
    <t>11:59:24</t>
  </si>
  <si>
    <t>20221010 11:59:28</t>
  </si>
  <si>
    <t>11:59:28</t>
  </si>
  <si>
    <t>20221010 11:59:32</t>
  </si>
  <si>
    <t>11:59:32</t>
  </si>
  <si>
    <t>20221010 11:59:36</t>
  </si>
  <si>
    <t>11:59:36</t>
  </si>
  <si>
    <t>20221010 11:59:40</t>
  </si>
  <si>
    <t>11:59:40</t>
  </si>
  <si>
    <t>20221010 11:59:44</t>
  </si>
  <si>
    <t>11:59:44</t>
  </si>
  <si>
    <t>20221010 11:59:48</t>
  </si>
  <si>
    <t>11:59:48</t>
  </si>
  <si>
    <t>20221010 11:59:51</t>
  </si>
  <si>
    <t>11:59:51</t>
  </si>
  <si>
    <t>20221010 11:59:56</t>
  </si>
  <si>
    <t>11:59:56</t>
  </si>
  <si>
    <t>20221010 12:00:00</t>
  </si>
  <si>
    <t>12:00:00</t>
  </si>
  <si>
    <t>20221010 12:00:03</t>
  </si>
  <si>
    <t>12:00:03</t>
  </si>
  <si>
    <t>20221010 12:00:07</t>
  </si>
  <si>
    <t>12:00:07</t>
  </si>
  <si>
    <t>20221010 12:00:11</t>
  </si>
  <si>
    <t>12:00:11</t>
  </si>
  <si>
    <t>20221010 12:00:15</t>
  </si>
  <si>
    <t>12:00:15</t>
  </si>
  <si>
    <t>20221010 12:00:19</t>
  </si>
  <si>
    <t>12:00:19</t>
  </si>
  <si>
    <t>20221010 12:00:23</t>
  </si>
  <si>
    <t>12:00:23</t>
  </si>
  <si>
    <t>20221010 12:00:27</t>
  </si>
  <si>
    <t>12:00:27</t>
  </si>
  <si>
    <t>20221010 12:00:31</t>
  </si>
  <si>
    <t>12:00:31</t>
  </si>
  <si>
    <t>20221010 12:00:35</t>
  </si>
  <si>
    <t>12:00:35</t>
  </si>
  <si>
    <t>20221010 12:00:39</t>
  </si>
  <si>
    <t>12:00:39</t>
  </si>
  <si>
    <t>20221010 12:00:43</t>
  </si>
  <si>
    <t>12:00:43</t>
  </si>
  <si>
    <t>20221010 12:00:47</t>
  </si>
  <si>
    <t>12:00:47</t>
  </si>
  <si>
    <t>20221010 12:00:51</t>
  </si>
  <si>
    <t>12:00:51</t>
  </si>
  <si>
    <t>20221010 12:00:55</t>
  </si>
  <si>
    <t>12:00:55</t>
  </si>
  <si>
    <t>20221010 12:00:59</t>
  </si>
  <si>
    <t>12:00:59</t>
  </si>
  <si>
    <t>20221010 12:01:03</t>
  </si>
  <si>
    <t>12:01:03</t>
  </si>
  <si>
    <t>20221010 12:01:07</t>
  </si>
  <si>
    <t>12:01:07</t>
  </si>
  <si>
    <t>20221010 12:01:11</t>
  </si>
  <si>
    <t>12:01:11</t>
  </si>
  <si>
    <t>20221010 12:01:15</t>
  </si>
  <si>
    <t>12:01:15</t>
  </si>
  <si>
    <t>20221010 12:01:19</t>
  </si>
  <si>
    <t>12:01:19</t>
  </si>
  <si>
    <t>20221010 12:01:23</t>
  </si>
  <si>
    <t>12:01:23</t>
  </si>
  <si>
    <t>20221010 12:01:27</t>
  </si>
  <si>
    <t>12:01:27</t>
  </si>
  <si>
    <t>20221010 12:01:31</t>
  </si>
  <si>
    <t>12:01:31</t>
  </si>
  <si>
    <t>20221010 12:01:35</t>
  </si>
  <si>
    <t>12:01:35</t>
  </si>
  <si>
    <t>20221010 12:01:39</t>
  </si>
  <si>
    <t>12:01:39</t>
  </si>
  <si>
    <t>20221010 12:01:43</t>
  </si>
  <si>
    <t>12:01:43</t>
  </si>
  <si>
    <t>20221010 12:01:47</t>
  </si>
  <si>
    <t>12:01:47</t>
  </si>
  <si>
    <t>20221010 12:01:51</t>
  </si>
  <si>
    <t>12:01:51</t>
  </si>
  <si>
    <t>20221010 12:01:55</t>
  </si>
  <si>
    <t>12:01:55</t>
  </si>
  <si>
    <t>20221010 12:01:59</t>
  </si>
  <si>
    <t>12:01:59</t>
  </si>
  <si>
    <t>20221010 12:02:03</t>
  </si>
  <si>
    <t>12:02:03</t>
  </si>
  <si>
    <t>20221010 12:02:07</t>
  </si>
  <si>
    <t>12:02:07</t>
  </si>
  <si>
    <t>20221010 12:02:11</t>
  </si>
  <si>
    <t>12:02:11</t>
  </si>
  <si>
    <t>20221010 12:02:15</t>
  </si>
  <si>
    <t>12:02:15</t>
  </si>
  <si>
    <t>20221010 12:02:19</t>
  </si>
  <si>
    <t>12:02:19</t>
  </si>
  <si>
    <t>20221010 12:02:23</t>
  </si>
  <si>
    <t>12:02:23</t>
  </si>
  <si>
    <t>20221010 12:02:27</t>
  </si>
  <si>
    <t>12:02:27</t>
  </si>
  <si>
    <t>20221010 12:02:31</t>
  </si>
  <si>
    <t>12:02:31</t>
  </si>
  <si>
    <t>20221010 12:02:35</t>
  </si>
  <si>
    <t>12:02:35</t>
  </si>
  <si>
    <t>20221010 12:02:39</t>
  </si>
  <si>
    <t>12:02:39</t>
  </si>
  <si>
    <t>20221010 12:02:43</t>
  </si>
  <si>
    <t>12:02:43</t>
  </si>
  <si>
    <t>20221010 12:02:47</t>
  </si>
  <si>
    <t>12:02:47</t>
  </si>
  <si>
    <t>20221010 12:02:51</t>
  </si>
  <si>
    <t>12:02:51</t>
  </si>
  <si>
    <t>20221010 12:02:55</t>
  </si>
  <si>
    <t>12:02:55</t>
  </si>
  <si>
    <t>20221010 12:02:59</t>
  </si>
  <si>
    <t>12:02:59</t>
  </si>
  <si>
    <t>20221010 12:03:03</t>
  </si>
  <si>
    <t>12:03:03</t>
  </si>
  <si>
    <t>20221010 12:03:07</t>
  </si>
  <si>
    <t>12:03:07</t>
  </si>
  <si>
    <t>20221010 12:03:11</t>
  </si>
  <si>
    <t>12:03:11</t>
  </si>
  <si>
    <t>20221010 12:03:15</t>
  </si>
  <si>
    <t>12:03:15</t>
  </si>
  <si>
    <t>20221010 12:03:19</t>
  </si>
  <si>
    <t>12:03:19</t>
  </si>
  <si>
    <t>20221010 12:03:23</t>
  </si>
  <si>
    <t>12:03:23</t>
  </si>
  <si>
    <t>20221010 12:03:27</t>
  </si>
  <si>
    <t>12:03:27</t>
  </si>
  <si>
    <t>20221010 12:03:31</t>
  </si>
  <si>
    <t>12:03:31</t>
  </si>
  <si>
    <t>20221010 12:03:35</t>
  </si>
  <si>
    <t>12:03:35</t>
  </si>
  <si>
    <t>20221010 12:03:39</t>
  </si>
  <si>
    <t>12:03:39</t>
  </si>
  <si>
    <t>20221010 12:03:43</t>
  </si>
  <si>
    <t>12:03:43</t>
  </si>
  <si>
    <t>20221010 12:03:47</t>
  </si>
  <si>
    <t>12:03:47</t>
  </si>
  <si>
    <t>20221010 12:03:51</t>
  </si>
  <si>
    <t>12:03:51</t>
  </si>
  <si>
    <t>20221010 12:03:55</t>
  </si>
  <si>
    <t>12:03:55</t>
  </si>
  <si>
    <t>20221010 12:03:59</t>
  </si>
  <si>
    <t>12:03:59</t>
  </si>
  <si>
    <t>20221010 12:04:03</t>
  </si>
  <si>
    <t>12:04:03</t>
  </si>
  <si>
    <t>20221010 12:04:07</t>
  </si>
  <si>
    <t>12:04:07</t>
  </si>
  <si>
    <t>20221010 12:04:11</t>
  </si>
  <si>
    <t>12:04:11</t>
  </si>
  <si>
    <t>20221010 12:04:15</t>
  </si>
  <si>
    <t>12:04:15</t>
  </si>
  <si>
    <t>20221010 12:04:19</t>
  </si>
  <si>
    <t>12:04:19</t>
  </si>
  <si>
    <t>20221010 12:04:23</t>
  </si>
  <si>
    <t>12:04:23</t>
  </si>
  <si>
    <t>20221010 12:04:27</t>
  </si>
  <si>
    <t>12:04:27</t>
  </si>
  <si>
    <t>20221010 12:04:31</t>
  </si>
  <si>
    <t>12:04:31</t>
  </si>
  <si>
    <t>20221010 12:04:35</t>
  </si>
  <si>
    <t>12:04:35</t>
  </si>
  <si>
    <t>20221010 12:04:39</t>
  </si>
  <si>
    <t>12:04:39</t>
  </si>
  <si>
    <t>20221010 12:04:43</t>
  </si>
  <si>
    <t>12:04:43</t>
  </si>
  <si>
    <t>20221010 12:04:47</t>
  </si>
  <si>
    <t>12:04:47</t>
  </si>
  <si>
    <t>20221010 12:04:51</t>
  </si>
  <si>
    <t>12:04:51</t>
  </si>
  <si>
    <t>20221010 12:04:55</t>
  </si>
  <si>
    <t>12:04:55</t>
  </si>
  <si>
    <t>20221010 12:04:59</t>
  </si>
  <si>
    <t>12:04:59</t>
  </si>
  <si>
    <t>20221010 12:05:03</t>
  </si>
  <si>
    <t>12:05:03</t>
  </si>
  <si>
    <t>20221010 12:05:07</t>
  </si>
  <si>
    <t>12:05:07</t>
  </si>
  <si>
    <t>20221010 12:05:11</t>
  </si>
  <si>
    <t>12:05:11</t>
  </si>
  <si>
    <t>20221010 12:05:15</t>
  </si>
  <si>
    <t>12:05:15</t>
  </si>
  <si>
    <t>20221010 12:05:19</t>
  </si>
  <si>
    <t>12:05:19</t>
  </si>
  <si>
    <t>20221010 12:05:23</t>
  </si>
  <si>
    <t>12:05:23</t>
  </si>
  <si>
    <t>20221010 12:05:27</t>
  </si>
  <si>
    <t>12:05:27</t>
  </si>
  <si>
    <t>20221010 12:05:31</t>
  </si>
  <si>
    <t>12:05:31</t>
  </si>
  <si>
    <t>20221010 12:05:35</t>
  </si>
  <si>
    <t>12:05:35</t>
  </si>
  <si>
    <t>20221010 12:05:39</t>
  </si>
  <si>
    <t>12:05:39</t>
  </si>
  <si>
    <t>20221010 12:05:43</t>
  </si>
  <si>
    <t>12:05:43</t>
  </si>
  <si>
    <t>20221010 12:05:47</t>
  </si>
  <si>
    <t>12:05:47</t>
  </si>
  <si>
    <t>20221010 12:05:51</t>
  </si>
  <si>
    <t>12:05:51</t>
  </si>
  <si>
    <t>20221010 12:05:55</t>
  </si>
  <si>
    <t>12:05:55</t>
  </si>
  <si>
    <t>20221010 12:05:59</t>
  </si>
  <si>
    <t>12:05:59</t>
  </si>
  <si>
    <t>20221010 12:06:03</t>
  </si>
  <si>
    <t>12:06:03</t>
  </si>
  <si>
    <t>20221010 12:06:07</t>
  </si>
  <si>
    <t>12:06:07</t>
  </si>
  <si>
    <t>20221010 12:06:11</t>
  </si>
  <si>
    <t>12:06:11</t>
  </si>
  <si>
    <t>20221010 12:06:15</t>
  </si>
  <si>
    <t>12:06:15</t>
  </si>
  <si>
    <t>2/2</t>
  </si>
  <si>
    <t>20221010 12:06:19</t>
  </si>
  <si>
    <t>12:06:19</t>
  </si>
  <si>
    <t>20221010 12:06:23</t>
  </si>
  <si>
    <t>12:06:23</t>
  </si>
  <si>
    <t>20221010 12:06:27</t>
  </si>
  <si>
    <t>12:06:27</t>
  </si>
  <si>
    <t>20221010 12:06:31</t>
  </si>
  <si>
    <t>12:06:31</t>
  </si>
  <si>
    <t>20221010 12:06:35</t>
  </si>
  <si>
    <t>12:06:35</t>
  </si>
  <si>
    <t>20221010 12:06:39</t>
  </si>
  <si>
    <t>12:06:39</t>
  </si>
  <si>
    <t>20221010 12:06:43</t>
  </si>
  <si>
    <t>12:06:43</t>
  </si>
  <si>
    <t>20221010 12:06:47</t>
  </si>
  <si>
    <t>12:06:47</t>
  </si>
  <si>
    <t>20221010 12:06:51</t>
  </si>
  <si>
    <t>12:06:51</t>
  </si>
  <si>
    <t>20221010 12:06:55</t>
  </si>
  <si>
    <t>12:06:55</t>
  </si>
  <si>
    <t>20221010 12:06:59</t>
  </si>
  <si>
    <t>12:06:59</t>
  </si>
  <si>
    <t>20221010 12:07:03</t>
  </si>
  <si>
    <t>12:07:03</t>
  </si>
  <si>
    <t>20221010 12:07:07</t>
  </si>
  <si>
    <t>12:07:07</t>
  </si>
  <si>
    <t>20221010 12:07:11</t>
  </si>
  <si>
    <t>12:07:11</t>
  </si>
  <si>
    <t>20221010 12:07:15</t>
  </si>
  <si>
    <t>12:07:15</t>
  </si>
  <si>
    <t>20221010 12:07:19</t>
  </si>
  <si>
    <t>12:07:19</t>
  </si>
  <si>
    <t>20221010 12:07:23</t>
  </si>
  <si>
    <t>12:07:23</t>
  </si>
  <si>
    <t>20221010 12:07:27</t>
  </si>
  <si>
    <t>12:07:27</t>
  </si>
  <si>
    <t>20221010 12:07:31</t>
  </si>
  <si>
    <t>12:07:31</t>
  </si>
  <si>
    <t>20221010 12:07:35</t>
  </si>
  <si>
    <t>12:07:35</t>
  </si>
  <si>
    <t>20221010 12:07:39</t>
  </si>
  <si>
    <t>12:07:39</t>
  </si>
  <si>
    <t>20221010 12:07:43</t>
  </si>
  <si>
    <t>12:07:43</t>
  </si>
  <si>
    <t>20221010 12:07:47</t>
  </si>
  <si>
    <t>12:07:47</t>
  </si>
  <si>
    <t>20221010 12:07:51</t>
  </si>
  <si>
    <t>12:07:51</t>
  </si>
  <si>
    <t>20221010 12:07:55</t>
  </si>
  <si>
    <t>12:07:55</t>
  </si>
  <si>
    <t>20221010 12:07:59</t>
  </si>
  <si>
    <t>12:07:59</t>
  </si>
  <si>
    <t>20221010 12:08:03</t>
  </si>
  <si>
    <t>12:08:03</t>
  </si>
  <si>
    <t>20221010 12:08:07</t>
  </si>
  <si>
    <t>12:08:07</t>
  </si>
  <si>
    <t>20221010 12:08:11</t>
  </si>
  <si>
    <t>12:08:11</t>
  </si>
  <si>
    <t>20221010 12:08:15</t>
  </si>
  <si>
    <t>12:08:15</t>
  </si>
  <si>
    <t>20221010 12:08:19</t>
  </si>
  <si>
    <t>12:08:19</t>
  </si>
  <si>
    <t>20221010 12:08:23</t>
  </si>
  <si>
    <t>12:08:23</t>
  </si>
  <si>
    <t>20221010 12:08:27</t>
  </si>
  <si>
    <t>12:08:27</t>
  </si>
  <si>
    <t>20221010 12:08:31</t>
  </si>
  <si>
    <t>12:08:31</t>
  </si>
  <si>
    <t>20221010 12:08:35</t>
  </si>
  <si>
    <t>12:08:35</t>
  </si>
  <si>
    <t>20221010 12:08:39</t>
  </si>
  <si>
    <t>12:08:39</t>
  </si>
  <si>
    <t>20221010 12:08:43</t>
  </si>
  <si>
    <t>12:08:43</t>
  </si>
  <si>
    <t>20221010 12:08:47</t>
  </si>
  <si>
    <t>12:08:47</t>
  </si>
  <si>
    <t>20221010 12:08:51</t>
  </si>
  <si>
    <t>12:08:51</t>
  </si>
  <si>
    <t>20221010 12:08:55</t>
  </si>
  <si>
    <t>12:08:55</t>
  </si>
  <si>
    <t>20221010 12:08:59</t>
  </si>
  <si>
    <t>12:08:59</t>
  </si>
  <si>
    <t>20221010 12:09:03</t>
  </si>
  <si>
    <t>12:09:03</t>
  </si>
  <si>
    <t>20221010 12:09:07</t>
  </si>
  <si>
    <t>12:09:07</t>
  </si>
  <si>
    <t>20221010 12:09:11</t>
  </si>
  <si>
    <t>12:09:11</t>
  </si>
  <si>
    <t>20221010 12:09:15</t>
  </si>
  <si>
    <t>12:09:15</t>
  </si>
  <si>
    <t>20221010 12:09:18</t>
  </si>
  <si>
    <t>12:09:18</t>
  </si>
  <si>
    <t>20221010 12:09:22</t>
  </si>
  <si>
    <t>12:09:22</t>
  </si>
  <si>
    <t>20221010 12:09:26</t>
  </si>
  <si>
    <t>12:09:26</t>
  </si>
  <si>
    <t>20221010 12:09:30</t>
  </si>
  <si>
    <t>12:09:30</t>
  </si>
  <si>
    <t>20221010 12:09:34</t>
  </si>
  <si>
    <t>12:09:34</t>
  </si>
  <si>
    <t>20221010 12:09:38</t>
  </si>
  <si>
    <t>12:09:38</t>
  </si>
  <si>
    <t>20221010 12:09:42</t>
  </si>
  <si>
    <t>12:09:42</t>
  </si>
  <si>
    <t>20221010 12:09:46</t>
  </si>
  <si>
    <t>12:09:46</t>
  </si>
  <si>
    <t>20221010 12:09:50</t>
  </si>
  <si>
    <t>12:09:50</t>
  </si>
  <si>
    <t>20221010 12:09:54</t>
  </si>
  <si>
    <t>12:09:54</t>
  </si>
  <si>
    <t>20221010 12:09:58</t>
  </si>
  <si>
    <t>12:09:58</t>
  </si>
  <si>
    <t>20221010 12:10:02</t>
  </si>
  <si>
    <t>12:10:02</t>
  </si>
  <si>
    <t>20221010 12:10:06</t>
  </si>
  <si>
    <t>12:10:06</t>
  </si>
  <si>
    <t>20221010 12:10:10</t>
  </si>
  <si>
    <t>12:10:10</t>
  </si>
  <si>
    <t>20221010 12:10:14</t>
  </si>
  <si>
    <t>12:10:14</t>
  </si>
  <si>
    <t>20221010 12:10:18</t>
  </si>
  <si>
    <t>12:10:18</t>
  </si>
  <si>
    <t>20221010 12:10:22</t>
  </si>
  <si>
    <t>12:10:22</t>
  </si>
  <si>
    <t>20221010 12:10:26</t>
  </si>
  <si>
    <t>12:10:26</t>
  </si>
  <si>
    <t>20221010 12:10:30</t>
  </si>
  <si>
    <t>12:10:30</t>
  </si>
  <si>
    <t>20221010 12:10:34</t>
  </si>
  <si>
    <t>12:10:34</t>
  </si>
  <si>
    <t>20221010 12:10:38</t>
  </si>
  <si>
    <t>12:10:38</t>
  </si>
  <si>
    <t>20221010 12:10:42</t>
  </si>
  <si>
    <t>12:10:42</t>
  </si>
  <si>
    <t>20221010 12:10:46</t>
  </si>
  <si>
    <t>12:10:46</t>
  </si>
  <si>
    <t>20221010 12:10:50</t>
  </si>
  <si>
    <t>12:10:50</t>
  </si>
  <si>
    <t>20221010 12:10:54</t>
  </si>
  <si>
    <t>12:10:54</t>
  </si>
  <si>
    <t>20221010 12:10:58</t>
  </si>
  <si>
    <t>12:10:58</t>
  </si>
  <si>
    <t>20221010 12:11:02</t>
  </si>
  <si>
    <t>12:11:02</t>
  </si>
  <si>
    <t>20221010 12:11:06</t>
  </si>
  <si>
    <t>12:11:06</t>
  </si>
  <si>
    <t>20221010 12:11:10</t>
  </si>
  <si>
    <t>12:11:10</t>
  </si>
  <si>
    <t>20221010 12:11:14</t>
  </si>
  <si>
    <t>12:11:14</t>
  </si>
  <si>
    <t>20221010 12:11:18</t>
  </si>
  <si>
    <t>12:11:18</t>
  </si>
  <si>
    <t>20221010 12:11:22</t>
  </si>
  <si>
    <t>12:11:22</t>
  </si>
  <si>
    <t>20221010 12:11:26</t>
  </si>
  <si>
    <t>12:11:26</t>
  </si>
  <si>
    <t>20221010 12:11:30</t>
  </si>
  <si>
    <t>12:11:30</t>
  </si>
  <si>
    <t>20221010 12:11:34</t>
  </si>
  <si>
    <t>12:11:34</t>
  </si>
  <si>
    <t>20221010 12:11:38</t>
  </si>
  <si>
    <t>12:11:38</t>
  </si>
  <si>
    <t>20221010 12:11:42</t>
  </si>
  <si>
    <t>12:11:42</t>
  </si>
  <si>
    <t>20221010 12:11:46</t>
  </si>
  <si>
    <t>12:11:46</t>
  </si>
  <si>
    <t>20221010 12:11:50</t>
  </si>
  <si>
    <t>12:11:50</t>
  </si>
  <si>
    <t>20221010 12:11:54</t>
  </si>
  <si>
    <t>12:11:54</t>
  </si>
  <si>
    <t>20221010 12:11:58</t>
  </si>
  <si>
    <t>12:11:58</t>
  </si>
  <si>
    <t>20221010 12:12:02</t>
  </si>
  <si>
    <t>12:12:02</t>
  </si>
  <si>
    <t>20221010 12:12:06</t>
  </si>
  <si>
    <t>12:12:06</t>
  </si>
  <si>
    <t>20221010 12:12:10</t>
  </si>
  <si>
    <t>12:12:10</t>
  </si>
  <si>
    <t>20221010 12:12:14</t>
  </si>
  <si>
    <t>12:12:14</t>
  </si>
  <si>
    <t>20221010 12:12:18</t>
  </si>
  <si>
    <t>12:12:18</t>
  </si>
  <si>
    <t>20221010 12:12:22</t>
  </si>
  <si>
    <t>12:12:22</t>
  </si>
  <si>
    <t>20221010 12:12:26</t>
  </si>
  <si>
    <t>12:12:26</t>
  </si>
  <si>
    <t>20221010 12:12:30</t>
  </si>
  <si>
    <t>12:12:30</t>
  </si>
  <si>
    <t>20221010 12:12:34</t>
  </si>
  <si>
    <t>12:12:34</t>
  </si>
  <si>
    <t>20221010 12:12:38</t>
  </si>
  <si>
    <t>12:12:38</t>
  </si>
  <si>
    <t>20221010 12:12:42</t>
  </si>
  <si>
    <t>12:12:42</t>
  </si>
  <si>
    <t>20221010 12:12:46</t>
  </si>
  <si>
    <t>12:12:46</t>
  </si>
  <si>
    <t>20221010 12:12:50</t>
  </si>
  <si>
    <t>12:12:50</t>
  </si>
  <si>
    <t>20221010 12:12:54</t>
  </si>
  <si>
    <t>12:12:54</t>
  </si>
  <si>
    <t>20221010 12:12:58</t>
  </si>
  <si>
    <t>12:12:58</t>
  </si>
  <si>
    <t>20221010 12:13:02</t>
  </si>
  <si>
    <t>12:13:02</t>
  </si>
  <si>
    <t>20221010 12:13:06</t>
  </si>
  <si>
    <t>12:13:06</t>
  </si>
  <si>
    <t>20221010 12:13:10</t>
  </si>
  <si>
    <t>12:13:10</t>
  </si>
  <si>
    <t>20221010 12:13:14</t>
  </si>
  <si>
    <t>12:13:14</t>
  </si>
  <si>
    <t>20221010 12:13:18</t>
  </si>
  <si>
    <t>12:13:18</t>
  </si>
  <si>
    <t>20221010 12:13:22</t>
  </si>
  <si>
    <t>12:13:22</t>
  </si>
  <si>
    <t>20221010 12:13:26</t>
  </si>
  <si>
    <t>12:13:26</t>
  </si>
  <si>
    <t>20221010 12:13:30</t>
  </si>
  <si>
    <t>12:13:30</t>
  </si>
  <si>
    <t>20221010 12:13:34</t>
  </si>
  <si>
    <t>12:13:34</t>
  </si>
  <si>
    <t>20221010 12:13:38</t>
  </si>
  <si>
    <t>12:13:38</t>
  </si>
  <si>
    <t>20221010 12:13:42</t>
  </si>
  <si>
    <t>12:13:42</t>
  </si>
  <si>
    <t>20221010 12:13:46</t>
  </si>
  <si>
    <t>12:13:46</t>
  </si>
  <si>
    <t>20221010 12:13:50</t>
  </si>
  <si>
    <t>12:13:50</t>
  </si>
  <si>
    <t>20221010 12:13:54</t>
  </si>
  <si>
    <t>12:13:54</t>
  </si>
  <si>
    <t>20221010 12:13:58</t>
  </si>
  <si>
    <t>12:13:58</t>
  </si>
  <si>
    <t>20221010 12:14:02</t>
  </si>
  <si>
    <t>12:14:02</t>
  </si>
  <si>
    <t>20221010 12:14:06</t>
  </si>
  <si>
    <t>12:14:06</t>
  </si>
  <si>
    <t>20221010 12:14:10</t>
  </si>
  <si>
    <t>12:14:10</t>
  </si>
  <si>
    <t>20221010 12:14:14</t>
  </si>
  <si>
    <t>12:14:14</t>
  </si>
  <si>
    <t>20221010 12:14:18</t>
  </si>
  <si>
    <t>12:14:18</t>
  </si>
  <si>
    <t>20221010 12:14:22</t>
  </si>
  <si>
    <t>12:14:22</t>
  </si>
  <si>
    <t>20221010 12:14:26</t>
  </si>
  <si>
    <t>12:14:26</t>
  </si>
  <si>
    <t>20221010 12:14:30</t>
  </si>
  <si>
    <t>12:14:30</t>
  </si>
  <si>
    <t>20221010 12:14:34</t>
  </si>
  <si>
    <t>12:14:34</t>
  </si>
  <si>
    <t>20221010 12:14:38</t>
  </si>
  <si>
    <t>12:14:38</t>
  </si>
  <si>
    <t>20221010 12:14:42</t>
  </si>
  <si>
    <t>12:14:42</t>
  </si>
  <si>
    <t>20221010 12:14:46</t>
  </si>
  <si>
    <t>12:14:46</t>
  </si>
  <si>
    <t>20221010 12:14:50</t>
  </si>
  <si>
    <t>12:14:50</t>
  </si>
  <si>
    <t>20221010 12:14:54</t>
  </si>
  <si>
    <t>12:14:54</t>
  </si>
  <si>
    <t>20221010 12:14:58</t>
  </si>
  <si>
    <t>12:14:58</t>
  </si>
  <si>
    <t>20221010 12:15:02</t>
  </si>
  <si>
    <t>12:15:02</t>
  </si>
  <si>
    <t>20221010 12:15:06</t>
  </si>
  <si>
    <t>12:15:06</t>
  </si>
  <si>
    <t>20221010 12:15:10</t>
  </si>
  <si>
    <t>12:15:10</t>
  </si>
  <si>
    <t>20221010 12:15:14</t>
  </si>
  <si>
    <t>12:15:14</t>
  </si>
  <si>
    <t>20221010 12:15:18</t>
  </si>
  <si>
    <t>12:15:18</t>
  </si>
  <si>
    <t>20221010 12:15:22</t>
  </si>
  <si>
    <t>12:15:22</t>
  </si>
  <si>
    <t>20221010 12:15:26</t>
  </si>
  <si>
    <t>12:15:26</t>
  </si>
  <si>
    <t>20221010 12:15:30</t>
  </si>
  <si>
    <t>12:15:30</t>
  </si>
  <si>
    <t>20221010 12:15:34</t>
  </si>
  <si>
    <t>12:15:34</t>
  </si>
  <si>
    <t>20221010 12:15:38</t>
  </si>
  <si>
    <t>12:15:38</t>
  </si>
  <si>
    <t>20221010 12:15:42</t>
  </si>
  <si>
    <t>12:15:42</t>
  </si>
  <si>
    <t>20221010 12:15:46</t>
  </si>
  <si>
    <t>12:15:46</t>
  </si>
  <si>
    <t>20221010 12:15:50</t>
  </si>
  <si>
    <t>12:15:50</t>
  </si>
  <si>
    <t>20221010 12:15:54</t>
  </si>
  <si>
    <t>12:15:54</t>
  </si>
  <si>
    <t>20221010 12:15:58</t>
  </si>
  <si>
    <t>12:15:58</t>
  </si>
  <si>
    <t>20221010 12:16:02</t>
  </si>
  <si>
    <t>12:16:02</t>
  </si>
  <si>
    <t>20221010 12:16:06</t>
  </si>
  <si>
    <t>12:16:06</t>
  </si>
  <si>
    <t>20221010 12:16:10</t>
  </si>
  <si>
    <t>12:16:10</t>
  </si>
  <si>
    <t>20221010 12:16:14</t>
  </si>
  <si>
    <t>12:16:14</t>
  </si>
  <si>
    <t>20221010 12:16:18</t>
  </si>
  <si>
    <t>12:16:18</t>
  </si>
  <si>
    <t>20221010 12:16:22</t>
  </si>
  <si>
    <t>12:16:22</t>
  </si>
  <si>
    <t>20221010 12:16:26</t>
  </si>
  <si>
    <t>12:16:26</t>
  </si>
  <si>
    <t>20221010 12:16:30</t>
  </si>
  <si>
    <t>12:16:30</t>
  </si>
  <si>
    <t>20221010 12:16:33</t>
  </si>
  <si>
    <t>12:16:33</t>
  </si>
  <si>
    <t>20221010 12:16:37</t>
  </si>
  <si>
    <t>12:16:37</t>
  </si>
  <si>
    <t>20221010 12:16:41</t>
  </si>
  <si>
    <t>12:16:41</t>
  </si>
  <si>
    <t>20221010 12:16:45</t>
  </si>
  <si>
    <t>12:16:45</t>
  </si>
  <si>
    <t>20221010 12:16:49</t>
  </si>
  <si>
    <t>12:16:49</t>
  </si>
  <si>
    <t>20221010 12:16:53</t>
  </si>
  <si>
    <t>12:16:53</t>
  </si>
  <si>
    <t>20221010 12:16:57</t>
  </si>
  <si>
    <t>12:16:57</t>
  </si>
  <si>
    <t>20221010 12:17:01</t>
  </si>
  <si>
    <t>12:17:01</t>
  </si>
  <si>
    <t>20221010 12:17:05</t>
  </si>
  <si>
    <t>12:17:05</t>
  </si>
  <si>
    <t>20221010 12:17:09</t>
  </si>
  <si>
    <t>12:17:09</t>
  </si>
  <si>
    <t>20221010 12:17:13</t>
  </si>
  <si>
    <t>12:17:13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</si>
</sst>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1665421044</v>
      </c>
      <c r="C16">
        <v>0</v>
      </c>
      <c r="D16" t="s">
        <v>353</v>
      </c>
      <c r="E16" t="s">
        <v>354</v>
      </c>
      <c r="F16">
        <v>4</v>
      </c>
      <c r="G16">
        <v>1665421041.5</v>
      </c>
      <c r="H16">
        <f t="shared" ref="H16:H79" si="0">(I16)/1000</f>
        <v>2.7170844018793564E-3</v>
      </c>
      <c r="I16">
        <f t="shared" ref="I16:I79" si="1">IF(BD16, AL16, AF16)</f>
        <v>2.7170844018793563</v>
      </c>
      <c r="J16">
        <f t="shared" ref="J16:J79" si="2">IF(BD16, AG16, AE16)</f>
        <v>-2.8187606144889981</v>
      </c>
      <c r="K16">
        <f t="shared" ref="K16:K79" si="3">BF16 - IF(AS16&gt;1, J16*AZ16*100/(AU16*BT16), 0)</f>
        <v>11.174844444444441</v>
      </c>
      <c r="L16">
        <f t="shared" ref="L16:L79" si="4">((R16-H16/2)*K16-J16)/(R16+H16/2)</f>
        <v>40.704226524377681</v>
      </c>
      <c r="M16">
        <f t="shared" ref="M16:M79" si="5">L16*(BM16+BN16)/1000</f>
        <v>4.1286451680441321</v>
      </c>
      <c r="N16">
        <f t="shared" ref="N16:N79" si="6">(BF16 - IF(AS16&gt;1, J16*AZ16*100/(AU16*BT16), 0))*(BM16+BN16)/1000</f>
        <v>1.1334687195583735</v>
      </c>
      <c r="O16">
        <f t="shared" ref="O16:O79" si="7">2/((1/Q16-1/P16)+SIGN(Q16)*SQRT((1/Q16-1/P16)*(1/Q16-1/P16) + 4*BA16/((BA16+1)*(BA16+1))*(2*1/Q16*1/P16-1/P16*1/P16)))</f>
        <v>0.15182572710720196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3.6840685133004074</v>
      </c>
      <c r="Q16">
        <f t="shared" ref="Q16:Q79" si="9">H16*(1000-(1000*0.61365*EXP(17.502*U16/(240.97+U16))/(BM16+BN16)+BH16)/2)/(1000*0.61365*EXP(17.502*U16/(240.97+U16))/(BM16+BN16)-BH16)</f>
        <v>0.148433421218744</v>
      </c>
      <c r="R16">
        <f t="shared" ref="R16:R79" si="10">1/((BA16+1)/(O16/1.6)+1/(P16/1.37)) + BA16/((BA16+1)/(O16/1.6) + BA16/(P16/1.37))</f>
        <v>9.306936053700593E-2</v>
      </c>
      <c r="S16">
        <f t="shared" ref="S16:S79" si="11">(AV16*AY16)</f>
        <v>226.11345239805021</v>
      </c>
      <c r="T16">
        <f t="shared" ref="T16:T79" si="12">(BO16+(S16+2*0.95*0.0000000567*(((BO16+$B$6)+273)^4-(BO16+273)^4)-44100*H16)/(1.84*29.3*P16+8*0.95*0.0000000567*(BO16+273)^3))</f>
        <v>35.307554102351304</v>
      </c>
      <c r="U16">
        <f t="shared" ref="U16:U79" si="13">($C$6*BP16+$D$6*BQ16+$E$6*T16)</f>
        <v>35.139644444444443</v>
      </c>
      <c r="V16">
        <f t="shared" ref="V16:V79" si="14">0.61365*EXP(17.502*U16/(240.97+U16))</f>
        <v>5.6921975252467831</v>
      </c>
      <c r="W16">
        <f t="shared" ref="W16:W79" si="15">(X16/Y16*100)</f>
        <v>70.220405217234244</v>
      </c>
      <c r="X16">
        <f t="shared" ref="X16:X79" si="16">BH16*(BM16+BN16)/1000</f>
        <v>3.9235153119732988</v>
      </c>
      <c r="Y16">
        <f t="shared" ref="Y16:Y79" si="17">0.61365*EXP(17.502*BO16/(240.97+BO16))</f>
        <v>5.5874290383763663</v>
      </c>
      <c r="Z16">
        <f t="shared" ref="Z16:Z79" si="18">(V16-BH16*(BM16+BN16)/1000)</f>
        <v>1.7686822132734843</v>
      </c>
      <c r="AA16">
        <f t="shared" ref="AA16:AA79" si="19">(-H16*44100)</f>
        <v>-119.82342212287962</v>
      </c>
      <c r="AB16">
        <f t="shared" ref="AB16:AB79" si="20">2*29.3*P16*0.92*(BO16-U16)</f>
        <v>-66.615639266506463</v>
      </c>
      <c r="AC16">
        <f t="shared" ref="AC16:AC79" si="21">2*0.95*0.0000000567*(((BO16+$B$6)+273)^4-(U16+273)^4)</f>
        <v>-4.2217576922261086</v>
      </c>
      <c r="AD16">
        <f t="shared" ref="AD16:AD79" si="22">S16+AC16+AA16+AB16</f>
        <v>35.452633316438025</v>
      </c>
      <c r="AE16">
        <f t="shared" ref="AE16:AE79" si="23">BL16*AS16*(BG16-BF16*(1000-AS16*BI16)/(1000-AS16*BH16))/(100*AZ16)</f>
        <v>-2.8545046498158038</v>
      </c>
      <c r="AF16">
        <f t="shared" ref="AF16:AF79" si="24">1000*BL16*AS16*(BH16-BI16)/(100*AZ16*(1000-AS16*BH16))</f>
        <v>2.7245997582219825</v>
      </c>
      <c r="AG16">
        <f t="shared" ref="AG16:AG79" si="25">(AH16 - AI16 - BM16*1000/(8.314*(BO16+273.15)) * AK16/BL16 * AJ16) * BL16/(100*AZ16) * (1000 - BI16)/1000</f>
        <v>-2.8187606144889981</v>
      </c>
      <c r="AH16">
        <v>10.394529452946379</v>
      </c>
      <c r="AI16">
        <v>11.612041212121211</v>
      </c>
      <c r="AJ16">
        <v>-2.0133059240176271E-4</v>
      </c>
      <c r="AK16">
        <v>66.788046179526972</v>
      </c>
      <c r="AL16">
        <f t="shared" ref="AL16:AL79" si="26">(AN16 - AM16 + BM16*1000/(8.314*(BO16+273.15)) * AP16/BL16 * AO16) * BL16/(100*AZ16) * 1000/(1000 - AN16)</f>
        <v>2.7170844018793563</v>
      </c>
      <c r="AM16">
        <v>37.596570559275627</v>
      </c>
      <c r="AN16">
        <v>38.680272527472553</v>
      </c>
      <c r="AO16">
        <v>2.5649943812009271E-4</v>
      </c>
      <c r="AP16">
        <v>86.70013932766085</v>
      </c>
      <c r="AQ16">
        <v>5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47125.638439081682</v>
      </c>
      <c r="AV16">
        <f t="shared" ref="AV16:AV79" si="30">$B$10*BU16+$C$10*BV16+$F$10*CG16*(1-CJ16)</f>
        <v>1199.981111111111</v>
      </c>
      <c r="AW16">
        <f t="shared" ref="AW16:AW79" si="31">AV16*AX16</f>
        <v>1025.9097639368133</v>
      </c>
      <c r="AX16">
        <f t="shared" ref="AX16:AX79" si="32">($B$10*$D$8+$C$10*$D$8+$F$10*((CT16+CL16)/MAX(CT16+CL16+CU16, 0.1)*$I$8+CU16/MAX(CT16+CL16+CU16, 0.1)*$J$8))/($B$10+$C$10+$F$10)</f>
        <v>0.85493826064218803</v>
      </c>
      <c r="AY16">
        <f t="shared" ref="AY16:AY79" si="33">($B$10*$K$8+$C$10*$K$8+$F$10*((CT16+CL16)/MAX(CT16+CL16+CU16, 0.1)*$P$8+CU16/MAX(CT16+CL16+CU16, 0.1)*$Q$8))/($B$10+$C$10+$F$10)</f>
        <v>0.18843084303942303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1665421041.5</v>
      </c>
      <c r="BF16">
        <v>11.174844444444441</v>
      </c>
      <c r="BG16">
        <v>10.001691111111111</v>
      </c>
      <c r="BH16">
        <v>38.681855555555558</v>
      </c>
      <c r="BI16">
        <v>37.593800000000009</v>
      </c>
      <c r="BJ16">
        <v>11.04752222222222</v>
      </c>
      <c r="BK16">
        <v>38.386966666666673</v>
      </c>
      <c r="BL16">
        <v>649.95388888888874</v>
      </c>
      <c r="BM16">
        <v>101.33055555555561</v>
      </c>
      <c r="BN16">
        <v>9.9824544444444441E-2</v>
      </c>
      <c r="BO16">
        <v>34.80424444444445</v>
      </c>
      <c r="BP16">
        <v>35.139644444444443</v>
      </c>
      <c r="BQ16">
        <v>999.90000000000009</v>
      </c>
      <c r="BR16">
        <v>0</v>
      </c>
      <c r="BS16">
        <v>0</v>
      </c>
      <c r="BT16">
        <v>8997.3611111111113</v>
      </c>
      <c r="BU16">
        <v>0</v>
      </c>
      <c r="BV16">
        <v>211.9507777777778</v>
      </c>
      <c r="BW16">
        <v>1.1731688888888889</v>
      </c>
      <c r="BX16">
        <v>11.62453333333333</v>
      </c>
      <c r="BY16">
        <v>10.3924</v>
      </c>
      <c r="BZ16">
        <v>1.088062222222222</v>
      </c>
      <c r="CA16">
        <v>10.001691111111111</v>
      </c>
      <c r="CB16">
        <v>37.593800000000009</v>
      </c>
      <c r="CC16">
        <v>3.9196599999999999</v>
      </c>
      <c r="CD16">
        <v>3.8094055555555548</v>
      </c>
      <c r="CE16">
        <v>28.55628888888889</v>
      </c>
      <c r="CF16">
        <v>28.06572222222222</v>
      </c>
      <c r="CG16">
        <v>1199.981111111111</v>
      </c>
      <c r="CH16">
        <v>0.49997499999999989</v>
      </c>
      <c r="CI16">
        <v>0.50002500000000005</v>
      </c>
      <c r="CJ16">
        <v>0</v>
      </c>
      <c r="CK16">
        <v>1112.5911111111111</v>
      </c>
      <c r="CL16">
        <v>4.9990899999999998</v>
      </c>
      <c r="CM16">
        <v>12399.5</v>
      </c>
      <c r="CN16">
        <v>9557.6355555555565</v>
      </c>
      <c r="CO16">
        <v>45.110999999999997</v>
      </c>
      <c r="CP16">
        <v>47.625</v>
      </c>
      <c r="CQ16">
        <v>45.936999999999998</v>
      </c>
      <c r="CR16">
        <v>46.686999999999998</v>
      </c>
      <c r="CS16">
        <v>46.686999999999998</v>
      </c>
      <c r="CT16">
        <v>597.46333333333348</v>
      </c>
      <c r="CU16">
        <v>597.52333333333331</v>
      </c>
      <c r="CV16">
        <v>0</v>
      </c>
      <c r="CW16">
        <v>1665421047.8</v>
      </c>
      <c r="CX16">
        <v>0</v>
      </c>
      <c r="CY16">
        <v>1665411210</v>
      </c>
      <c r="CZ16" t="s">
        <v>356</v>
      </c>
      <c r="DA16">
        <v>1665411210</v>
      </c>
      <c r="DB16">
        <v>1665411207</v>
      </c>
      <c r="DC16">
        <v>2</v>
      </c>
      <c r="DD16">
        <v>-1.1599999999999999</v>
      </c>
      <c r="DE16">
        <v>-4.0000000000000001E-3</v>
      </c>
      <c r="DF16">
        <v>0.52200000000000002</v>
      </c>
      <c r="DG16">
        <v>0.222</v>
      </c>
      <c r="DH16">
        <v>406</v>
      </c>
      <c r="DI16">
        <v>31</v>
      </c>
      <c r="DJ16">
        <v>0.33</v>
      </c>
      <c r="DK16">
        <v>0.17</v>
      </c>
      <c r="DL16">
        <v>1.18426275</v>
      </c>
      <c r="DM16">
        <v>-0.13199628517823911</v>
      </c>
      <c r="DN16">
        <v>2.075416391805511E-2</v>
      </c>
      <c r="DO16">
        <v>0</v>
      </c>
      <c r="DP16">
        <v>1.0990175</v>
      </c>
      <c r="DQ16">
        <v>-0.13900300187617509</v>
      </c>
      <c r="DR16">
        <v>1.567979715270576E-2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3.2939400000000001</v>
      </c>
      <c r="EB16">
        <v>2.6248900000000002</v>
      </c>
      <c r="EC16">
        <v>3.2592799999999998E-3</v>
      </c>
      <c r="ED16">
        <v>2.9186300000000002E-3</v>
      </c>
      <c r="EE16">
        <v>0.15125</v>
      </c>
      <c r="EF16">
        <v>0.14709800000000001</v>
      </c>
      <c r="EG16">
        <v>30072</v>
      </c>
      <c r="EH16">
        <v>30742.7</v>
      </c>
      <c r="EI16">
        <v>28079.1</v>
      </c>
      <c r="EJ16">
        <v>29690.3</v>
      </c>
      <c r="EK16">
        <v>32716.3</v>
      </c>
      <c r="EL16">
        <v>35192.5</v>
      </c>
      <c r="EM16">
        <v>39554.800000000003</v>
      </c>
      <c r="EN16">
        <v>42496.6</v>
      </c>
      <c r="EO16">
        <v>2.1804700000000001</v>
      </c>
      <c r="EP16">
        <v>2.1342500000000002</v>
      </c>
      <c r="EQ16">
        <v>7.7150800000000005E-2</v>
      </c>
      <c r="ER16">
        <v>0</v>
      </c>
      <c r="ES16">
        <v>33.896599999999999</v>
      </c>
      <c r="ET16">
        <v>999.9</v>
      </c>
      <c r="EU16">
        <v>69.900000000000006</v>
      </c>
      <c r="EV16">
        <v>37.9</v>
      </c>
      <c r="EW16">
        <v>45.679000000000002</v>
      </c>
      <c r="EX16">
        <v>57.186999999999998</v>
      </c>
      <c r="EY16">
        <v>-2.5320499999999999</v>
      </c>
      <c r="EZ16">
        <v>2</v>
      </c>
      <c r="FA16">
        <v>0.66767299999999996</v>
      </c>
      <c r="FB16">
        <v>1.7746900000000001</v>
      </c>
      <c r="FC16">
        <v>20.261500000000002</v>
      </c>
      <c r="FD16">
        <v>5.2232799999999999</v>
      </c>
      <c r="FE16">
        <v>12.0053</v>
      </c>
      <c r="FF16">
        <v>4.9877500000000001</v>
      </c>
      <c r="FG16">
        <v>3.2853300000000001</v>
      </c>
      <c r="FH16">
        <v>5891.5</v>
      </c>
      <c r="FI16">
        <v>9999</v>
      </c>
      <c r="FJ16">
        <v>9999</v>
      </c>
      <c r="FK16">
        <v>466.8</v>
      </c>
      <c r="FL16">
        <v>1.86581</v>
      </c>
      <c r="FM16">
        <v>1.8621799999999999</v>
      </c>
      <c r="FN16">
        <v>1.8642300000000001</v>
      </c>
      <c r="FO16">
        <v>1.8603499999999999</v>
      </c>
      <c r="FP16">
        <v>1.8610599999999999</v>
      </c>
      <c r="FQ16">
        <v>1.8601000000000001</v>
      </c>
      <c r="FR16">
        <v>1.8618600000000001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0.127</v>
      </c>
      <c r="GH16">
        <v>0.2949</v>
      </c>
      <c r="GI16">
        <v>0.1107589500545309</v>
      </c>
      <c r="GJ16">
        <v>1.50489809740067E-3</v>
      </c>
      <c r="GK16">
        <v>-2.0552440134273611E-7</v>
      </c>
      <c r="GL16">
        <v>-9.6702536598140934E-11</v>
      </c>
      <c r="GM16">
        <v>-9.7891647304491333E-2</v>
      </c>
      <c r="GN16">
        <v>9.3380900660654225E-3</v>
      </c>
      <c r="GO16">
        <v>6.5945522138961576E-7</v>
      </c>
      <c r="GP16">
        <v>5.8990856701692426E-7</v>
      </c>
      <c r="GQ16">
        <v>7</v>
      </c>
      <c r="GR16">
        <v>2047</v>
      </c>
      <c r="GS16">
        <v>3</v>
      </c>
      <c r="GT16">
        <v>37</v>
      </c>
      <c r="GU16">
        <v>163.9</v>
      </c>
      <c r="GV16">
        <v>163.9</v>
      </c>
      <c r="GW16">
        <v>0.18066399999999999</v>
      </c>
      <c r="GX16">
        <v>2.7002000000000002</v>
      </c>
      <c r="GY16">
        <v>2.04834</v>
      </c>
      <c r="GZ16">
        <v>2.6196299999999999</v>
      </c>
      <c r="HA16">
        <v>2.1972700000000001</v>
      </c>
      <c r="HB16">
        <v>2.3596200000000001</v>
      </c>
      <c r="HC16">
        <v>42.831499999999998</v>
      </c>
      <c r="HD16">
        <v>13.7118</v>
      </c>
      <c r="HE16">
        <v>18</v>
      </c>
      <c r="HF16">
        <v>692.91</v>
      </c>
      <c r="HG16">
        <v>726.58299999999997</v>
      </c>
      <c r="HH16">
        <v>30.999400000000001</v>
      </c>
      <c r="HI16">
        <v>35.6417</v>
      </c>
      <c r="HJ16">
        <v>29.9999</v>
      </c>
      <c r="HK16">
        <v>35.3581</v>
      </c>
      <c r="HL16">
        <v>35.3125</v>
      </c>
      <c r="HM16">
        <v>3.6484000000000001</v>
      </c>
      <c r="HN16">
        <v>23.168299999999999</v>
      </c>
      <c r="HO16">
        <v>96.6083</v>
      </c>
      <c r="HP16">
        <v>31</v>
      </c>
      <c r="HQ16">
        <v>13.3451</v>
      </c>
      <c r="HR16">
        <v>37.540999999999997</v>
      </c>
      <c r="HS16">
        <v>98.825900000000004</v>
      </c>
      <c r="HT16">
        <v>98.489800000000002</v>
      </c>
    </row>
    <row r="17" spans="1:228" x14ac:dyDescent="0.2">
      <c r="A17">
        <v>2</v>
      </c>
      <c r="B17">
        <v>1665421048</v>
      </c>
      <c r="C17">
        <v>4</v>
      </c>
      <c r="D17" t="s">
        <v>361</v>
      </c>
      <c r="E17" t="s">
        <v>362</v>
      </c>
      <c r="F17">
        <v>4</v>
      </c>
      <c r="G17">
        <v>1665421046</v>
      </c>
      <c r="H17">
        <f t="shared" si="0"/>
        <v>2.7292477291408919E-3</v>
      </c>
      <c r="I17">
        <f t="shared" si="1"/>
        <v>2.7292477291408921</v>
      </c>
      <c r="J17">
        <f t="shared" si="2"/>
        <v>-2.7168055742062824</v>
      </c>
      <c r="K17">
        <f t="shared" si="3"/>
        <v>11.191000000000001</v>
      </c>
      <c r="L17">
        <f t="shared" si="4"/>
        <v>39.483452302854722</v>
      </c>
      <c r="M17">
        <f t="shared" si="5"/>
        <v>4.0048734548669991</v>
      </c>
      <c r="N17">
        <f t="shared" si="6"/>
        <v>1.1351220883533566</v>
      </c>
      <c r="O17">
        <f t="shared" si="7"/>
        <v>0.15267895252804611</v>
      </c>
      <c r="P17">
        <f t="shared" si="8"/>
        <v>3.6826993284562151</v>
      </c>
      <c r="Q17">
        <f t="shared" si="9"/>
        <v>0.14924763121527762</v>
      </c>
      <c r="R17">
        <f t="shared" si="10"/>
        <v>9.3581637212926227E-2</v>
      </c>
      <c r="S17">
        <f t="shared" si="11"/>
        <v>226.12024654309715</v>
      </c>
      <c r="T17">
        <f t="shared" si="12"/>
        <v>35.304934165052686</v>
      </c>
      <c r="U17">
        <f t="shared" si="13"/>
        <v>35.134014285714287</v>
      </c>
      <c r="V17">
        <f t="shared" si="14"/>
        <v>5.6904248493994087</v>
      </c>
      <c r="W17">
        <f t="shared" si="15"/>
        <v>70.220828655728738</v>
      </c>
      <c r="X17">
        <f t="shared" si="16"/>
        <v>3.9234764603285242</v>
      </c>
      <c r="Y17">
        <f t="shared" si="17"/>
        <v>5.5873400178231023</v>
      </c>
      <c r="Z17">
        <f t="shared" si="18"/>
        <v>1.7669483890708846</v>
      </c>
      <c r="AA17">
        <f t="shared" si="19"/>
        <v>-120.35982485511333</v>
      </c>
      <c r="AB17">
        <f t="shared" si="20"/>
        <v>-65.530101683802613</v>
      </c>
      <c r="AC17">
        <f t="shared" si="21"/>
        <v>-4.1543861320185105</v>
      </c>
      <c r="AD17">
        <f t="shared" si="22"/>
        <v>36.075933872162693</v>
      </c>
      <c r="AE17">
        <f t="shared" si="23"/>
        <v>-2.7046426969560446</v>
      </c>
      <c r="AF17">
        <f t="shared" si="24"/>
        <v>2.7366523831646599</v>
      </c>
      <c r="AG17">
        <f t="shared" si="25"/>
        <v>-2.7168055742062824</v>
      </c>
      <c r="AH17">
        <v>10.40639152821616</v>
      </c>
      <c r="AI17">
        <v>11.61117757575758</v>
      </c>
      <c r="AJ17">
        <v>-7.8518771400378495E-3</v>
      </c>
      <c r="AK17">
        <v>66.788046179526972</v>
      </c>
      <c r="AL17">
        <f t="shared" si="26"/>
        <v>2.7292477291408921</v>
      </c>
      <c r="AM17">
        <v>37.591113917036523</v>
      </c>
      <c r="AN17">
        <v>38.682101098901121</v>
      </c>
      <c r="AO17">
        <v>-1.7373077418502119E-4</v>
      </c>
      <c r="AP17">
        <v>86.70013932766085</v>
      </c>
      <c r="AQ17">
        <v>5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47101.341612195938</v>
      </c>
      <c r="AV17">
        <f t="shared" si="30"/>
        <v>1200.017142857143</v>
      </c>
      <c r="AW17">
        <f t="shared" si="31"/>
        <v>1025.9405712658536</v>
      </c>
      <c r="AX17">
        <f t="shared" si="32"/>
        <v>0.85493826265112571</v>
      </c>
      <c r="AY17">
        <f t="shared" si="33"/>
        <v>0.18843084691667261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1665421046</v>
      </c>
      <c r="BF17">
        <v>11.191000000000001</v>
      </c>
      <c r="BG17">
        <v>10.08001428571429</v>
      </c>
      <c r="BH17">
        <v>38.680971428571432</v>
      </c>
      <c r="BI17">
        <v>37.587942857142863</v>
      </c>
      <c r="BJ17">
        <v>11.06362857142857</v>
      </c>
      <c r="BK17">
        <v>38.386071428571427</v>
      </c>
      <c r="BL17">
        <v>649.85942857142868</v>
      </c>
      <c r="BM17">
        <v>101.3321428571428</v>
      </c>
      <c r="BN17">
        <v>9.9551214285714298E-2</v>
      </c>
      <c r="BO17">
        <v>34.803957142857143</v>
      </c>
      <c r="BP17">
        <v>35.134014285714287</v>
      </c>
      <c r="BQ17">
        <v>999.89999999999986</v>
      </c>
      <c r="BR17">
        <v>0</v>
      </c>
      <c r="BS17">
        <v>0</v>
      </c>
      <c r="BT17">
        <v>8992.5</v>
      </c>
      <c r="BU17">
        <v>0</v>
      </c>
      <c r="BV17">
        <v>239.61285714285711</v>
      </c>
      <c r="BW17">
        <v>1.1109821428571429</v>
      </c>
      <c r="BX17">
        <v>11.641314285714291</v>
      </c>
      <c r="BY17">
        <v>10.473699999999999</v>
      </c>
      <c r="BZ17">
        <v>1.093031428571428</v>
      </c>
      <c r="CA17">
        <v>10.08001428571429</v>
      </c>
      <c r="CB17">
        <v>37.587942857142863</v>
      </c>
      <c r="CC17">
        <v>3.9196214285714288</v>
      </c>
      <c r="CD17">
        <v>3.8088628571428571</v>
      </c>
      <c r="CE17">
        <v>28.55611428571428</v>
      </c>
      <c r="CF17">
        <v>28.063271428571429</v>
      </c>
      <c r="CG17">
        <v>1200.017142857143</v>
      </c>
      <c r="CH17">
        <v>0.499975</v>
      </c>
      <c r="CI17">
        <v>0.50002500000000005</v>
      </c>
      <c r="CJ17">
        <v>0</v>
      </c>
      <c r="CK17">
        <v>1112.517142857143</v>
      </c>
      <c r="CL17">
        <v>4.9990899999999998</v>
      </c>
      <c r="CM17">
        <v>12556.085714285709</v>
      </c>
      <c r="CN17">
        <v>9557.8928571428569</v>
      </c>
      <c r="CO17">
        <v>45.125</v>
      </c>
      <c r="CP17">
        <v>47.625</v>
      </c>
      <c r="CQ17">
        <v>45.936999999999998</v>
      </c>
      <c r="CR17">
        <v>46.686999999999998</v>
      </c>
      <c r="CS17">
        <v>46.686999999999998</v>
      </c>
      <c r="CT17">
        <v>597.48285714285703</v>
      </c>
      <c r="CU17">
        <v>597.5428571428572</v>
      </c>
      <c r="CV17">
        <v>0</v>
      </c>
      <c r="CW17">
        <v>1665421052</v>
      </c>
      <c r="CX17">
        <v>0</v>
      </c>
      <c r="CY17">
        <v>1665411210</v>
      </c>
      <c r="CZ17" t="s">
        <v>356</v>
      </c>
      <c r="DA17">
        <v>1665411210</v>
      </c>
      <c r="DB17">
        <v>1665411207</v>
      </c>
      <c r="DC17">
        <v>2</v>
      </c>
      <c r="DD17">
        <v>-1.1599999999999999</v>
      </c>
      <c r="DE17">
        <v>-4.0000000000000001E-3</v>
      </c>
      <c r="DF17">
        <v>0.52200000000000002</v>
      </c>
      <c r="DG17">
        <v>0.222</v>
      </c>
      <c r="DH17">
        <v>406</v>
      </c>
      <c r="DI17">
        <v>31</v>
      </c>
      <c r="DJ17">
        <v>0.33</v>
      </c>
      <c r="DK17">
        <v>0.17</v>
      </c>
      <c r="DL17">
        <v>1.1674893749999999</v>
      </c>
      <c r="DM17">
        <v>-0.27893848030019058</v>
      </c>
      <c r="DN17">
        <v>5.9321992003256059E-2</v>
      </c>
      <c r="DO17">
        <v>0</v>
      </c>
      <c r="DP17">
        <v>1.0924132499999999</v>
      </c>
      <c r="DQ17">
        <v>-4.3140225140715249E-2</v>
      </c>
      <c r="DR17">
        <v>8.3198408601066441E-3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3.2944</v>
      </c>
      <c r="EB17">
        <v>2.6253099999999998</v>
      </c>
      <c r="EC17">
        <v>3.25144E-3</v>
      </c>
      <c r="ED17">
        <v>3.0531199999999999E-3</v>
      </c>
      <c r="EE17">
        <v>0.15126400000000001</v>
      </c>
      <c r="EF17">
        <v>0.14708199999999999</v>
      </c>
      <c r="EG17">
        <v>30072.400000000001</v>
      </c>
      <c r="EH17">
        <v>30738.9</v>
      </c>
      <c r="EI17">
        <v>28079.3</v>
      </c>
      <c r="EJ17">
        <v>29690.6</v>
      </c>
      <c r="EK17">
        <v>32716.5</v>
      </c>
      <c r="EL17">
        <v>35193.599999999999</v>
      </c>
      <c r="EM17">
        <v>39555.599999999999</v>
      </c>
      <c r="EN17">
        <v>42497.1</v>
      </c>
      <c r="EO17">
        <v>2.1806800000000002</v>
      </c>
      <c r="EP17">
        <v>2.1340300000000001</v>
      </c>
      <c r="EQ17">
        <v>7.6729800000000001E-2</v>
      </c>
      <c r="ER17">
        <v>0</v>
      </c>
      <c r="ES17">
        <v>33.8919</v>
      </c>
      <c r="ET17">
        <v>999.9</v>
      </c>
      <c r="EU17">
        <v>69.900000000000006</v>
      </c>
      <c r="EV17">
        <v>37.9</v>
      </c>
      <c r="EW17">
        <v>45.6768</v>
      </c>
      <c r="EX17">
        <v>56.887</v>
      </c>
      <c r="EY17">
        <v>-2.5280499999999999</v>
      </c>
      <c r="EZ17">
        <v>2</v>
      </c>
      <c r="FA17">
        <v>0.66751000000000005</v>
      </c>
      <c r="FB17">
        <v>1.7731300000000001</v>
      </c>
      <c r="FC17">
        <v>20.2608</v>
      </c>
      <c r="FD17">
        <v>5.2175900000000004</v>
      </c>
      <c r="FE17">
        <v>12.005800000000001</v>
      </c>
      <c r="FF17">
        <v>4.9859</v>
      </c>
      <c r="FG17">
        <v>3.2845</v>
      </c>
      <c r="FH17">
        <v>5891.8</v>
      </c>
      <c r="FI17">
        <v>9999</v>
      </c>
      <c r="FJ17">
        <v>9999</v>
      </c>
      <c r="FK17">
        <v>466.9</v>
      </c>
      <c r="FL17">
        <v>1.8658399999999999</v>
      </c>
      <c r="FM17">
        <v>1.8621799999999999</v>
      </c>
      <c r="FN17">
        <v>1.8642799999999999</v>
      </c>
      <c r="FO17">
        <v>1.8603499999999999</v>
      </c>
      <c r="FP17">
        <v>1.8610599999999999</v>
      </c>
      <c r="FQ17">
        <v>1.8601099999999999</v>
      </c>
      <c r="FR17">
        <v>1.86185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0.127</v>
      </c>
      <c r="GH17">
        <v>0.29499999999999998</v>
      </c>
      <c r="GI17">
        <v>0.1107589500545309</v>
      </c>
      <c r="GJ17">
        <v>1.50489809740067E-3</v>
      </c>
      <c r="GK17">
        <v>-2.0552440134273611E-7</v>
      </c>
      <c r="GL17">
        <v>-9.6702536598140934E-11</v>
      </c>
      <c r="GM17">
        <v>-9.7891647304491333E-2</v>
      </c>
      <c r="GN17">
        <v>9.3380900660654225E-3</v>
      </c>
      <c r="GO17">
        <v>6.5945522138961576E-7</v>
      </c>
      <c r="GP17">
        <v>5.8990856701692426E-7</v>
      </c>
      <c r="GQ17">
        <v>7</v>
      </c>
      <c r="GR17">
        <v>2047</v>
      </c>
      <c r="GS17">
        <v>3</v>
      </c>
      <c r="GT17">
        <v>37</v>
      </c>
      <c r="GU17">
        <v>164</v>
      </c>
      <c r="GV17">
        <v>164</v>
      </c>
      <c r="GW17">
        <v>0.19042999999999999</v>
      </c>
      <c r="GX17">
        <v>2.6916500000000001</v>
      </c>
      <c r="GY17">
        <v>2.04834</v>
      </c>
      <c r="GZ17">
        <v>2.6196299999999999</v>
      </c>
      <c r="HA17">
        <v>2.1972700000000001</v>
      </c>
      <c r="HB17">
        <v>2.33887</v>
      </c>
      <c r="HC17">
        <v>42.804600000000001</v>
      </c>
      <c r="HD17">
        <v>13.702999999999999</v>
      </c>
      <c r="HE17">
        <v>18</v>
      </c>
      <c r="HF17">
        <v>693.07</v>
      </c>
      <c r="HG17">
        <v>726.33100000000002</v>
      </c>
      <c r="HH17">
        <v>30.999500000000001</v>
      </c>
      <c r="HI17">
        <v>35.640599999999999</v>
      </c>
      <c r="HJ17">
        <v>29.9998</v>
      </c>
      <c r="HK17">
        <v>35.357500000000002</v>
      </c>
      <c r="HL17">
        <v>35.3093</v>
      </c>
      <c r="HM17">
        <v>3.8406600000000002</v>
      </c>
      <c r="HN17">
        <v>23.168299999999999</v>
      </c>
      <c r="HO17">
        <v>96.6083</v>
      </c>
      <c r="HP17">
        <v>31</v>
      </c>
      <c r="HQ17">
        <v>20.057600000000001</v>
      </c>
      <c r="HR17">
        <v>37.537100000000002</v>
      </c>
      <c r="HS17">
        <v>98.827399999999997</v>
      </c>
      <c r="HT17">
        <v>98.490899999999996</v>
      </c>
    </row>
    <row r="18" spans="1:228" x14ac:dyDescent="0.2">
      <c r="A18">
        <v>3</v>
      </c>
      <c r="B18">
        <v>1665421052</v>
      </c>
      <c r="C18">
        <v>8</v>
      </c>
      <c r="D18" t="s">
        <v>364</v>
      </c>
      <c r="E18" t="s">
        <v>365</v>
      </c>
      <c r="F18">
        <v>4</v>
      </c>
      <c r="G18">
        <v>1665421049.6875</v>
      </c>
      <c r="H18">
        <f t="shared" si="0"/>
        <v>2.7669022254462584E-3</v>
      </c>
      <c r="I18">
        <f t="shared" si="1"/>
        <v>2.7669022254462585</v>
      </c>
      <c r="J18">
        <f t="shared" si="2"/>
        <v>-2.7088546425470295</v>
      </c>
      <c r="K18">
        <f t="shared" si="3"/>
        <v>11.382087500000001</v>
      </c>
      <c r="L18">
        <f t="shared" si="4"/>
        <v>39.18720181559204</v>
      </c>
      <c r="M18">
        <f t="shared" si="5"/>
        <v>3.9747978398350319</v>
      </c>
      <c r="N18">
        <f t="shared" si="6"/>
        <v>1.1544967415818999</v>
      </c>
      <c r="O18">
        <f t="shared" si="7"/>
        <v>0.15487910530808574</v>
      </c>
      <c r="P18">
        <f t="shared" si="8"/>
        <v>3.6886473419365657</v>
      </c>
      <c r="Q18">
        <f t="shared" si="9"/>
        <v>0.15135496233242596</v>
      </c>
      <c r="R18">
        <f t="shared" si="10"/>
        <v>9.4906802864463152E-2</v>
      </c>
      <c r="S18">
        <f t="shared" si="11"/>
        <v>226.11672403434068</v>
      </c>
      <c r="T18">
        <f t="shared" si="12"/>
        <v>35.297521194782867</v>
      </c>
      <c r="U18">
        <f t="shared" si="13"/>
        <v>35.133650000000003</v>
      </c>
      <c r="V18">
        <f t="shared" si="14"/>
        <v>5.6903101692514131</v>
      </c>
      <c r="W18">
        <f t="shared" si="15"/>
        <v>70.224384584106645</v>
      </c>
      <c r="X18">
        <f t="shared" si="16"/>
        <v>3.9239401423938327</v>
      </c>
      <c r="Y18">
        <f t="shared" si="17"/>
        <v>5.5877173799852828</v>
      </c>
      <c r="Z18">
        <f t="shared" si="18"/>
        <v>1.7663700268575804</v>
      </c>
      <c r="AA18">
        <f t="shared" si="19"/>
        <v>-122.02038814218</v>
      </c>
      <c r="AB18">
        <f t="shared" si="20"/>
        <v>-65.321312222365478</v>
      </c>
      <c r="AC18">
        <f t="shared" si="21"/>
        <v>-4.1344890840092612</v>
      </c>
      <c r="AD18">
        <f t="shared" si="22"/>
        <v>34.640534585785943</v>
      </c>
      <c r="AE18">
        <f t="shared" si="23"/>
        <v>0.6471966636181179</v>
      </c>
      <c r="AF18">
        <f t="shared" si="24"/>
        <v>2.7573728856678796</v>
      </c>
      <c r="AG18">
        <f t="shared" si="25"/>
        <v>-2.7088546425470295</v>
      </c>
      <c r="AH18">
        <v>12.0128849530932</v>
      </c>
      <c r="AI18">
        <v>12.23959939393939</v>
      </c>
      <c r="AJ18">
        <v>0.23174661479852629</v>
      </c>
      <c r="AK18">
        <v>66.788046179526972</v>
      </c>
      <c r="AL18">
        <f t="shared" si="26"/>
        <v>2.7669022254462585</v>
      </c>
      <c r="AM18">
        <v>37.584348116316832</v>
      </c>
      <c r="AN18">
        <v>38.688292307692343</v>
      </c>
      <c r="AO18">
        <v>1.4828248546799441E-4</v>
      </c>
      <c r="AP18">
        <v>86.70013932766085</v>
      </c>
      <c r="AQ18">
        <v>5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47206.946025698329</v>
      </c>
      <c r="AV18">
        <f t="shared" si="30"/>
        <v>1200</v>
      </c>
      <c r="AW18">
        <f t="shared" si="31"/>
        <v>1025.9257637483631</v>
      </c>
      <c r="AX18">
        <f t="shared" si="32"/>
        <v>0.85493813645696926</v>
      </c>
      <c r="AY18">
        <f t="shared" si="33"/>
        <v>0.18843060336195055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1665421049.6875</v>
      </c>
      <c r="BF18">
        <v>11.382087500000001</v>
      </c>
      <c r="BG18">
        <v>11.663925000000001</v>
      </c>
      <c r="BH18">
        <v>38.6858</v>
      </c>
      <c r="BI18">
        <v>37.584874999999997</v>
      </c>
      <c r="BJ18">
        <v>11.254412500000001</v>
      </c>
      <c r="BK18">
        <v>38.39085</v>
      </c>
      <c r="BL18">
        <v>650.08012500000007</v>
      </c>
      <c r="BM18">
        <v>101.33087500000001</v>
      </c>
      <c r="BN18">
        <v>0.1001447125</v>
      </c>
      <c r="BO18">
        <v>34.805174999999998</v>
      </c>
      <c r="BP18">
        <v>35.133650000000003</v>
      </c>
      <c r="BQ18">
        <v>999.9</v>
      </c>
      <c r="BR18">
        <v>0</v>
      </c>
      <c r="BS18">
        <v>0</v>
      </c>
      <c r="BT18">
        <v>9013.125</v>
      </c>
      <c r="BU18">
        <v>0</v>
      </c>
      <c r="BV18">
        <v>315.20762500000001</v>
      </c>
      <c r="BW18">
        <v>-0.281831575</v>
      </c>
      <c r="BX18">
        <v>11.84015</v>
      </c>
      <c r="BY18">
        <v>12.119425</v>
      </c>
      <c r="BZ18">
        <v>1.1009362499999999</v>
      </c>
      <c r="CA18">
        <v>11.663925000000001</v>
      </c>
      <c r="CB18">
        <v>37.584874999999997</v>
      </c>
      <c r="CC18">
        <v>3.9200624999999998</v>
      </c>
      <c r="CD18">
        <v>3.8085037499999999</v>
      </c>
      <c r="CE18">
        <v>28.558050000000001</v>
      </c>
      <c r="CF18">
        <v>28.06165</v>
      </c>
      <c r="CG18">
        <v>1200</v>
      </c>
      <c r="CH18">
        <v>0.49997875000000003</v>
      </c>
      <c r="CI18">
        <v>0.50002125000000008</v>
      </c>
      <c r="CJ18">
        <v>0</v>
      </c>
      <c r="CK18">
        <v>1112.0912499999999</v>
      </c>
      <c r="CL18">
        <v>4.9990899999999998</v>
      </c>
      <c r="CM18">
        <v>12547.775</v>
      </c>
      <c r="CN18">
        <v>9557.7874999999985</v>
      </c>
      <c r="CO18">
        <v>45.125</v>
      </c>
      <c r="CP18">
        <v>47.625</v>
      </c>
      <c r="CQ18">
        <v>45.936999999999998</v>
      </c>
      <c r="CR18">
        <v>46.671499999999988</v>
      </c>
      <c r="CS18">
        <v>46.671499999999988</v>
      </c>
      <c r="CT18">
        <v>597.47625000000005</v>
      </c>
      <c r="CU18">
        <v>597.52625</v>
      </c>
      <c r="CV18">
        <v>0</v>
      </c>
      <c r="CW18">
        <v>1665421055.5999999</v>
      </c>
      <c r="CX18">
        <v>0</v>
      </c>
      <c r="CY18">
        <v>1665411210</v>
      </c>
      <c r="CZ18" t="s">
        <v>356</v>
      </c>
      <c r="DA18">
        <v>1665411210</v>
      </c>
      <c r="DB18">
        <v>1665411207</v>
      </c>
      <c r="DC18">
        <v>2</v>
      </c>
      <c r="DD18">
        <v>-1.1599999999999999</v>
      </c>
      <c r="DE18">
        <v>-4.0000000000000001E-3</v>
      </c>
      <c r="DF18">
        <v>0.52200000000000002</v>
      </c>
      <c r="DG18">
        <v>0.222</v>
      </c>
      <c r="DH18">
        <v>406</v>
      </c>
      <c r="DI18">
        <v>31</v>
      </c>
      <c r="DJ18">
        <v>0.33</v>
      </c>
      <c r="DK18">
        <v>0.17</v>
      </c>
      <c r="DL18">
        <v>0.86696653499999987</v>
      </c>
      <c r="DM18">
        <v>-4.6731099804878049</v>
      </c>
      <c r="DN18">
        <v>0.66532690318524834</v>
      </c>
      <c r="DO18">
        <v>0</v>
      </c>
      <c r="DP18">
        <v>1.0915027500000001</v>
      </c>
      <c r="DQ18">
        <v>4.3771069418381867E-2</v>
      </c>
      <c r="DR18">
        <v>5.6169448935787063E-3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3.2944900000000001</v>
      </c>
      <c r="EB18">
        <v>2.62548</v>
      </c>
      <c r="EC18">
        <v>3.4900399999999998E-3</v>
      </c>
      <c r="ED18">
        <v>3.9941600000000001E-3</v>
      </c>
      <c r="EE18">
        <v>0.15127099999999999</v>
      </c>
      <c r="EF18">
        <v>0.147088</v>
      </c>
      <c r="EG18">
        <v>30065.4</v>
      </c>
      <c r="EH18">
        <v>30710.7</v>
      </c>
      <c r="EI18">
        <v>28079.4</v>
      </c>
      <c r="EJ18">
        <v>29691.3</v>
      </c>
      <c r="EK18">
        <v>32716.5</v>
      </c>
      <c r="EL18">
        <v>35194.1</v>
      </c>
      <c r="EM18">
        <v>39556</v>
      </c>
      <c r="EN18">
        <v>42497.9</v>
      </c>
      <c r="EO18">
        <v>2.18072</v>
      </c>
      <c r="EP18">
        <v>2.1340300000000001</v>
      </c>
      <c r="EQ18">
        <v>7.7214099999999994E-2</v>
      </c>
      <c r="ER18">
        <v>0</v>
      </c>
      <c r="ES18">
        <v>33.8874</v>
      </c>
      <c r="ET18">
        <v>999.9</v>
      </c>
      <c r="EU18">
        <v>69.900000000000006</v>
      </c>
      <c r="EV18">
        <v>37.9</v>
      </c>
      <c r="EW18">
        <v>45.669199999999996</v>
      </c>
      <c r="EX18">
        <v>56.347000000000001</v>
      </c>
      <c r="EY18">
        <v>-2.54006</v>
      </c>
      <c r="EZ18">
        <v>2</v>
      </c>
      <c r="FA18">
        <v>0.66701500000000002</v>
      </c>
      <c r="FB18">
        <v>1.77136</v>
      </c>
      <c r="FC18">
        <v>20.2608</v>
      </c>
      <c r="FD18">
        <v>5.2183400000000004</v>
      </c>
      <c r="FE18">
        <v>12.0052</v>
      </c>
      <c r="FF18">
        <v>4.9859999999999998</v>
      </c>
      <c r="FG18">
        <v>3.2845</v>
      </c>
      <c r="FH18">
        <v>5891.8</v>
      </c>
      <c r="FI18">
        <v>9999</v>
      </c>
      <c r="FJ18">
        <v>9999</v>
      </c>
      <c r="FK18">
        <v>466.9</v>
      </c>
      <c r="FL18">
        <v>1.8658399999999999</v>
      </c>
      <c r="FM18">
        <v>1.8621799999999999</v>
      </c>
      <c r="FN18">
        <v>1.8643099999999999</v>
      </c>
      <c r="FO18">
        <v>1.8603499999999999</v>
      </c>
      <c r="FP18">
        <v>1.8610800000000001</v>
      </c>
      <c r="FQ18">
        <v>1.8601300000000001</v>
      </c>
      <c r="FR18">
        <v>1.86185</v>
      </c>
      <c r="FS18">
        <v>1.8584000000000001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0.129</v>
      </c>
      <c r="GH18">
        <v>0.29499999999999998</v>
      </c>
      <c r="GI18">
        <v>0.1107589500545309</v>
      </c>
      <c r="GJ18">
        <v>1.50489809740067E-3</v>
      </c>
      <c r="GK18">
        <v>-2.0552440134273611E-7</v>
      </c>
      <c r="GL18">
        <v>-9.6702536598140934E-11</v>
      </c>
      <c r="GM18">
        <v>-9.7891647304491333E-2</v>
      </c>
      <c r="GN18">
        <v>9.3380900660654225E-3</v>
      </c>
      <c r="GO18">
        <v>6.5945522138961576E-7</v>
      </c>
      <c r="GP18">
        <v>5.8990856701692426E-7</v>
      </c>
      <c r="GQ18">
        <v>7</v>
      </c>
      <c r="GR18">
        <v>2047</v>
      </c>
      <c r="GS18">
        <v>3</v>
      </c>
      <c r="GT18">
        <v>37</v>
      </c>
      <c r="GU18">
        <v>164</v>
      </c>
      <c r="GV18">
        <v>164.1</v>
      </c>
      <c r="GW18">
        <v>0.20507800000000001</v>
      </c>
      <c r="GX18">
        <v>2.7075200000000001</v>
      </c>
      <c r="GY18">
        <v>2.04834</v>
      </c>
      <c r="GZ18">
        <v>2.6196299999999999</v>
      </c>
      <c r="HA18">
        <v>2.1972700000000001</v>
      </c>
      <c r="HB18">
        <v>2.2924799999999999</v>
      </c>
      <c r="HC18">
        <v>42.804600000000001</v>
      </c>
      <c r="HD18">
        <v>13.702999999999999</v>
      </c>
      <c r="HE18">
        <v>18</v>
      </c>
      <c r="HF18">
        <v>693.11199999999997</v>
      </c>
      <c r="HG18">
        <v>726.33100000000002</v>
      </c>
      <c r="HH18">
        <v>30.999500000000001</v>
      </c>
      <c r="HI18">
        <v>35.638399999999997</v>
      </c>
      <c r="HJ18">
        <v>29.999700000000001</v>
      </c>
      <c r="HK18">
        <v>35.357500000000002</v>
      </c>
      <c r="HL18">
        <v>35.3093</v>
      </c>
      <c r="HM18">
        <v>4.1242999999999999</v>
      </c>
      <c r="HN18">
        <v>23.168299999999999</v>
      </c>
      <c r="HO18">
        <v>96.6083</v>
      </c>
      <c r="HP18">
        <v>31</v>
      </c>
      <c r="HQ18">
        <v>26.744700000000002</v>
      </c>
      <c r="HR18">
        <v>37.5398</v>
      </c>
      <c r="HS18">
        <v>98.828199999999995</v>
      </c>
      <c r="HT18">
        <v>98.492999999999995</v>
      </c>
    </row>
    <row r="19" spans="1:228" x14ac:dyDescent="0.2">
      <c r="A19">
        <v>4</v>
      </c>
      <c r="B19">
        <v>1665421056</v>
      </c>
      <c r="C19">
        <v>12</v>
      </c>
      <c r="D19" t="s">
        <v>366</v>
      </c>
      <c r="E19" t="s">
        <v>367</v>
      </c>
      <c r="F19">
        <v>4</v>
      </c>
      <c r="G19">
        <v>1665421054</v>
      </c>
      <c r="H19">
        <f t="shared" si="0"/>
        <v>2.7686893733265051E-3</v>
      </c>
      <c r="I19">
        <f t="shared" si="1"/>
        <v>2.768689373326505</v>
      </c>
      <c r="J19">
        <f t="shared" si="2"/>
        <v>-2.4773461752270878</v>
      </c>
      <c r="K19">
        <f t="shared" si="3"/>
        <v>13.054</v>
      </c>
      <c r="L19">
        <f t="shared" si="4"/>
        <v>38.404979934463228</v>
      </c>
      <c r="M19">
        <f t="shared" si="5"/>
        <v>3.895498262280634</v>
      </c>
      <c r="N19">
        <f t="shared" si="6"/>
        <v>1.3240948023560566</v>
      </c>
      <c r="O19">
        <f t="shared" si="7"/>
        <v>0.15489332234837194</v>
      </c>
      <c r="P19">
        <f t="shared" si="8"/>
        <v>3.6817668013418894</v>
      </c>
      <c r="Q19">
        <f t="shared" si="9"/>
        <v>0.15136211490810791</v>
      </c>
      <c r="R19">
        <f t="shared" si="10"/>
        <v>9.4911881749499272E-2</v>
      </c>
      <c r="S19">
        <f t="shared" si="11"/>
        <v>226.11728276343348</v>
      </c>
      <c r="T19">
        <f t="shared" si="12"/>
        <v>35.307595144157936</v>
      </c>
      <c r="U19">
        <f t="shared" si="13"/>
        <v>35.138085714285722</v>
      </c>
      <c r="V19">
        <f t="shared" si="14"/>
        <v>5.6917067053820807</v>
      </c>
      <c r="W19">
        <f t="shared" si="15"/>
        <v>70.193072198490896</v>
      </c>
      <c r="X19">
        <f t="shared" si="16"/>
        <v>3.9242751389821304</v>
      </c>
      <c r="Y19">
        <f t="shared" si="17"/>
        <v>5.5906872517064441</v>
      </c>
      <c r="Z19">
        <f t="shared" si="18"/>
        <v>1.7674315663999502</v>
      </c>
      <c r="AA19">
        <f t="shared" si="19"/>
        <v>-122.09920136369887</v>
      </c>
      <c r="AB19">
        <f t="shared" si="20"/>
        <v>-64.177944616177015</v>
      </c>
      <c r="AC19">
        <f t="shared" si="21"/>
        <v>-4.0699892230127119</v>
      </c>
      <c r="AD19">
        <f t="shared" si="22"/>
        <v>35.770147560544871</v>
      </c>
      <c r="AE19">
        <f t="shared" si="23"/>
        <v>7.1906268978839858</v>
      </c>
      <c r="AF19">
        <f t="shared" si="24"/>
        <v>2.753619810046994</v>
      </c>
      <c r="AG19">
        <f t="shared" si="25"/>
        <v>-2.4773461752270878</v>
      </c>
      <c r="AH19">
        <v>16.325026157952291</v>
      </c>
      <c r="AI19">
        <v>14.62389636363636</v>
      </c>
      <c r="AJ19">
        <v>0.68128292043805194</v>
      </c>
      <c r="AK19">
        <v>66.788046179526972</v>
      </c>
      <c r="AL19">
        <f t="shared" si="26"/>
        <v>2.768689373326505</v>
      </c>
      <c r="AM19">
        <v>37.586218965349921</v>
      </c>
      <c r="AN19">
        <v>38.692063736263741</v>
      </c>
      <c r="AO19">
        <v>-6.0076950277015713E-5</v>
      </c>
      <c r="AP19">
        <v>86.70013932766085</v>
      </c>
      <c r="AQ19">
        <v>5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47083.104749954357</v>
      </c>
      <c r="AV19">
        <f t="shared" si="30"/>
        <v>1200.001428571429</v>
      </c>
      <c r="AW19">
        <f t="shared" si="31"/>
        <v>1025.9271351105876</v>
      </c>
      <c r="AX19">
        <f t="shared" si="32"/>
        <v>0.85493826147517815</v>
      </c>
      <c r="AY19">
        <f t="shared" si="33"/>
        <v>0.18843084464709373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1665421054</v>
      </c>
      <c r="BF19">
        <v>13.054</v>
      </c>
      <c r="BG19">
        <v>16.055685714285708</v>
      </c>
      <c r="BH19">
        <v>38.688685714285718</v>
      </c>
      <c r="BI19">
        <v>37.589171428571433</v>
      </c>
      <c r="BJ19">
        <v>12.92384285714286</v>
      </c>
      <c r="BK19">
        <v>38.393699999999988</v>
      </c>
      <c r="BL19">
        <v>650.02628571428579</v>
      </c>
      <c r="BM19">
        <v>101.3321428571428</v>
      </c>
      <c r="BN19">
        <v>9.9970085714285714E-2</v>
      </c>
      <c r="BO19">
        <v>34.814757142857147</v>
      </c>
      <c r="BP19">
        <v>35.138085714285722</v>
      </c>
      <c r="BQ19">
        <v>999.89999999999986</v>
      </c>
      <c r="BR19">
        <v>0</v>
      </c>
      <c r="BS19">
        <v>0</v>
      </c>
      <c r="BT19">
        <v>8989.2857142857138</v>
      </c>
      <c r="BU19">
        <v>0</v>
      </c>
      <c r="BV19">
        <v>310.10785714285709</v>
      </c>
      <c r="BW19">
        <v>-3.0016928571428569</v>
      </c>
      <c r="BX19">
        <v>13.579371428571431</v>
      </c>
      <c r="BY19">
        <v>16.6828</v>
      </c>
      <c r="BZ19">
        <v>1.099524285714286</v>
      </c>
      <c r="CA19">
        <v>16.055685714285708</v>
      </c>
      <c r="CB19">
        <v>37.589171428571433</v>
      </c>
      <c r="CC19">
        <v>3.9204142857142861</v>
      </c>
      <c r="CD19">
        <v>3.808995714285714</v>
      </c>
      <c r="CE19">
        <v>28.5596</v>
      </c>
      <c r="CF19">
        <v>28.063871428571431</v>
      </c>
      <c r="CG19">
        <v>1200.001428571429</v>
      </c>
      <c r="CH19">
        <v>0.499975</v>
      </c>
      <c r="CI19">
        <v>0.50002500000000005</v>
      </c>
      <c r="CJ19">
        <v>0</v>
      </c>
      <c r="CK19">
        <v>1111.3942857142861</v>
      </c>
      <c r="CL19">
        <v>4.9990899999999998</v>
      </c>
      <c r="CM19">
        <v>12543.54285714286</v>
      </c>
      <c r="CN19">
        <v>9557.7585714285706</v>
      </c>
      <c r="CO19">
        <v>45.125</v>
      </c>
      <c r="CP19">
        <v>47.625</v>
      </c>
      <c r="CQ19">
        <v>45.936999999999998</v>
      </c>
      <c r="CR19">
        <v>46.651571428571422</v>
      </c>
      <c r="CS19">
        <v>46.686999999999998</v>
      </c>
      <c r="CT19">
        <v>597.47142857142876</v>
      </c>
      <c r="CU19">
        <v>597.53142857142848</v>
      </c>
      <c r="CV19">
        <v>0</v>
      </c>
      <c r="CW19">
        <v>1665421059.8</v>
      </c>
      <c r="CX19">
        <v>0</v>
      </c>
      <c r="CY19">
        <v>1665411210</v>
      </c>
      <c r="CZ19" t="s">
        <v>356</v>
      </c>
      <c r="DA19">
        <v>1665411210</v>
      </c>
      <c r="DB19">
        <v>1665411207</v>
      </c>
      <c r="DC19">
        <v>2</v>
      </c>
      <c r="DD19">
        <v>-1.1599999999999999</v>
      </c>
      <c r="DE19">
        <v>-4.0000000000000001E-3</v>
      </c>
      <c r="DF19">
        <v>0.52200000000000002</v>
      </c>
      <c r="DG19">
        <v>0.222</v>
      </c>
      <c r="DH19">
        <v>406</v>
      </c>
      <c r="DI19">
        <v>31</v>
      </c>
      <c r="DJ19">
        <v>0.33</v>
      </c>
      <c r="DK19">
        <v>0.17</v>
      </c>
      <c r="DL19">
        <v>6.3517535000000014E-2</v>
      </c>
      <c r="DM19">
        <v>-14.321727568480309</v>
      </c>
      <c r="DN19">
        <v>1.62117099348727</v>
      </c>
      <c r="DO19">
        <v>0</v>
      </c>
      <c r="DP19">
        <v>1.0934537499999999</v>
      </c>
      <c r="DQ19">
        <v>6.0520412757975491E-2</v>
      </c>
      <c r="DR19">
        <v>6.3133064583861167E-3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3.29427</v>
      </c>
      <c r="EB19">
        <v>2.6250499999999999</v>
      </c>
      <c r="EC19">
        <v>4.2207299999999998E-3</v>
      </c>
      <c r="ED19">
        <v>5.4071299999999996E-3</v>
      </c>
      <c r="EE19">
        <v>0.15129699999999999</v>
      </c>
      <c r="EF19">
        <v>0.14710500000000001</v>
      </c>
      <c r="EG19">
        <v>30044.2</v>
      </c>
      <c r="EH19">
        <v>30666.9</v>
      </c>
      <c r="EI19">
        <v>28080.1</v>
      </c>
      <c r="EJ19">
        <v>29691.1</v>
      </c>
      <c r="EK19">
        <v>32716.2</v>
      </c>
      <c r="EL19">
        <v>35193.4</v>
      </c>
      <c r="EM19">
        <v>39556.699999999997</v>
      </c>
      <c r="EN19">
        <v>42497.8</v>
      </c>
      <c r="EO19">
        <v>2.1805300000000001</v>
      </c>
      <c r="EP19">
        <v>2.1342300000000001</v>
      </c>
      <c r="EQ19">
        <v>7.7825000000000005E-2</v>
      </c>
      <c r="ER19">
        <v>0</v>
      </c>
      <c r="ES19">
        <v>33.885199999999998</v>
      </c>
      <c r="ET19">
        <v>999.9</v>
      </c>
      <c r="EU19">
        <v>69.900000000000006</v>
      </c>
      <c r="EV19">
        <v>37.9</v>
      </c>
      <c r="EW19">
        <v>45.676000000000002</v>
      </c>
      <c r="EX19">
        <v>57.156999999999996</v>
      </c>
      <c r="EY19">
        <v>-2.6001599999999998</v>
      </c>
      <c r="EZ19">
        <v>2</v>
      </c>
      <c r="FA19">
        <v>0.666964</v>
      </c>
      <c r="FB19">
        <v>1.7733000000000001</v>
      </c>
      <c r="FC19">
        <v>20.2608</v>
      </c>
      <c r="FD19">
        <v>5.2186399999999997</v>
      </c>
      <c r="FE19">
        <v>12.0055</v>
      </c>
      <c r="FF19">
        <v>4.9862000000000002</v>
      </c>
      <c r="FG19">
        <v>3.2845</v>
      </c>
      <c r="FH19">
        <v>5891.8</v>
      </c>
      <c r="FI19">
        <v>9999</v>
      </c>
      <c r="FJ19">
        <v>9999</v>
      </c>
      <c r="FK19">
        <v>466.9</v>
      </c>
      <c r="FL19">
        <v>1.86582</v>
      </c>
      <c r="FM19">
        <v>1.8621799999999999</v>
      </c>
      <c r="FN19">
        <v>1.8643000000000001</v>
      </c>
      <c r="FO19">
        <v>1.8603499999999999</v>
      </c>
      <c r="FP19">
        <v>1.8610599999999999</v>
      </c>
      <c r="FQ19">
        <v>1.8601000000000001</v>
      </c>
      <c r="FR19">
        <v>1.8618600000000001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0.13200000000000001</v>
      </c>
      <c r="GH19">
        <v>0.29509999999999997</v>
      </c>
      <c r="GI19">
        <v>0.1107589500545309</v>
      </c>
      <c r="GJ19">
        <v>1.50489809740067E-3</v>
      </c>
      <c r="GK19">
        <v>-2.0552440134273611E-7</v>
      </c>
      <c r="GL19">
        <v>-9.6702536598140934E-11</v>
      </c>
      <c r="GM19">
        <v>-9.7891647304491333E-2</v>
      </c>
      <c r="GN19">
        <v>9.3380900660654225E-3</v>
      </c>
      <c r="GO19">
        <v>6.5945522138961576E-7</v>
      </c>
      <c r="GP19">
        <v>5.8990856701692426E-7</v>
      </c>
      <c r="GQ19">
        <v>7</v>
      </c>
      <c r="GR19">
        <v>2047</v>
      </c>
      <c r="GS19">
        <v>3</v>
      </c>
      <c r="GT19">
        <v>37</v>
      </c>
      <c r="GU19">
        <v>164.1</v>
      </c>
      <c r="GV19">
        <v>164.2</v>
      </c>
      <c r="GW19">
        <v>0.220947</v>
      </c>
      <c r="GX19">
        <v>2.6879900000000001</v>
      </c>
      <c r="GY19">
        <v>2.04834</v>
      </c>
      <c r="GZ19">
        <v>2.6196299999999999</v>
      </c>
      <c r="HA19">
        <v>2.1972700000000001</v>
      </c>
      <c r="HB19">
        <v>2.36084</v>
      </c>
      <c r="HC19">
        <v>42.831499999999998</v>
      </c>
      <c r="HD19">
        <v>13.7118</v>
      </c>
      <c r="HE19">
        <v>18</v>
      </c>
      <c r="HF19">
        <v>692.94299999999998</v>
      </c>
      <c r="HG19">
        <v>726.52099999999996</v>
      </c>
      <c r="HH19">
        <v>31.0001</v>
      </c>
      <c r="HI19">
        <v>35.637300000000003</v>
      </c>
      <c r="HJ19">
        <v>29.9998</v>
      </c>
      <c r="HK19">
        <v>35.357300000000002</v>
      </c>
      <c r="HL19">
        <v>35.3093</v>
      </c>
      <c r="HM19">
        <v>4.4608600000000003</v>
      </c>
      <c r="HN19">
        <v>23.168299999999999</v>
      </c>
      <c r="HO19">
        <v>96.6083</v>
      </c>
      <c r="HP19">
        <v>31</v>
      </c>
      <c r="HQ19">
        <v>33.424100000000003</v>
      </c>
      <c r="HR19">
        <v>37.517099999999999</v>
      </c>
      <c r="HS19">
        <v>98.830200000000005</v>
      </c>
      <c r="HT19">
        <v>98.492599999999996</v>
      </c>
    </row>
    <row r="20" spans="1:228" x14ac:dyDescent="0.2">
      <c r="A20">
        <v>5</v>
      </c>
      <c r="B20">
        <v>1665421060</v>
      </c>
      <c r="C20">
        <v>16</v>
      </c>
      <c r="D20" t="s">
        <v>368</v>
      </c>
      <c r="E20" t="s">
        <v>369</v>
      </c>
      <c r="F20">
        <v>4</v>
      </c>
      <c r="G20">
        <v>1665421057.6875</v>
      </c>
      <c r="H20">
        <f t="shared" si="0"/>
        <v>2.7938987451836786E-3</v>
      </c>
      <c r="I20">
        <f t="shared" si="1"/>
        <v>2.7938987451836788</v>
      </c>
      <c r="J20">
        <f t="shared" si="2"/>
        <v>-2.4400380456961459</v>
      </c>
      <c r="K20">
        <f t="shared" si="3"/>
        <v>16.015212500000001</v>
      </c>
      <c r="L20">
        <f t="shared" si="4"/>
        <v>40.686920133745275</v>
      </c>
      <c r="M20">
        <f t="shared" si="5"/>
        <v>4.1269611676028841</v>
      </c>
      <c r="N20">
        <f t="shared" si="6"/>
        <v>1.6244571931506451</v>
      </c>
      <c r="O20">
        <f t="shared" si="7"/>
        <v>0.15619360481525901</v>
      </c>
      <c r="P20">
        <f t="shared" si="8"/>
        <v>3.6754618343244712</v>
      </c>
      <c r="Q20">
        <f t="shared" si="9"/>
        <v>0.15259759628288444</v>
      </c>
      <c r="R20">
        <f t="shared" si="10"/>
        <v>9.5689689264140815E-2</v>
      </c>
      <c r="S20">
        <f t="shared" si="11"/>
        <v>226.11489279329373</v>
      </c>
      <c r="T20">
        <f t="shared" si="12"/>
        <v>35.310031300420825</v>
      </c>
      <c r="U20">
        <f t="shared" si="13"/>
        <v>35.147500000000001</v>
      </c>
      <c r="V20">
        <f t="shared" si="14"/>
        <v>5.6946716772737034</v>
      </c>
      <c r="W20">
        <f t="shared" si="15"/>
        <v>70.190265166190954</v>
      </c>
      <c r="X20">
        <f t="shared" si="16"/>
        <v>3.9256264810296013</v>
      </c>
      <c r="Y20">
        <f t="shared" si="17"/>
        <v>5.5928360887864059</v>
      </c>
      <c r="Z20">
        <f t="shared" si="18"/>
        <v>1.7690451962441021</v>
      </c>
      <c r="AA20">
        <f t="shared" si="19"/>
        <v>-123.21093466260022</v>
      </c>
      <c r="AB20">
        <f t="shared" si="20"/>
        <v>-64.560235076392189</v>
      </c>
      <c r="AC20">
        <f t="shared" si="21"/>
        <v>-4.101582884919325</v>
      </c>
      <c r="AD20">
        <f t="shared" si="22"/>
        <v>34.242140169381983</v>
      </c>
      <c r="AE20">
        <f t="shared" si="23"/>
        <v>11.699975603122869</v>
      </c>
      <c r="AF20">
        <f t="shared" si="24"/>
        <v>2.7704193097943519</v>
      </c>
      <c r="AG20">
        <f t="shared" si="25"/>
        <v>-2.4400380456961459</v>
      </c>
      <c r="AH20">
        <v>21.73805301490588</v>
      </c>
      <c r="AI20">
        <v>18.53731333333333</v>
      </c>
      <c r="AJ20">
        <v>1.0461051836089701</v>
      </c>
      <c r="AK20">
        <v>66.788046179526972</v>
      </c>
      <c r="AL20">
        <f t="shared" si="26"/>
        <v>2.7938987451836788</v>
      </c>
      <c r="AM20">
        <v>37.59321864179276</v>
      </c>
      <c r="AN20">
        <v>38.706992307692332</v>
      </c>
      <c r="AO20">
        <v>3.4971530142939919E-4</v>
      </c>
      <c r="AP20">
        <v>86.70013932766085</v>
      </c>
      <c r="AQ20">
        <v>5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46969.935067519677</v>
      </c>
      <c r="AV20">
        <f t="shared" si="30"/>
        <v>1199.98875</v>
      </c>
      <c r="AW20">
        <f t="shared" si="31"/>
        <v>1025.9162952296858</v>
      </c>
      <c r="AX20">
        <f t="shared" si="32"/>
        <v>0.85493826107093573</v>
      </c>
      <c r="AY20">
        <f t="shared" si="33"/>
        <v>0.18843084386690603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1665421057.6875</v>
      </c>
      <c r="BF20">
        <v>16.015212500000001</v>
      </c>
      <c r="BG20">
        <v>20.893625</v>
      </c>
      <c r="BH20">
        <v>38.702000000000012</v>
      </c>
      <c r="BI20">
        <v>37.595750000000002</v>
      </c>
      <c r="BJ20">
        <v>15.880599999999999</v>
      </c>
      <c r="BK20">
        <v>38.406837499999988</v>
      </c>
      <c r="BL20">
        <v>650.00099999999998</v>
      </c>
      <c r="BM20">
        <v>101.33199999999999</v>
      </c>
      <c r="BN20">
        <v>0.1001348</v>
      </c>
      <c r="BO20">
        <v>34.821687500000003</v>
      </c>
      <c r="BP20">
        <v>35.147500000000001</v>
      </c>
      <c r="BQ20">
        <v>999.9</v>
      </c>
      <c r="BR20">
        <v>0</v>
      </c>
      <c r="BS20">
        <v>0</v>
      </c>
      <c r="BT20">
        <v>8967.5774999999994</v>
      </c>
      <c r="BU20">
        <v>0</v>
      </c>
      <c r="BV20">
        <v>308.72025000000002</v>
      </c>
      <c r="BW20">
        <v>-4.8784187499999998</v>
      </c>
      <c r="BX20">
        <v>16.659962499999999</v>
      </c>
      <c r="BY20">
        <v>21.709824999999999</v>
      </c>
      <c r="BZ20">
        <v>1.1062387499999999</v>
      </c>
      <c r="CA20">
        <v>20.893625</v>
      </c>
      <c r="CB20">
        <v>37.595750000000002</v>
      </c>
      <c r="CC20">
        <v>3.9217487499999999</v>
      </c>
      <c r="CD20">
        <v>3.8096537499999998</v>
      </c>
      <c r="CE20">
        <v>28.565462499999999</v>
      </c>
      <c r="CF20">
        <v>28.066849999999999</v>
      </c>
      <c r="CG20">
        <v>1199.98875</v>
      </c>
      <c r="CH20">
        <v>0.499975</v>
      </c>
      <c r="CI20">
        <v>0.50002500000000005</v>
      </c>
      <c r="CJ20">
        <v>0</v>
      </c>
      <c r="CK20">
        <v>1110.7662499999999</v>
      </c>
      <c r="CL20">
        <v>4.9990899999999998</v>
      </c>
      <c r="CM20">
        <v>12531.75</v>
      </c>
      <c r="CN20">
        <v>9557.6750000000011</v>
      </c>
      <c r="CO20">
        <v>45.125</v>
      </c>
      <c r="CP20">
        <v>47.601374999999997</v>
      </c>
      <c r="CQ20">
        <v>45.936999999999998</v>
      </c>
      <c r="CR20">
        <v>46.640500000000003</v>
      </c>
      <c r="CS20">
        <v>46.640500000000003</v>
      </c>
      <c r="CT20">
        <v>597.46749999999997</v>
      </c>
      <c r="CU20">
        <v>597.52749999999992</v>
      </c>
      <c r="CV20">
        <v>0</v>
      </c>
      <c r="CW20">
        <v>1665421064</v>
      </c>
      <c r="CX20">
        <v>0</v>
      </c>
      <c r="CY20">
        <v>1665411210</v>
      </c>
      <c r="CZ20" t="s">
        <v>356</v>
      </c>
      <c r="DA20">
        <v>1665411210</v>
      </c>
      <c r="DB20">
        <v>1665411207</v>
      </c>
      <c r="DC20">
        <v>2</v>
      </c>
      <c r="DD20">
        <v>-1.1599999999999999</v>
      </c>
      <c r="DE20">
        <v>-4.0000000000000001E-3</v>
      </c>
      <c r="DF20">
        <v>0.52200000000000002</v>
      </c>
      <c r="DG20">
        <v>0.222</v>
      </c>
      <c r="DH20">
        <v>406</v>
      </c>
      <c r="DI20">
        <v>31</v>
      </c>
      <c r="DJ20">
        <v>0.33</v>
      </c>
      <c r="DK20">
        <v>0.17</v>
      </c>
      <c r="DL20">
        <v>-1.154189715</v>
      </c>
      <c r="DM20">
        <v>-24.05513191069419</v>
      </c>
      <c r="DN20">
        <v>2.4283465712471308</v>
      </c>
      <c r="DO20">
        <v>0</v>
      </c>
      <c r="DP20">
        <v>1.0976520000000001</v>
      </c>
      <c r="DQ20">
        <v>6.5617936210130012E-2</v>
      </c>
      <c r="DR20">
        <v>6.7165639280810808E-3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3.2943799999999999</v>
      </c>
      <c r="EB20">
        <v>2.6252300000000002</v>
      </c>
      <c r="EC20">
        <v>5.3684199999999996E-3</v>
      </c>
      <c r="ED20">
        <v>7.0541800000000002E-3</v>
      </c>
      <c r="EE20">
        <v>0.15132799999999999</v>
      </c>
      <c r="EF20">
        <v>0.14712</v>
      </c>
      <c r="EG20">
        <v>30009.4</v>
      </c>
      <c r="EH20">
        <v>30616</v>
      </c>
      <c r="EI20">
        <v>28079.9</v>
      </c>
      <c r="EJ20">
        <v>29690.9</v>
      </c>
      <c r="EK20">
        <v>32715.200000000001</v>
      </c>
      <c r="EL20">
        <v>35192.6</v>
      </c>
      <c r="EM20">
        <v>39556.9</v>
      </c>
      <c r="EN20">
        <v>42497.5</v>
      </c>
      <c r="EO20">
        <v>2.1803699999999999</v>
      </c>
      <c r="EP20">
        <v>2.1343299999999998</v>
      </c>
      <c r="EQ20">
        <v>7.8171500000000005E-2</v>
      </c>
      <c r="ER20">
        <v>0</v>
      </c>
      <c r="ES20">
        <v>33.888399999999997</v>
      </c>
      <c r="ET20">
        <v>999.9</v>
      </c>
      <c r="EU20">
        <v>69.900000000000006</v>
      </c>
      <c r="EV20">
        <v>37.9</v>
      </c>
      <c r="EW20">
        <v>45.673299999999998</v>
      </c>
      <c r="EX20">
        <v>56.796999999999997</v>
      </c>
      <c r="EY20">
        <v>-2.58013</v>
      </c>
      <c r="EZ20">
        <v>2</v>
      </c>
      <c r="FA20">
        <v>0.66661099999999995</v>
      </c>
      <c r="FB20">
        <v>1.7776799999999999</v>
      </c>
      <c r="FC20">
        <v>20.2607</v>
      </c>
      <c r="FD20">
        <v>5.21774</v>
      </c>
      <c r="FE20">
        <v>12.0052</v>
      </c>
      <c r="FF20">
        <v>4.9857500000000003</v>
      </c>
      <c r="FG20">
        <v>3.2844799999999998</v>
      </c>
      <c r="FH20">
        <v>5892.1</v>
      </c>
      <c r="FI20">
        <v>9999</v>
      </c>
      <c r="FJ20">
        <v>9999</v>
      </c>
      <c r="FK20">
        <v>466.9</v>
      </c>
      <c r="FL20">
        <v>1.86582</v>
      </c>
      <c r="FM20">
        <v>1.8621799999999999</v>
      </c>
      <c r="FN20">
        <v>1.86429</v>
      </c>
      <c r="FO20">
        <v>1.8603499999999999</v>
      </c>
      <c r="FP20">
        <v>1.8610800000000001</v>
      </c>
      <c r="FQ20">
        <v>1.86009</v>
      </c>
      <c r="FR20">
        <v>1.8618399999999999</v>
      </c>
      <c r="FS20">
        <v>1.8583799999999999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0.13800000000000001</v>
      </c>
      <c r="GH20">
        <v>0.29520000000000002</v>
      </c>
      <c r="GI20">
        <v>0.1107589500545309</v>
      </c>
      <c r="GJ20">
        <v>1.50489809740067E-3</v>
      </c>
      <c r="GK20">
        <v>-2.0552440134273611E-7</v>
      </c>
      <c r="GL20">
        <v>-9.6702536598140934E-11</v>
      </c>
      <c r="GM20">
        <v>-9.7891647304491333E-2</v>
      </c>
      <c r="GN20">
        <v>9.3380900660654225E-3</v>
      </c>
      <c r="GO20">
        <v>6.5945522138961576E-7</v>
      </c>
      <c r="GP20">
        <v>5.8990856701692426E-7</v>
      </c>
      <c r="GQ20">
        <v>7</v>
      </c>
      <c r="GR20">
        <v>2047</v>
      </c>
      <c r="GS20">
        <v>3</v>
      </c>
      <c r="GT20">
        <v>37</v>
      </c>
      <c r="GU20">
        <v>164.2</v>
      </c>
      <c r="GV20">
        <v>164.2</v>
      </c>
      <c r="GW20">
        <v>0.240479</v>
      </c>
      <c r="GX20">
        <v>2.6867700000000001</v>
      </c>
      <c r="GY20">
        <v>2.04834</v>
      </c>
      <c r="GZ20">
        <v>2.6196299999999999</v>
      </c>
      <c r="HA20">
        <v>2.1972700000000001</v>
      </c>
      <c r="HB20">
        <v>2.3290999999999999</v>
      </c>
      <c r="HC20">
        <v>42.831499999999998</v>
      </c>
      <c r="HD20">
        <v>13.6942</v>
      </c>
      <c r="HE20">
        <v>18</v>
      </c>
      <c r="HF20">
        <v>692.78499999999997</v>
      </c>
      <c r="HG20">
        <v>726.61599999999999</v>
      </c>
      <c r="HH20">
        <v>31.000800000000002</v>
      </c>
      <c r="HI20">
        <v>35.635100000000001</v>
      </c>
      <c r="HJ20">
        <v>29.9998</v>
      </c>
      <c r="HK20">
        <v>35.354300000000002</v>
      </c>
      <c r="HL20">
        <v>35.3093</v>
      </c>
      <c r="HM20">
        <v>4.8238799999999999</v>
      </c>
      <c r="HN20">
        <v>23.168299999999999</v>
      </c>
      <c r="HO20">
        <v>96.6083</v>
      </c>
      <c r="HP20">
        <v>31</v>
      </c>
      <c r="HQ20">
        <v>40.111499999999999</v>
      </c>
      <c r="HR20">
        <v>37.5092</v>
      </c>
      <c r="HS20">
        <v>98.830100000000002</v>
      </c>
      <c r="HT20">
        <v>98.491799999999998</v>
      </c>
    </row>
    <row r="21" spans="1:228" x14ac:dyDescent="0.2">
      <c r="A21">
        <v>6</v>
      </c>
      <c r="B21">
        <v>1665421064</v>
      </c>
      <c r="C21">
        <v>20</v>
      </c>
      <c r="D21" t="s">
        <v>370</v>
      </c>
      <c r="E21" t="s">
        <v>371</v>
      </c>
      <c r="F21">
        <v>4</v>
      </c>
      <c r="G21">
        <v>1665421062</v>
      </c>
      <c r="H21">
        <f t="shared" si="0"/>
        <v>2.8160793167008903E-3</v>
      </c>
      <c r="I21">
        <f t="shared" si="1"/>
        <v>2.8160793167008902</v>
      </c>
      <c r="J21">
        <f t="shared" si="2"/>
        <v>-2.3494018853127256</v>
      </c>
      <c r="K21">
        <f t="shared" si="3"/>
        <v>20.779028571428569</v>
      </c>
      <c r="L21">
        <f t="shared" si="4"/>
        <v>44.187837219589348</v>
      </c>
      <c r="M21">
        <f t="shared" si="5"/>
        <v>4.4821107753582483</v>
      </c>
      <c r="N21">
        <f t="shared" si="6"/>
        <v>2.1076819713681028</v>
      </c>
      <c r="O21">
        <f t="shared" si="7"/>
        <v>0.15745056248211109</v>
      </c>
      <c r="P21">
        <f t="shared" si="8"/>
        <v>3.6982597014339831</v>
      </c>
      <c r="Q21">
        <f t="shared" si="9"/>
        <v>0.1538191346812133</v>
      </c>
      <c r="R21">
        <f t="shared" si="10"/>
        <v>9.6456252675534843E-2</v>
      </c>
      <c r="S21">
        <f t="shared" si="11"/>
        <v>226.1155002901962</v>
      </c>
      <c r="T21">
        <f t="shared" si="12"/>
        <v>35.309769150397088</v>
      </c>
      <c r="U21">
        <f t="shared" si="13"/>
        <v>35.150971428571417</v>
      </c>
      <c r="V21">
        <f t="shared" si="14"/>
        <v>5.6957653212237549</v>
      </c>
      <c r="W21">
        <f t="shared" si="15"/>
        <v>70.183980551056095</v>
      </c>
      <c r="X21">
        <f t="shared" si="16"/>
        <v>3.9268388445967433</v>
      </c>
      <c r="Y21">
        <f t="shared" si="17"/>
        <v>5.595064306362791</v>
      </c>
      <c r="Z21">
        <f t="shared" si="18"/>
        <v>1.7689264766270116</v>
      </c>
      <c r="AA21">
        <f t="shared" si="19"/>
        <v>-124.18909786650926</v>
      </c>
      <c r="AB21">
        <f t="shared" si="20"/>
        <v>-64.22048385933644</v>
      </c>
      <c r="AC21">
        <f t="shared" si="21"/>
        <v>-4.0550574342497576</v>
      </c>
      <c r="AD21">
        <f t="shared" si="22"/>
        <v>33.650861130100736</v>
      </c>
      <c r="AE21">
        <f t="shared" si="23"/>
        <v>15.59470877546771</v>
      </c>
      <c r="AF21">
        <f t="shared" si="24"/>
        <v>2.7924072476512753</v>
      </c>
      <c r="AG21">
        <f t="shared" si="25"/>
        <v>-2.3494018853127256</v>
      </c>
      <c r="AH21">
        <v>27.926373810839991</v>
      </c>
      <c r="AI21">
        <v>23.5980212121212</v>
      </c>
      <c r="AJ21">
        <v>1.3137433670666501</v>
      </c>
      <c r="AK21">
        <v>66.788046179526972</v>
      </c>
      <c r="AL21">
        <f t="shared" si="26"/>
        <v>2.8160793167008902</v>
      </c>
      <c r="AM21">
        <v>37.598128228111669</v>
      </c>
      <c r="AN21">
        <v>38.721000000000011</v>
      </c>
      <c r="AO21">
        <v>3.1137860910565899E-4</v>
      </c>
      <c r="AP21">
        <v>86.70013932766085</v>
      </c>
      <c r="AQ21">
        <v>5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47374.356704029873</v>
      </c>
      <c r="AV21">
        <f t="shared" si="30"/>
        <v>1199.99</v>
      </c>
      <c r="AW21">
        <f t="shared" si="31"/>
        <v>1025.9175566270449</v>
      </c>
      <c r="AX21">
        <f t="shared" si="32"/>
        <v>0.85493842167605127</v>
      </c>
      <c r="AY21">
        <f t="shared" si="33"/>
        <v>0.18843115383477879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1665421062</v>
      </c>
      <c r="BF21">
        <v>20.779028571428569</v>
      </c>
      <c r="BG21">
        <v>27.28124285714285</v>
      </c>
      <c r="BH21">
        <v>38.713571428571427</v>
      </c>
      <c r="BI21">
        <v>37.598499999999987</v>
      </c>
      <c r="BJ21">
        <v>20.637285714285721</v>
      </c>
      <c r="BK21">
        <v>38.418285714285723</v>
      </c>
      <c r="BL21">
        <v>649.96899999999994</v>
      </c>
      <c r="BM21">
        <v>101.3335714285714</v>
      </c>
      <c r="BN21">
        <v>9.9561700000000003E-2</v>
      </c>
      <c r="BO21">
        <v>34.828871428571418</v>
      </c>
      <c r="BP21">
        <v>35.150971428571417</v>
      </c>
      <c r="BQ21">
        <v>999.89999999999986</v>
      </c>
      <c r="BR21">
        <v>0</v>
      </c>
      <c r="BS21">
        <v>0</v>
      </c>
      <c r="BT21">
        <v>9046.0714285714294</v>
      </c>
      <c r="BU21">
        <v>0</v>
      </c>
      <c r="BV21">
        <v>307.73257142857148</v>
      </c>
      <c r="BW21">
        <v>-6.5022271428571434</v>
      </c>
      <c r="BX21">
        <v>21.615857142857141</v>
      </c>
      <c r="BY21">
        <v>28.34705714285715</v>
      </c>
      <c r="BZ21">
        <v>1.115067142857143</v>
      </c>
      <c r="CA21">
        <v>27.28124285714285</v>
      </c>
      <c r="CB21">
        <v>37.598499999999987</v>
      </c>
      <c r="CC21">
        <v>3.922984285714286</v>
      </c>
      <c r="CD21">
        <v>3.8099885714285722</v>
      </c>
      <c r="CE21">
        <v>28.570885714285719</v>
      </c>
      <c r="CF21">
        <v>28.068357142857138</v>
      </c>
      <c r="CG21">
        <v>1199.99</v>
      </c>
      <c r="CH21">
        <v>0.49996914285714278</v>
      </c>
      <c r="CI21">
        <v>0.50003085714285722</v>
      </c>
      <c r="CJ21">
        <v>0</v>
      </c>
      <c r="CK21">
        <v>1110.078571428571</v>
      </c>
      <c r="CL21">
        <v>4.9990899999999998</v>
      </c>
      <c r="CM21">
        <v>12522.61428571429</v>
      </c>
      <c r="CN21">
        <v>9557.6642857142851</v>
      </c>
      <c r="CO21">
        <v>45.116</v>
      </c>
      <c r="CP21">
        <v>47.625</v>
      </c>
      <c r="CQ21">
        <v>45.936999999999998</v>
      </c>
      <c r="CR21">
        <v>46.625</v>
      </c>
      <c r="CS21">
        <v>46.686999999999998</v>
      </c>
      <c r="CT21">
        <v>597.46</v>
      </c>
      <c r="CU21">
        <v>597.5328571428571</v>
      </c>
      <c r="CV21">
        <v>0</v>
      </c>
      <c r="CW21">
        <v>1665421067.5999999</v>
      </c>
      <c r="CX21">
        <v>0</v>
      </c>
      <c r="CY21">
        <v>1665411210</v>
      </c>
      <c r="CZ21" t="s">
        <v>356</v>
      </c>
      <c r="DA21">
        <v>1665411210</v>
      </c>
      <c r="DB21">
        <v>1665411207</v>
      </c>
      <c r="DC21">
        <v>2</v>
      </c>
      <c r="DD21">
        <v>-1.1599999999999999</v>
      </c>
      <c r="DE21">
        <v>-4.0000000000000001E-3</v>
      </c>
      <c r="DF21">
        <v>0.52200000000000002</v>
      </c>
      <c r="DG21">
        <v>0.222</v>
      </c>
      <c r="DH21">
        <v>406</v>
      </c>
      <c r="DI21">
        <v>31</v>
      </c>
      <c r="DJ21">
        <v>0.33</v>
      </c>
      <c r="DK21">
        <v>0.17</v>
      </c>
      <c r="DL21">
        <v>-2.6722807149999999</v>
      </c>
      <c r="DM21">
        <v>-29.328910399249541</v>
      </c>
      <c r="DN21">
        <v>2.8437417067806221</v>
      </c>
      <c r="DO21">
        <v>0</v>
      </c>
      <c r="DP21">
        <v>1.10284775</v>
      </c>
      <c r="DQ21">
        <v>7.4937523452154153E-2</v>
      </c>
      <c r="DR21">
        <v>7.8063744745880664E-3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3.2942499999999999</v>
      </c>
      <c r="EB21">
        <v>2.6253500000000001</v>
      </c>
      <c r="EC21">
        <v>6.8337199999999997E-3</v>
      </c>
      <c r="ED21">
        <v>8.8393800000000008E-3</v>
      </c>
      <c r="EE21">
        <v>0.151369</v>
      </c>
      <c r="EF21">
        <v>0.147123</v>
      </c>
      <c r="EG21">
        <v>29965.9</v>
      </c>
      <c r="EH21">
        <v>30561.599999999999</v>
      </c>
      <c r="EI21">
        <v>28080.5</v>
      </c>
      <c r="EJ21">
        <v>29691.4</v>
      </c>
      <c r="EK21">
        <v>32714.3</v>
      </c>
      <c r="EL21">
        <v>35193.199999999997</v>
      </c>
      <c r="EM21">
        <v>39557.599999999999</v>
      </c>
      <c r="EN21">
        <v>42498.1</v>
      </c>
      <c r="EO21">
        <v>2.1806199999999998</v>
      </c>
      <c r="EP21">
        <v>2.13442</v>
      </c>
      <c r="EQ21">
        <v>7.7828800000000004E-2</v>
      </c>
      <c r="ER21">
        <v>0</v>
      </c>
      <c r="ES21">
        <v>33.895299999999999</v>
      </c>
      <c r="ET21">
        <v>999.9</v>
      </c>
      <c r="EU21">
        <v>69.900000000000006</v>
      </c>
      <c r="EV21">
        <v>37.9</v>
      </c>
      <c r="EW21">
        <v>45.677700000000002</v>
      </c>
      <c r="EX21">
        <v>56.826999999999998</v>
      </c>
      <c r="EY21">
        <v>-2.4919899999999999</v>
      </c>
      <c r="EZ21">
        <v>2</v>
      </c>
      <c r="FA21">
        <v>0.66647599999999996</v>
      </c>
      <c r="FB21">
        <v>1.78366</v>
      </c>
      <c r="FC21">
        <v>20.2607</v>
      </c>
      <c r="FD21">
        <v>5.2181899999999999</v>
      </c>
      <c r="FE21">
        <v>12.0052</v>
      </c>
      <c r="FF21">
        <v>4.9857500000000003</v>
      </c>
      <c r="FG21">
        <v>3.2845499999999999</v>
      </c>
      <c r="FH21">
        <v>5892.1</v>
      </c>
      <c r="FI21">
        <v>9999</v>
      </c>
      <c r="FJ21">
        <v>9999</v>
      </c>
      <c r="FK21">
        <v>466.9</v>
      </c>
      <c r="FL21">
        <v>1.8658300000000001</v>
      </c>
      <c r="FM21">
        <v>1.8621799999999999</v>
      </c>
      <c r="FN21">
        <v>1.86426</v>
      </c>
      <c r="FO21">
        <v>1.8603499999999999</v>
      </c>
      <c r="FP21">
        <v>1.8610800000000001</v>
      </c>
      <c r="FQ21">
        <v>1.8601099999999999</v>
      </c>
      <c r="FR21">
        <v>1.8618399999999999</v>
      </c>
      <c r="FS21">
        <v>1.85839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0.14599999999999999</v>
      </c>
      <c r="GH21">
        <v>0.2954</v>
      </c>
      <c r="GI21">
        <v>0.1107589500545309</v>
      </c>
      <c r="GJ21">
        <v>1.50489809740067E-3</v>
      </c>
      <c r="GK21">
        <v>-2.0552440134273611E-7</v>
      </c>
      <c r="GL21">
        <v>-9.6702536598140934E-11</v>
      </c>
      <c r="GM21">
        <v>-9.7891647304491333E-2</v>
      </c>
      <c r="GN21">
        <v>9.3380900660654225E-3</v>
      </c>
      <c r="GO21">
        <v>6.5945522138961576E-7</v>
      </c>
      <c r="GP21">
        <v>5.8990856701692426E-7</v>
      </c>
      <c r="GQ21">
        <v>7</v>
      </c>
      <c r="GR21">
        <v>2047</v>
      </c>
      <c r="GS21">
        <v>3</v>
      </c>
      <c r="GT21">
        <v>37</v>
      </c>
      <c r="GU21">
        <v>164.2</v>
      </c>
      <c r="GV21">
        <v>164.3</v>
      </c>
      <c r="GW21">
        <v>0.25878899999999999</v>
      </c>
      <c r="GX21">
        <v>2.6953100000000001</v>
      </c>
      <c r="GY21">
        <v>2.04834</v>
      </c>
      <c r="GZ21">
        <v>2.6196299999999999</v>
      </c>
      <c r="HA21">
        <v>2.1972700000000001</v>
      </c>
      <c r="HB21">
        <v>2.3095699999999999</v>
      </c>
      <c r="HC21">
        <v>42.804600000000001</v>
      </c>
      <c r="HD21">
        <v>13.702999999999999</v>
      </c>
      <c r="HE21">
        <v>18</v>
      </c>
      <c r="HF21">
        <v>692.99400000000003</v>
      </c>
      <c r="HG21">
        <v>726.71100000000001</v>
      </c>
      <c r="HH21">
        <v>31.001300000000001</v>
      </c>
      <c r="HI21">
        <v>35.635100000000001</v>
      </c>
      <c r="HJ21">
        <v>29.9999</v>
      </c>
      <c r="HK21">
        <v>35.354300000000002</v>
      </c>
      <c r="HL21">
        <v>35.3093</v>
      </c>
      <c r="HM21">
        <v>5.2028400000000001</v>
      </c>
      <c r="HN21">
        <v>23.168299999999999</v>
      </c>
      <c r="HO21">
        <v>96.6083</v>
      </c>
      <c r="HP21">
        <v>31</v>
      </c>
      <c r="HQ21">
        <v>46.798699999999997</v>
      </c>
      <c r="HR21">
        <v>37.486899999999999</v>
      </c>
      <c r="HS21">
        <v>98.832099999999997</v>
      </c>
      <c r="HT21">
        <v>98.493399999999994</v>
      </c>
    </row>
    <row r="22" spans="1:228" x14ac:dyDescent="0.2">
      <c r="A22">
        <v>7</v>
      </c>
      <c r="B22">
        <v>1665421068</v>
      </c>
      <c r="C22">
        <v>24</v>
      </c>
      <c r="D22" t="s">
        <v>372</v>
      </c>
      <c r="E22" t="s">
        <v>373</v>
      </c>
      <c r="F22">
        <v>4</v>
      </c>
      <c r="G22">
        <v>1665421065.6875</v>
      </c>
      <c r="H22">
        <f t="shared" si="0"/>
        <v>2.9247862158403256E-3</v>
      </c>
      <c r="I22">
        <f t="shared" si="1"/>
        <v>2.9247862158403257</v>
      </c>
      <c r="J22">
        <f t="shared" si="2"/>
        <v>-1.8321164343307532</v>
      </c>
      <c r="K22">
        <f t="shared" si="3"/>
        <v>25.65645</v>
      </c>
      <c r="L22">
        <f t="shared" si="4"/>
        <v>42.958560546861356</v>
      </c>
      <c r="M22">
        <f t="shared" si="5"/>
        <v>4.3574105566591914</v>
      </c>
      <c r="N22">
        <f t="shared" si="6"/>
        <v>2.6024076378082164</v>
      </c>
      <c r="O22">
        <f t="shared" si="7"/>
        <v>0.16351768393035548</v>
      </c>
      <c r="P22">
        <f t="shared" si="8"/>
        <v>3.6868157594305631</v>
      </c>
      <c r="Q22">
        <f t="shared" si="9"/>
        <v>0.15959291538679751</v>
      </c>
      <c r="R22">
        <f t="shared" si="10"/>
        <v>0.10009035089197842</v>
      </c>
      <c r="S22">
        <f t="shared" si="11"/>
        <v>226.11735669734887</v>
      </c>
      <c r="T22">
        <f t="shared" si="12"/>
        <v>35.299235651877851</v>
      </c>
      <c r="U22">
        <f t="shared" si="13"/>
        <v>35.161749999999998</v>
      </c>
      <c r="V22">
        <f t="shared" si="14"/>
        <v>5.6991621814840405</v>
      </c>
      <c r="W22">
        <f t="shared" si="15"/>
        <v>70.171312636671274</v>
      </c>
      <c r="X22">
        <f t="shared" si="16"/>
        <v>3.928468852094007</v>
      </c>
      <c r="Y22">
        <f t="shared" si="17"/>
        <v>5.5983972715952914</v>
      </c>
      <c r="Z22">
        <f t="shared" si="18"/>
        <v>1.7706933293900335</v>
      </c>
      <c r="AA22">
        <f t="shared" si="19"/>
        <v>-128.98307211855837</v>
      </c>
      <c r="AB22">
        <f t="shared" si="20"/>
        <v>-64.029212810161823</v>
      </c>
      <c r="AC22">
        <f t="shared" si="21"/>
        <v>-4.055954600558902</v>
      </c>
      <c r="AD22">
        <f t="shared" si="22"/>
        <v>29.049117168069785</v>
      </c>
      <c r="AE22">
        <f t="shared" si="23"/>
        <v>17.671849347075565</v>
      </c>
      <c r="AF22">
        <f t="shared" si="24"/>
        <v>2.838149520209003</v>
      </c>
      <c r="AG22">
        <f t="shared" si="25"/>
        <v>-1.8321164343307532</v>
      </c>
      <c r="AH22">
        <v>34.391480117856403</v>
      </c>
      <c r="AI22">
        <v>29.305166060606059</v>
      </c>
      <c r="AJ22">
        <v>1.4453493542589491</v>
      </c>
      <c r="AK22">
        <v>66.788046179526972</v>
      </c>
      <c r="AL22">
        <f t="shared" si="26"/>
        <v>2.9247862158403257</v>
      </c>
      <c r="AM22">
        <v>37.599284394947468</v>
      </c>
      <c r="AN22">
        <v>38.734064835164851</v>
      </c>
      <c r="AO22">
        <v>6.2651489472780901E-3</v>
      </c>
      <c r="AP22">
        <v>86.70013932766085</v>
      </c>
      <c r="AQ22">
        <v>5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47169.100116371817</v>
      </c>
      <c r="AV22">
        <f t="shared" si="30"/>
        <v>1199.99875</v>
      </c>
      <c r="AW22">
        <f t="shared" si="31"/>
        <v>1025.9251449209062</v>
      </c>
      <c r="AX22">
        <f t="shared" si="32"/>
        <v>0.85493851132837118</v>
      </c>
      <c r="AY22">
        <f t="shared" si="33"/>
        <v>0.18843132686375622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1665421065.6875</v>
      </c>
      <c r="BF22">
        <v>25.65645</v>
      </c>
      <c r="BG22">
        <v>33.027299999999997</v>
      </c>
      <c r="BH22">
        <v>38.729737499999999</v>
      </c>
      <c r="BI22">
        <v>37.596474999999998</v>
      </c>
      <c r="BJ22">
        <v>25.507437500000002</v>
      </c>
      <c r="BK22">
        <v>38.434237499999988</v>
      </c>
      <c r="BL22">
        <v>650.00099999999998</v>
      </c>
      <c r="BM22">
        <v>101.33275</v>
      </c>
      <c r="BN22">
        <v>0.100130925</v>
      </c>
      <c r="BO22">
        <v>34.839612500000001</v>
      </c>
      <c r="BP22">
        <v>35.161749999999998</v>
      </c>
      <c r="BQ22">
        <v>999.9</v>
      </c>
      <c r="BR22">
        <v>0</v>
      </c>
      <c r="BS22">
        <v>0</v>
      </c>
      <c r="BT22">
        <v>9006.64</v>
      </c>
      <c r="BU22">
        <v>0</v>
      </c>
      <c r="BV22">
        <v>307.65137499999997</v>
      </c>
      <c r="BW22">
        <v>-7.3708600000000004</v>
      </c>
      <c r="BX22">
        <v>26.6901625</v>
      </c>
      <c r="BY22">
        <v>34.317525000000003</v>
      </c>
      <c r="BZ22">
        <v>1.13323</v>
      </c>
      <c r="CA22">
        <v>33.027299999999997</v>
      </c>
      <c r="CB22">
        <v>37.596474999999998</v>
      </c>
      <c r="CC22">
        <v>3.9245887499999998</v>
      </c>
      <c r="CD22">
        <v>3.80975625</v>
      </c>
      <c r="CE22">
        <v>28.577937500000001</v>
      </c>
      <c r="CF22">
        <v>28.067299999999999</v>
      </c>
      <c r="CG22">
        <v>1199.99875</v>
      </c>
      <c r="CH22">
        <v>0.49996624999999989</v>
      </c>
      <c r="CI22">
        <v>0.50003375000000005</v>
      </c>
      <c r="CJ22">
        <v>0</v>
      </c>
      <c r="CK22">
        <v>1109.6824999999999</v>
      </c>
      <c r="CL22">
        <v>4.9990899999999998</v>
      </c>
      <c r="CM22">
        <v>12513.975</v>
      </c>
      <c r="CN22">
        <v>9557.7362499999999</v>
      </c>
      <c r="CO22">
        <v>45.125</v>
      </c>
      <c r="CP22">
        <v>47.625</v>
      </c>
      <c r="CQ22">
        <v>45.936999999999998</v>
      </c>
      <c r="CR22">
        <v>46.625</v>
      </c>
      <c r="CS22">
        <v>46.66375</v>
      </c>
      <c r="CT22">
        <v>597.46</v>
      </c>
      <c r="CU22">
        <v>597.54</v>
      </c>
      <c r="CV22">
        <v>0</v>
      </c>
      <c r="CW22">
        <v>1665421071.8</v>
      </c>
      <c r="CX22">
        <v>0</v>
      </c>
      <c r="CY22">
        <v>1665411210</v>
      </c>
      <c r="CZ22" t="s">
        <v>356</v>
      </c>
      <c r="DA22">
        <v>1665411210</v>
      </c>
      <c r="DB22">
        <v>1665411207</v>
      </c>
      <c r="DC22">
        <v>2</v>
      </c>
      <c r="DD22">
        <v>-1.1599999999999999</v>
      </c>
      <c r="DE22">
        <v>-4.0000000000000001E-3</v>
      </c>
      <c r="DF22">
        <v>0.52200000000000002</v>
      </c>
      <c r="DG22">
        <v>0.222</v>
      </c>
      <c r="DH22">
        <v>406</v>
      </c>
      <c r="DI22">
        <v>31</v>
      </c>
      <c r="DJ22">
        <v>0.33</v>
      </c>
      <c r="DK22">
        <v>0.17</v>
      </c>
      <c r="DL22">
        <v>-4.3730635900000001</v>
      </c>
      <c r="DM22">
        <v>-26.585887668292681</v>
      </c>
      <c r="DN22">
        <v>2.602277636969712</v>
      </c>
      <c r="DO22">
        <v>0</v>
      </c>
      <c r="DP22">
        <v>1.1110139999999999</v>
      </c>
      <c r="DQ22">
        <v>0.1197881425891163</v>
      </c>
      <c r="DR22">
        <v>1.2989995919937779E-2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3.2943799999999999</v>
      </c>
      <c r="EB22">
        <v>2.62548</v>
      </c>
      <c r="EC22">
        <v>8.4600200000000004E-3</v>
      </c>
      <c r="ED22">
        <v>1.068E-2</v>
      </c>
      <c r="EE22">
        <v>0.151396</v>
      </c>
      <c r="EF22">
        <v>0.147068</v>
      </c>
      <c r="EG22">
        <v>29917.200000000001</v>
      </c>
      <c r="EH22">
        <v>30505.4</v>
      </c>
      <c r="EI22">
        <v>28080.799999999999</v>
      </c>
      <c r="EJ22">
        <v>29692</v>
      </c>
      <c r="EK22">
        <v>32713.8</v>
      </c>
      <c r="EL22">
        <v>35196.1</v>
      </c>
      <c r="EM22">
        <v>39558.1</v>
      </c>
      <c r="EN22">
        <v>42498.7</v>
      </c>
      <c r="EO22">
        <v>2.1808000000000001</v>
      </c>
      <c r="EP22">
        <v>2.1342500000000002</v>
      </c>
      <c r="EQ22">
        <v>7.8409900000000005E-2</v>
      </c>
      <c r="ER22">
        <v>0</v>
      </c>
      <c r="ES22">
        <v>33.9054</v>
      </c>
      <c r="ET22">
        <v>999.9</v>
      </c>
      <c r="EU22">
        <v>69.900000000000006</v>
      </c>
      <c r="EV22">
        <v>37.9</v>
      </c>
      <c r="EW22">
        <v>45.675800000000002</v>
      </c>
      <c r="EX22">
        <v>56.826999999999998</v>
      </c>
      <c r="EY22">
        <v>-2.53606</v>
      </c>
      <c r="EZ22">
        <v>2</v>
      </c>
      <c r="FA22">
        <v>0.666489</v>
      </c>
      <c r="FB22">
        <v>1.7894000000000001</v>
      </c>
      <c r="FC22">
        <v>20.2606</v>
      </c>
      <c r="FD22">
        <v>5.2190899999999996</v>
      </c>
      <c r="FE22">
        <v>12.0059</v>
      </c>
      <c r="FF22">
        <v>4.9863499999999998</v>
      </c>
      <c r="FG22">
        <v>3.2845499999999999</v>
      </c>
      <c r="FH22">
        <v>5892.4</v>
      </c>
      <c r="FI22">
        <v>9999</v>
      </c>
      <c r="FJ22">
        <v>9999</v>
      </c>
      <c r="FK22">
        <v>466.9</v>
      </c>
      <c r="FL22">
        <v>1.8658300000000001</v>
      </c>
      <c r="FM22">
        <v>1.8621799999999999</v>
      </c>
      <c r="FN22">
        <v>1.8642799999999999</v>
      </c>
      <c r="FO22">
        <v>1.8603499999999999</v>
      </c>
      <c r="FP22">
        <v>1.8611</v>
      </c>
      <c r="FQ22">
        <v>1.86012</v>
      </c>
      <c r="FR22">
        <v>1.8618399999999999</v>
      </c>
      <c r="FS22">
        <v>1.8583799999999999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0.154</v>
      </c>
      <c r="GH22">
        <v>0.29549999999999998</v>
      </c>
      <c r="GI22">
        <v>0.1107589500545309</v>
      </c>
      <c r="GJ22">
        <v>1.50489809740067E-3</v>
      </c>
      <c r="GK22">
        <v>-2.0552440134273611E-7</v>
      </c>
      <c r="GL22">
        <v>-9.6702536598140934E-11</v>
      </c>
      <c r="GM22">
        <v>-9.7891647304491333E-2</v>
      </c>
      <c r="GN22">
        <v>9.3380900660654225E-3</v>
      </c>
      <c r="GO22">
        <v>6.5945522138961576E-7</v>
      </c>
      <c r="GP22">
        <v>5.8990856701692426E-7</v>
      </c>
      <c r="GQ22">
        <v>7</v>
      </c>
      <c r="GR22">
        <v>2047</v>
      </c>
      <c r="GS22">
        <v>3</v>
      </c>
      <c r="GT22">
        <v>37</v>
      </c>
      <c r="GU22">
        <v>164.3</v>
      </c>
      <c r="GV22">
        <v>164.3</v>
      </c>
      <c r="GW22">
        <v>0.27832000000000001</v>
      </c>
      <c r="GX22">
        <v>2.6843300000000001</v>
      </c>
      <c r="GY22">
        <v>2.04834</v>
      </c>
      <c r="GZ22">
        <v>2.6184099999999999</v>
      </c>
      <c r="HA22">
        <v>2.1972700000000001</v>
      </c>
      <c r="HB22">
        <v>2.34253</v>
      </c>
      <c r="HC22">
        <v>42.804600000000001</v>
      </c>
      <c r="HD22">
        <v>13.7118</v>
      </c>
      <c r="HE22">
        <v>18</v>
      </c>
      <c r="HF22">
        <v>693.14</v>
      </c>
      <c r="HG22">
        <v>726.51700000000005</v>
      </c>
      <c r="HH22">
        <v>31.0015</v>
      </c>
      <c r="HI22">
        <v>35.633200000000002</v>
      </c>
      <c r="HJ22">
        <v>29.9999</v>
      </c>
      <c r="HK22">
        <v>35.354300000000002</v>
      </c>
      <c r="HL22">
        <v>35.306800000000003</v>
      </c>
      <c r="HM22">
        <v>5.5918299999999999</v>
      </c>
      <c r="HN22">
        <v>23.445900000000002</v>
      </c>
      <c r="HO22">
        <v>96.6083</v>
      </c>
      <c r="HP22">
        <v>31</v>
      </c>
      <c r="HQ22">
        <v>53.4831</v>
      </c>
      <c r="HR22">
        <v>37.461500000000001</v>
      </c>
      <c r="HS22">
        <v>98.833299999999994</v>
      </c>
      <c r="HT22">
        <v>98.494900000000001</v>
      </c>
    </row>
    <row r="23" spans="1:228" x14ac:dyDescent="0.2">
      <c r="A23">
        <v>8</v>
      </c>
      <c r="B23">
        <v>1665421072</v>
      </c>
      <c r="C23">
        <v>28</v>
      </c>
      <c r="D23" t="s">
        <v>374</v>
      </c>
      <c r="E23" t="s">
        <v>375</v>
      </c>
      <c r="F23">
        <v>4</v>
      </c>
      <c r="G23">
        <v>1665421070</v>
      </c>
      <c r="H23">
        <f t="shared" si="0"/>
        <v>2.9182020367469154E-3</v>
      </c>
      <c r="I23">
        <f t="shared" si="1"/>
        <v>2.9182020367469153</v>
      </c>
      <c r="J23">
        <f t="shared" si="2"/>
        <v>-2.0696593634140106</v>
      </c>
      <c r="K23">
        <f t="shared" si="3"/>
        <v>31.882857142857141</v>
      </c>
      <c r="L23">
        <f t="shared" si="4"/>
        <v>51.433767369354769</v>
      </c>
      <c r="M23">
        <f t="shared" si="5"/>
        <v>5.2169625253294276</v>
      </c>
      <c r="N23">
        <f t="shared" si="6"/>
        <v>3.2339002064589382</v>
      </c>
      <c r="O23">
        <f t="shared" si="7"/>
        <v>0.16277708215491871</v>
      </c>
      <c r="P23">
        <f t="shared" si="8"/>
        <v>3.6790578241662009</v>
      </c>
      <c r="Q23">
        <f t="shared" si="9"/>
        <v>0.15887933894012662</v>
      </c>
      <c r="R23">
        <f t="shared" si="10"/>
        <v>9.9642009971511528E-2</v>
      </c>
      <c r="S23">
        <f t="shared" si="11"/>
        <v>226.11661890611205</v>
      </c>
      <c r="T23">
        <f t="shared" si="12"/>
        <v>35.311362255353671</v>
      </c>
      <c r="U23">
        <f t="shared" si="13"/>
        <v>35.176471428571418</v>
      </c>
      <c r="V23">
        <f t="shared" si="14"/>
        <v>5.7038044750919612</v>
      </c>
      <c r="W23">
        <f t="shared" si="15"/>
        <v>70.147015311985257</v>
      </c>
      <c r="X23">
        <f t="shared" si="16"/>
        <v>3.9292525072814679</v>
      </c>
      <c r="Y23">
        <f t="shared" si="17"/>
        <v>5.6014535897297391</v>
      </c>
      <c r="Z23">
        <f t="shared" si="18"/>
        <v>1.7745519678104933</v>
      </c>
      <c r="AA23">
        <f t="shared" si="19"/>
        <v>-128.69270982053897</v>
      </c>
      <c r="AB23">
        <f t="shared" si="20"/>
        <v>-64.861767996397134</v>
      </c>
      <c r="AC23">
        <f t="shared" si="21"/>
        <v>-4.1178496718764945</v>
      </c>
      <c r="AD23">
        <f t="shared" si="22"/>
        <v>28.444291417299468</v>
      </c>
      <c r="AE23">
        <f t="shared" si="23"/>
        <v>19.288269550249296</v>
      </c>
      <c r="AF23">
        <f t="shared" si="24"/>
        <v>2.9559936971696672</v>
      </c>
      <c r="AG23">
        <f t="shared" si="25"/>
        <v>-2.0696593634140106</v>
      </c>
      <c r="AH23">
        <v>41.050322884047382</v>
      </c>
      <c r="AI23">
        <v>35.535926666666661</v>
      </c>
      <c r="AJ23">
        <v>1.575941482605475</v>
      </c>
      <c r="AK23">
        <v>66.788046179526972</v>
      </c>
      <c r="AL23">
        <f t="shared" si="26"/>
        <v>2.9182020367469153</v>
      </c>
      <c r="AM23">
        <v>37.579171949036947</v>
      </c>
      <c r="AN23">
        <v>38.740083516483537</v>
      </c>
      <c r="AO23">
        <v>8.1133548962799098E-4</v>
      </c>
      <c r="AP23">
        <v>86.70013932766085</v>
      </c>
      <c r="AQ23">
        <v>5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47029.619222680907</v>
      </c>
      <c r="AV23">
        <f t="shared" si="30"/>
        <v>1199.995714285714</v>
      </c>
      <c r="AW23">
        <f t="shared" si="31"/>
        <v>1025.9224636819231</v>
      </c>
      <c r="AX23">
        <f t="shared" si="32"/>
        <v>0.8549384397531733</v>
      </c>
      <c r="AY23">
        <f t="shared" si="33"/>
        <v>0.18843118872362458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1665421070</v>
      </c>
      <c r="BF23">
        <v>31.882857142857141</v>
      </c>
      <c r="BG23">
        <v>39.933900000000001</v>
      </c>
      <c r="BH23">
        <v>38.738300000000002</v>
      </c>
      <c r="BI23">
        <v>37.558014285714293</v>
      </c>
      <c r="BJ23">
        <v>31.724585714285709</v>
      </c>
      <c r="BK23">
        <v>38.442728571428567</v>
      </c>
      <c r="BL23">
        <v>650.01257142857139</v>
      </c>
      <c r="BM23">
        <v>101.3305714285714</v>
      </c>
      <c r="BN23">
        <v>0.10011879999999999</v>
      </c>
      <c r="BO23">
        <v>34.84945714285714</v>
      </c>
      <c r="BP23">
        <v>35.176471428571418</v>
      </c>
      <c r="BQ23">
        <v>999.89999999999986</v>
      </c>
      <c r="BR23">
        <v>0</v>
      </c>
      <c r="BS23">
        <v>0</v>
      </c>
      <c r="BT23">
        <v>8980.09</v>
      </c>
      <c r="BU23">
        <v>0</v>
      </c>
      <c r="BV23">
        <v>308.05799999999999</v>
      </c>
      <c r="BW23">
        <v>-8.0510485714285718</v>
      </c>
      <c r="BX23">
        <v>33.167728571428583</v>
      </c>
      <c r="BY23">
        <v>41.492285714285707</v>
      </c>
      <c r="BZ23">
        <v>1.180288571428572</v>
      </c>
      <c r="CA23">
        <v>39.933900000000001</v>
      </c>
      <c r="CB23">
        <v>37.558014285714293</v>
      </c>
      <c r="CC23">
        <v>3.9253800000000001</v>
      </c>
      <c r="CD23">
        <v>3.8057814285714291</v>
      </c>
      <c r="CE23">
        <v>28.581414285714288</v>
      </c>
      <c r="CF23">
        <v>28.049385714285709</v>
      </c>
      <c r="CG23">
        <v>1199.995714285714</v>
      </c>
      <c r="CH23">
        <v>0.499969</v>
      </c>
      <c r="CI23">
        <v>0.500031</v>
      </c>
      <c r="CJ23">
        <v>0</v>
      </c>
      <c r="CK23">
        <v>1108.8757142857139</v>
      </c>
      <c r="CL23">
        <v>4.9990899999999998</v>
      </c>
      <c r="CM23">
        <v>12511.45714285714</v>
      </c>
      <c r="CN23">
        <v>9557.7100000000009</v>
      </c>
      <c r="CO23">
        <v>45.125</v>
      </c>
      <c r="CP23">
        <v>47.588999999999999</v>
      </c>
      <c r="CQ23">
        <v>45.936999999999998</v>
      </c>
      <c r="CR23">
        <v>46.625</v>
      </c>
      <c r="CS23">
        <v>46.651571428571437</v>
      </c>
      <c r="CT23">
        <v>597.46142857142866</v>
      </c>
      <c r="CU23">
        <v>597.53571428571411</v>
      </c>
      <c r="CV23">
        <v>0</v>
      </c>
      <c r="CW23">
        <v>1665421076</v>
      </c>
      <c r="CX23">
        <v>0</v>
      </c>
      <c r="CY23">
        <v>1665411210</v>
      </c>
      <c r="CZ23" t="s">
        <v>356</v>
      </c>
      <c r="DA23">
        <v>1665411210</v>
      </c>
      <c r="DB23">
        <v>1665411207</v>
      </c>
      <c r="DC23">
        <v>2</v>
      </c>
      <c r="DD23">
        <v>-1.1599999999999999</v>
      </c>
      <c r="DE23">
        <v>-4.0000000000000001E-3</v>
      </c>
      <c r="DF23">
        <v>0.52200000000000002</v>
      </c>
      <c r="DG23">
        <v>0.222</v>
      </c>
      <c r="DH23">
        <v>406</v>
      </c>
      <c r="DI23">
        <v>31</v>
      </c>
      <c r="DJ23">
        <v>0.33</v>
      </c>
      <c r="DK23">
        <v>0.17</v>
      </c>
      <c r="DL23">
        <v>-5.9166979999999993</v>
      </c>
      <c r="DM23">
        <v>-19.27935804878048</v>
      </c>
      <c r="DN23">
        <v>1.909956953728539</v>
      </c>
      <c r="DO23">
        <v>0</v>
      </c>
      <c r="DP23">
        <v>1.1262192499999999</v>
      </c>
      <c r="DQ23">
        <v>0.27229699812382507</v>
      </c>
      <c r="DR23">
        <v>2.8640165798009969E-2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3.29434</v>
      </c>
      <c r="EB23">
        <v>2.62527</v>
      </c>
      <c r="EC23">
        <v>1.0225700000000001E-2</v>
      </c>
      <c r="ED23">
        <v>1.25462E-2</v>
      </c>
      <c r="EE23">
        <v>0.15140400000000001</v>
      </c>
      <c r="EF23">
        <v>0.14699400000000001</v>
      </c>
      <c r="EG23">
        <v>29864</v>
      </c>
      <c r="EH23">
        <v>30448.3</v>
      </c>
      <c r="EI23">
        <v>28080.799999999999</v>
      </c>
      <c r="EJ23">
        <v>29692.3</v>
      </c>
      <c r="EK23">
        <v>32713.5</v>
      </c>
      <c r="EL23">
        <v>35199.800000000003</v>
      </c>
      <c r="EM23">
        <v>39557.9</v>
      </c>
      <c r="EN23">
        <v>42499.4</v>
      </c>
      <c r="EO23">
        <v>2.1807799999999999</v>
      </c>
      <c r="EP23">
        <v>2.1343999999999999</v>
      </c>
      <c r="EQ23">
        <v>7.8603599999999996E-2</v>
      </c>
      <c r="ER23">
        <v>0</v>
      </c>
      <c r="ES23">
        <v>33.919199999999996</v>
      </c>
      <c r="ET23">
        <v>999.9</v>
      </c>
      <c r="EU23">
        <v>69.900000000000006</v>
      </c>
      <c r="EV23">
        <v>37.9</v>
      </c>
      <c r="EW23">
        <v>45.673699999999997</v>
      </c>
      <c r="EX23">
        <v>56.527000000000001</v>
      </c>
      <c r="EY23">
        <v>-2.41987</v>
      </c>
      <c r="EZ23">
        <v>2</v>
      </c>
      <c r="FA23">
        <v>0.66641799999999995</v>
      </c>
      <c r="FB23">
        <v>1.7923899999999999</v>
      </c>
      <c r="FC23">
        <v>20.2607</v>
      </c>
      <c r="FD23">
        <v>5.2189399999999999</v>
      </c>
      <c r="FE23">
        <v>12.0059</v>
      </c>
      <c r="FF23">
        <v>4.9863499999999998</v>
      </c>
      <c r="FG23">
        <v>3.2846500000000001</v>
      </c>
      <c r="FH23">
        <v>5892.4</v>
      </c>
      <c r="FI23">
        <v>9999</v>
      </c>
      <c r="FJ23">
        <v>9999</v>
      </c>
      <c r="FK23">
        <v>466.9</v>
      </c>
      <c r="FL23">
        <v>1.86582</v>
      </c>
      <c r="FM23">
        <v>1.8621799999999999</v>
      </c>
      <c r="FN23">
        <v>1.86429</v>
      </c>
      <c r="FO23">
        <v>1.8603499999999999</v>
      </c>
      <c r="FP23">
        <v>1.8611</v>
      </c>
      <c r="FQ23">
        <v>1.8601099999999999</v>
      </c>
      <c r="FR23">
        <v>1.8618600000000001</v>
      </c>
      <c r="FS23">
        <v>1.85839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0.16300000000000001</v>
      </c>
      <c r="GH23">
        <v>0.29559999999999997</v>
      </c>
      <c r="GI23">
        <v>0.1107589500545309</v>
      </c>
      <c r="GJ23">
        <v>1.50489809740067E-3</v>
      </c>
      <c r="GK23">
        <v>-2.0552440134273611E-7</v>
      </c>
      <c r="GL23">
        <v>-9.6702536598140934E-11</v>
      </c>
      <c r="GM23">
        <v>-9.7891647304491333E-2</v>
      </c>
      <c r="GN23">
        <v>9.3380900660654225E-3</v>
      </c>
      <c r="GO23">
        <v>6.5945522138961576E-7</v>
      </c>
      <c r="GP23">
        <v>5.8990856701692426E-7</v>
      </c>
      <c r="GQ23">
        <v>7</v>
      </c>
      <c r="GR23">
        <v>2047</v>
      </c>
      <c r="GS23">
        <v>3</v>
      </c>
      <c r="GT23">
        <v>37</v>
      </c>
      <c r="GU23">
        <v>164.4</v>
      </c>
      <c r="GV23">
        <v>164.4</v>
      </c>
      <c r="GW23">
        <v>0.29785200000000001</v>
      </c>
      <c r="GX23">
        <v>2.67578</v>
      </c>
      <c r="GY23">
        <v>2.04834</v>
      </c>
      <c r="GZ23">
        <v>2.6196299999999999</v>
      </c>
      <c r="HA23">
        <v>2.1972700000000001</v>
      </c>
      <c r="HB23">
        <v>2.34375</v>
      </c>
      <c r="HC23">
        <v>42.804600000000001</v>
      </c>
      <c r="HD23">
        <v>13.6942</v>
      </c>
      <c r="HE23">
        <v>18</v>
      </c>
      <c r="HF23">
        <v>693.11900000000003</v>
      </c>
      <c r="HG23">
        <v>726.65</v>
      </c>
      <c r="HH23">
        <v>31.001100000000001</v>
      </c>
      <c r="HI23">
        <v>35.631799999999998</v>
      </c>
      <c r="HJ23">
        <v>29.9999</v>
      </c>
      <c r="HK23">
        <v>35.354300000000002</v>
      </c>
      <c r="HL23">
        <v>35.306100000000001</v>
      </c>
      <c r="HM23">
        <v>5.9875299999999996</v>
      </c>
      <c r="HN23">
        <v>23.445900000000002</v>
      </c>
      <c r="HO23">
        <v>96.6083</v>
      </c>
      <c r="HP23">
        <v>31</v>
      </c>
      <c r="HQ23">
        <v>60.162500000000001</v>
      </c>
      <c r="HR23">
        <v>37.449399999999997</v>
      </c>
      <c r="HS23">
        <v>98.832999999999998</v>
      </c>
      <c r="HT23">
        <v>98.496300000000005</v>
      </c>
    </row>
    <row r="24" spans="1:228" x14ac:dyDescent="0.2">
      <c r="A24">
        <v>9</v>
      </c>
      <c r="B24">
        <v>1665421076</v>
      </c>
      <c r="C24">
        <v>32</v>
      </c>
      <c r="D24" t="s">
        <v>376</v>
      </c>
      <c r="E24" t="s">
        <v>377</v>
      </c>
      <c r="F24">
        <v>4</v>
      </c>
      <c r="G24">
        <v>1665421073.6875</v>
      </c>
      <c r="H24">
        <f t="shared" si="0"/>
        <v>2.9543316464544166E-3</v>
      </c>
      <c r="I24">
        <f t="shared" si="1"/>
        <v>2.9543316464544165</v>
      </c>
      <c r="J24">
        <f t="shared" si="2"/>
        <v>-1.9524891436057705</v>
      </c>
      <c r="K24">
        <f t="shared" si="3"/>
        <v>37.541487500000002</v>
      </c>
      <c r="L24">
        <f t="shared" si="4"/>
        <v>55.598741821771256</v>
      </c>
      <c r="M24">
        <f t="shared" si="5"/>
        <v>5.63937210085468</v>
      </c>
      <c r="N24">
        <f t="shared" si="6"/>
        <v>3.8078274848511686</v>
      </c>
      <c r="O24">
        <f t="shared" si="7"/>
        <v>0.16420887585514729</v>
      </c>
      <c r="P24">
        <f t="shared" si="8"/>
        <v>3.693401179358264</v>
      </c>
      <c r="Q24">
        <f t="shared" si="9"/>
        <v>0.16025816318423652</v>
      </c>
      <c r="R24">
        <f t="shared" si="10"/>
        <v>0.10050839112876156</v>
      </c>
      <c r="S24">
        <f t="shared" si="11"/>
        <v>226.11799153328542</v>
      </c>
      <c r="T24">
        <f t="shared" si="12"/>
        <v>35.310570496378958</v>
      </c>
      <c r="U24">
        <f t="shared" si="13"/>
        <v>35.195824999999999</v>
      </c>
      <c r="V24">
        <f t="shared" si="14"/>
        <v>5.709912480395511</v>
      </c>
      <c r="W24">
        <f t="shared" si="15"/>
        <v>70.108279112040989</v>
      </c>
      <c r="X24">
        <f t="shared" si="16"/>
        <v>3.9289157088928741</v>
      </c>
      <c r="Y24">
        <f t="shared" si="17"/>
        <v>5.6040681053004038</v>
      </c>
      <c r="Z24">
        <f t="shared" si="18"/>
        <v>1.7809967715026369</v>
      </c>
      <c r="AA24">
        <f t="shared" si="19"/>
        <v>-130.28602560863976</v>
      </c>
      <c r="AB24">
        <f t="shared" si="20"/>
        <v>-67.292145868747582</v>
      </c>
      <c r="AC24">
        <f t="shared" si="21"/>
        <v>-4.2561307039033167</v>
      </c>
      <c r="AD24">
        <f t="shared" si="22"/>
        <v>24.283689351994752</v>
      </c>
      <c r="AE24">
        <f t="shared" si="23"/>
        <v>20.059258492823719</v>
      </c>
      <c r="AF24">
        <f t="shared" si="24"/>
        <v>2.9615207005705972</v>
      </c>
      <c r="AG24">
        <f t="shared" si="25"/>
        <v>-1.9524891436057705</v>
      </c>
      <c r="AH24">
        <v>47.795360424206919</v>
      </c>
      <c r="AI24">
        <v>42.007195151515113</v>
      </c>
      <c r="AJ24">
        <v>1.6309453290761879</v>
      </c>
      <c r="AK24">
        <v>66.788046179526972</v>
      </c>
      <c r="AL24">
        <f t="shared" si="26"/>
        <v>2.9543316464544165</v>
      </c>
      <c r="AM24">
        <v>37.552003283739339</v>
      </c>
      <c r="AN24">
        <v>38.731018681318723</v>
      </c>
      <c r="AO24">
        <v>1.0790122291176801E-4</v>
      </c>
      <c r="AP24">
        <v>86.70013932766085</v>
      </c>
      <c r="AQ24">
        <v>4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47283.422153471052</v>
      </c>
      <c r="AV24">
        <f t="shared" si="30"/>
        <v>1200.0025000000001</v>
      </c>
      <c r="AW24">
        <f t="shared" si="31"/>
        <v>1025.9283137478164</v>
      </c>
      <c r="AX24">
        <f t="shared" si="32"/>
        <v>0.85493848033467956</v>
      </c>
      <c r="AY24">
        <f t="shared" si="33"/>
        <v>0.18843126704593149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1665421073.6875</v>
      </c>
      <c r="BF24">
        <v>37.541487500000002</v>
      </c>
      <c r="BG24">
        <v>45.919487500000002</v>
      </c>
      <c r="BH24">
        <v>38.735300000000002</v>
      </c>
      <c r="BI24">
        <v>37.552849999999999</v>
      </c>
      <c r="BJ24">
        <v>37.374775</v>
      </c>
      <c r="BK24">
        <v>38.439749999999997</v>
      </c>
      <c r="BL24">
        <v>650.03800000000001</v>
      </c>
      <c r="BM24">
        <v>101.33</v>
      </c>
      <c r="BN24">
        <v>9.9851037500000003E-2</v>
      </c>
      <c r="BO24">
        <v>34.857875000000007</v>
      </c>
      <c r="BP24">
        <v>35.195824999999999</v>
      </c>
      <c r="BQ24">
        <v>999.9</v>
      </c>
      <c r="BR24">
        <v>0</v>
      </c>
      <c r="BS24">
        <v>0</v>
      </c>
      <c r="BT24">
        <v>9029.61</v>
      </c>
      <c r="BU24">
        <v>0</v>
      </c>
      <c r="BV24">
        <v>307.74487499999998</v>
      </c>
      <c r="BW24">
        <v>-8.3779924999999995</v>
      </c>
      <c r="BX24">
        <v>39.054274999999997</v>
      </c>
      <c r="BY24">
        <v>47.7111625</v>
      </c>
      <c r="BZ24">
        <v>1.1824524999999999</v>
      </c>
      <c r="CA24">
        <v>45.919487500000002</v>
      </c>
      <c r="CB24">
        <v>37.552849999999999</v>
      </c>
      <c r="CC24">
        <v>3.9250462499999998</v>
      </c>
      <c r="CD24">
        <v>3.8052287499999999</v>
      </c>
      <c r="CE24">
        <v>28.5799375</v>
      </c>
      <c r="CF24">
        <v>28.0468875</v>
      </c>
      <c r="CG24">
        <v>1200.0025000000001</v>
      </c>
      <c r="CH24">
        <v>0.49996812499999999</v>
      </c>
      <c r="CI24">
        <v>0.50003187500000001</v>
      </c>
      <c r="CJ24">
        <v>0</v>
      </c>
      <c r="CK24">
        <v>1108</v>
      </c>
      <c r="CL24">
        <v>4.9990899999999998</v>
      </c>
      <c r="CM24">
        <v>12505.875</v>
      </c>
      <c r="CN24">
        <v>9557.755000000001</v>
      </c>
      <c r="CO24">
        <v>45.125</v>
      </c>
      <c r="CP24">
        <v>47.617125000000001</v>
      </c>
      <c r="CQ24">
        <v>45.936999999999998</v>
      </c>
      <c r="CR24">
        <v>46.625</v>
      </c>
      <c r="CS24">
        <v>46.632750000000001</v>
      </c>
      <c r="CT24">
        <v>597.46375</v>
      </c>
      <c r="CU24">
        <v>597.54124999999999</v>
      </c>
      <c r="CV24">
        <v>0</v>
      </c>
      <c r="CW24">
        <v>1665421079.5999999</v>
      </c>
      <c r="CX24">
        <v>0</v>
      </c>
      <c r="CY24">
        <v>1665411210</v>
      </c>
      <c r="CZ24" t="s">
        <v>356</v>
      </c>
      <c r="DA24">
        <v>1665411210</v>
      </c>
      <c r="DB24">
        <v>1665411207</v>
      </c>
      <c r="DC24">
        <v>2</v>
      </c>
      <c r="DD24">
        <v>-1.1599999999999999</v>
      </c>
      <c r="DE24">
        <v>-4.0000000000000001E-3</v>
      </c>
      <c r="DF24">
        <v>0.52200000000000002</v>
      </c>
      <c r="DG24">
        <v>0.222</v>
      </c>
      <c r="DH24">
        <v>406</v>
      </c>
      <c r="DI24">
        <v>31</v>
      </c>
      <c r="DJ24">
        <v>0.33</v>
      </c>
      <c r="DK24">
        <v>0.17</v>
      </c>
      <c r="DL24">
        <v>-7.0246037499999998</v>
      </c>
      <c r="DM24">
        <v>-12.84935988742963</v>
      </c>
      <c r="DN24">
        <v>1.285831100288229</v>
      </c>
      <c r="DO24">
        <v>0</v>
      </c>
      <c r="DP24">
        <v>1.14276025</v>
      </c>
      <c r="DQ24">
        <v>0.31778060037523448</v>
      </c>
      <c r="DR24">
        <v>3.2181765837776828E-2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3.2942</v>
      </c>
      <c r="EB24">
        <v>2.6252800000000001</v>
      </c>
      <c r="EC24">
        <v>1.2038099999999999E-2</v>
      </c>
      <c r="ED24">
        <v>1.4425800000000001E-2</v>
      </c>
      <c r="EE24">
        <v>0.15138799999999999</v>
      </c>
      <c r="EF24">
        <v>0.14699599999999999</v>
      </c>
      <c r="EG24">
        <v>29809.8</v>
      </c>
      <c r="EH24">
        <v>30390.7</v>
      </c>
      <c r="EI24">
        <v>28081.200000000001</v>
      </c>
      <c r="EJ24">
        <v>29692.5</v>
      </c>
      <c r="EK24">
        <v>32714.5</v>
      </c>
      <c r="EL24">
        <v>35200</v>
      </c>
      <c r="EM24">
        <v>39558.400000000001</v>
      </c>
      <c r="EN24">
        <v>42499.5</v>
      </c>
      <c r="EO24">
        <v>2.1818300000000002</v>
      </c>
      <c r="EP24">
        <v>2.1345200000000002</v>
      </c>
      <c r="EQ24">
        <v>7.82944E-2</v>
      </c>
      <c r="ER24">
        <v>0</v>
      </c>
      <c r="ES24">
        <v>33.9345</v>
      </c>
      <c r="ET24">
        <v>999.9</v>
      </c>
      <c r="EU24">
        <v>69.900000000000006</v>
      </c>
      <c r="EV24">
        <v>37.9</v>
      </c>
      <c r="EW24">
        <v>45.676299999999998</v>
      </c>
      <c r="EX24">
        <v>56.616999999999997</v>
      </c>
      <c r="EY24">
        <v>-2.3517600000000001</v>
      </c>
      <c r="EZ24">
        <v>2</v>
      </c>
      <c r="FA24">
        <v>0.66598100000000005</v>
      </c>
      <c r="FB24">
        <v>1.79434</v>
      </c>
      <c r="FC24">
        <v>20.2605</v>
      </c>
      <c r="FD24">
        <v>5.2186399999999997</v>
      </c>
      <c r="FE24">
        <v>12.0061</v>
      </c>
      <c r="FF24">
        <v>4.9859999999999998</v>
      </c>
      <c r="FG24">
        <v>3.2846500000000001</v>
      </c>
      <c r="FH24">
        <v>5892.4</v>
      </c>
      <c r="FI24">
        <v>9999</v>
      </c>
      <c r="FJ24">
        <v>9999</v>
      </c>
      <c r="FK24">
        <v>466.9</v>
      </c>
      <c r="FL24">
        <v>1.8658399999999999</v>
      </c>
      <c r="FM24">
        <v>1.8621799999999999</v>
      </c>
      <c r="FN24">
        <v>1.8643000000000001</v>
      </c>
      <c r="FO24">
        <v>1.8603499999999999</v>
      </c>
      <c r="FP24">
        <v>1.86111</v>
      </c>
      <c r="FQ24">
        <v>1.8601399999999999</v>
      </c>
      <c r="FR24">
        <v>1.8618600000000001</v>
      </c>
      <c r="FS24">
        <v>1.8584099999999999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0.17199999999999999</v>
      </c>
      <c r="GH24">
        <v>0.29549999999999998</v>
      </c>
      <c r="GI24">
        <v>0.1107589500545309</v>
      </c>
      <c r="GJ24">
        <v>1.50489809740067E-3</v>
      </c>
      <c r="GK24">
        <v>-2.0552440134273611E-7</v>
      </c>
      <c r="GL24">
        <v>-9.6702536598140934E-11</v>
      </c>
      <c r="GM24">
        <v>-9.7891647304491333E-2</v>
      </c>
      <c r="GN24">
        <v>9.3380900660654225E-3</v>
      </c>
      <c r="GO24">
        <v>6.5945522138961576E-7</v>
      </c>
      <c r="GP24">
        <v>5.8990856701692426E-7</v>
      </c>
      <c r="GQ24">
        <v>7</v>
      </c>
      <c r="GR24">
        <v>2047</v>
      </c>
      <c r="GS24">
        <v>3</v>
      </c>
      <c r="GT24">
        <v>37</v>
      </c>
      <c r="GU24">
        <v>164.4</v>
      </c>
      <c r="GV24">
        <v>164.5</v>
      </c>
      <c r="GW24">
        <v>0.31738300000000003</v>
      </c>
      <c r="GX24">
        <v>2.68188</v>
      </c>
      <c r="GY24">
        <v>2.04834</v>
      </c>
      <c r="GZ24">
        <v>2.6184099999999999</v>
      </c>
      <c r="HA24">
        <v>2.1972700000000001</v>
      </c>
      <c r="HB24">
        <v>2.35229</v>
      </c>
      <c r="HC24">
        <v>42.804600000000001</v>
      </c>
      <c r="HD24">
        <v>13.6942</v>
      </c>
      <c r="HE24">
        <v>18</v>
      </c>
      <c r="HF24">
        <v>693.99699999999996</v>
      </c>
      <c r="HG24">
        <v>726.76900000000001</v>
      </c>
      <c r="HH24">
        <v>31.000800000000002</v>
      </c>
      <c r="HI24">
        <v>35.631799999999998</v>
      </c>
      <c r="HJ24">
        <v>29.9999</v>
      </c>
      <c r="HK24">
        <v>35.354300000000002</v>
      </c>
      <c r="HL24">
        <v>35.306100000000001</v>
      </c>
      <c r="HM24">
        <v>6.3868600000000004</v>
      </c>
      <c r="HN24">
        <v>23.445900000000002</v>
      </c>
      <c r="HO24">
        <v>96.236099999999993</v>
      </c>
      <c r="HP24">
        <v>31</v>
      </c>
      <c r="HQ24">
        <v>66.841800000000006</v>
      </c>
      <c r="HR24">
        <v>37.433100000000003</v>
      </c>
      <c r="HS24">
        <v>98.834199999999996</v>
      </c>
      <c r="HT24">
        <v>98.496799999999993</v>
      </c>
    </row>
    <row r="25" spans="1:228" x14ac:dyDescent="0.2">
      <c r="A25">
        <v>10</v>
      </c>
      <c r="B25">
        <v>1665421080</v>
      </c>
      <c r="C25">
        <v>36</v>
      </c>
      <c r="D25" t="s">
        <v>378</v>
      </c>
      <c r="E25" t="s">
        <v>379</v>
      </c>
      <c r="F25">
        <v>4</v>
      </c>
      <c r="G25">
        <v>1665421078</v>
      </c>
      <c r="H25">
        <f t="shared" si="0"/>
        <v>2.9480006387587738E-3</v>
      </c>
      <c r="I25">
        <f t="shared" si="1"/>
        <v>2.9480006387587738</v>
      </c>
      <c r="J25">
        <f t="shared" si="2"/>
        <v>-1.4175118681030021</v>
      </c>
      <c r="K25">
        <f t="shared" si="3"/>
        <v>44.279814285714288</v>
      </c>
      <c r="L25">
        <f t="shared" si="4"/>
        <v>56.947275629805738</v>
      </c>
      <c r="M25">
        <f t="shared" si="5"/>
        <v>5.7763117952843803</v>
      </c>
      <c r="N25">
        <f t="shared" si="6"/>
        <v>4.491417907579466</v>
      </c>
      <c r="O25">
        <f t="shared" si="7"/>
        <v>0.16358356564418219</v>
      </c>
      <c r="P25">
        <f t="shared" si="8"/>
        <v>3.6744612914493819</v>
      </c>
      <c r="Q25">
        <f t="shared" si="9"/>
        <v>0.15964281093883625</v>
      </c>
      <c r="R25">
        <f t="shared" si="10"/>
        <v>0.10012291103846635</v>
      </c>
      <c r="S25">
        <f t="shared" si="11"/>
        <v>226.11241080849766</v>
      </c>
      <c r="T25">
        <f t="shared" si="12"/>
        <v>35.322757547316854</v>
      </c>
      <c r="U25">
        <f t="shared" si="13"/>
        <v>35.20467142857143</v>
      </c>
      <c r="V25">
        <f t="shared" si="14"/>
        <v>5.7127063139629843</v>
      </c>
      <c r="W25">
        <f t="shared" si="15"/>
        <v>70.06971527022678</v>
      </c>
      <c r="X25">
        <f t="shared" si="16"/>
        <v>3.9286479547256912</v>
      </c>
      <c r="Y25">
        <f t="shared" si="17"/>
        <v>5.6067702567003392</v>
      </c>
      <c r="Z25">
        <f t="shared" si="18"/>
        <v>1.7840583592372932</v>
      </c>
      <c r="AA25">
        <f t="shared" si="19"/>
        <v>-130.00682816926192</v>
      </c>
      <c r="AB25">
        <f t="shared" si="20"/>
        <v>-66.976784070595158</v>
      </c>
      <c r="AC25">
        <f t="shared" si="21"/>
        <v>-4.2583835666171028</v>
      </c>
      <c r="AD25">
        <f t="shared" si="22"/>
        <v>24.870415002023464</v>
      </c>
      <c r="AE25">
        <f t="shared" si="23"/>
        <v>20.816163198111202</v>
      </c>
      <c r="AF25">
        <f t="shared" si="24"/>
        <v>2.9952876176042911</v>
      </c>
      <c r="AG25">
        <f t="shared" si="25"/>
        <v>-1.4175118681030021</v>
      </c>
      <c r="AH25">
        <v>54.595408313831527</v>
      </c>
      <c r="AI25">
        <v>48.528433333333311</v>
      </c>
      <c r="AJ25">
        <v>1.642537700589181</v>
      </c>
      <c r="AK25">
        <v>66.788046179526972</v>
      </c>
      <c r="AL25">
        <f t="shared" si="26"/>
        <v>2.9480006387587738</v>
      </c>
      <c r="AM25">
        <v>37.552694192647813</v>
      </c>
      <c r="AN25">
        <v>38.730946153846183</v>
      </c>
      <c r="AO25">
        <v>-1.959184616070207E-4</v>
      </c>
      <c r="AP25">
        <v>86.70013932766085</v>
      </c>
      <c r="AQ25">
        <v>1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46945.30394594156</v>
      </c>
      <c r="AV25">
        <f t="shared" si="30"/>
        <v>1199.9685714285711</v>
      </c>
      <c r="AW25">
        <f t="shared" si="31"/>
        <v>1025.8997278800502</v>
      </c>
      <c r="AX25">
        <f t="shared" si="32"/>
        <v>0.8549388311551438</v>
      </c>
      <c r="AY25">
        <f t="shared" si="33"/>
        <v>0.18843194412942768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1665421078</v>
      </c>
      <c r="BF25">
        <v>44.279814285714288</v>
      </c>
      <c r="BG25">
        <v>52.982300000000002</v>
      </c>
      <c r="BH25">
        <v>38.7316</v>
      </c>
      <c r="BI25">
        <v>37.535499999999999</v>
      </c>
      <c r="BJ25">
        <v>44.103099999999998</v>
      </c>
      <c r="BK25">
        <v>38.436114285714282</v>
      </c>
      <c r="BL25">
        <v>649.94928571428579</v>
      </c>
      <c r="BM25">
        <v>101.3322857142857</v>
      </c>
      <c r="BN25">
        <v>0.1003417714285714</v>
      </c>
      <c r="BO25">
        <v>34.866571428571433</v>
      </c>
      <c r="BP25">
        <v>35.20467142857143</v>
      </c>
      <c r="BQ25">
        <v>999.89999999999986</v>
      </c>
      <c r="BR25">
        <v>0</v>
      </c>
      <c r="BS25">
        <v>0</v>
      </c>
      <c r="BT25">
        <v>8964.1071428571431</v>
      </c>
      <c r="BU25">
        <v>0</v>
      </c>
      <c r="BV25">
        <v>307.11357142857139</v>
      </c>
      <c r="BW25">
        <v>-8.7025057142857118</v>
      </c>
      <c r="BX25">
        <v>46.063971428571428</v>
      </c>
      <c r="BY25">
        <v>55.048585714285707</v>
      </c>
      <c r="BZ25">
        <v>1.1961114285714289</v>
      </c>
      <c r="CA25">
        <v>52.982300000000002</v>
      </c>
      <c r="CB25">
        <v>37.535499999999999</v>
      </c>
      <c r="CC25">
        <v>3.9247571428571431</v>
      </c>
      <c r="CD25">
        <v>3.803552857142857</v>
      </c>
      <c r="CE25">
        <v>28.578685714285719</v>
      </c>
      <c r="CF25">
        <v>28.039342857142859</v>
      </c>
      <c r="CG25">
        <v>1199.9685714285711</v>
      </c>
      <c r="CH25">
        <v>0.49995699999999998</v>
      </c>
      <c r="CI25">
        <v>0.50004314285714291</v>
      </c>
      <c r="CJ25">
        <v>0</v>
      </c>
      <c r="CK25">
        <v>1107.951428571429</v>
      </c>
      <c r="CL25">
        <v>4.9990899999999998</v>
      </c>
      <c r="CM25">
        <v>12504.085714285709</v>
      </c>
      <c r="CN25">
        <v>9557.4485714285711</v>
      </c>
      <c r="CO25">
        <v>45.125</v>
      </c>
      <c r="CP25">
        <v>47.625</v>
      </c>
      <c r="CQ25">
        <v>45.936999999999998</v>
      </c>
      <c r="CR25">
        <v>46.607000000000014</v>
      </c>
      <c r="CS25">
        <v>46.642714285714291</v>
      </c>
      <c r="CT25">
        <v>597.43142857142846</v>
      </c>
      <c r="CU25">
        <v>597.53714285714284</v>
      </c>
      <c r="CV25">
        <v>0</v>
      </c>
      <c r="CW25">
        <v>1665421083.8</v>
      </c>
      <c r="CX25">
        <v>0</v>
      </c>
      <c r="CY25">
        <v>1665411210</v>
      </c>
      <c r="CZ25" t="s">
        <v>356</v>
      </c>
      <c r="DA25">
        <v>1665411210</v>
      </c>
      <c r="DB25">
        <v>1665411207</v>
      </c>
      <c r="DC25">
        <v>2</v>
      </c>
      <c r="DD25">
        <v>-1.1599999999999999</v>
      </c>
      <c r="DE25">
        <v>-4.0000000000000001E-3</v>
      </c>
      <c r="DF25">
        <v>0.52200000000000002</v>
      </c>
      <c r="DG25">
        <v>0.222</v>
      </c>
      <c r="DH25">
        <v>406</v>
      </c>
      <c r="DI25">
        <v>31</v>
      </c>
      <c r="DJ25">
        <v>0.33</v>
      </c>
      <c r="DK25">
        <v>0.17</v>
      </c>
      <c r="DL25">
        <v>-7.7795149999999991</v>
      </c>
      <c r="DM25">
        <v>-8.3163978236397682</v>
      </c>
      <c r="DN25">
        <v>0.82976715324842787</v>
      </c>
      <c r="DO25">
        <v>0</v>
      </c>
      <c r="DP25">
        <v>1.1602545</v>
      </c>
      <c r="DQ25">
        <v>0.31469966228892737</v>
      </c>
      <c r="DR25">
        <v>3.2294859261963037E-2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3.29433</v>
      </c>
      <c r="EB25">
        <v>2.6255299999999999</v>
      </c>
      <c r="EC25">
        <v>1.3883E-2</v>
      </c>
      <c r="ED25">
        <v>1.6319699999999999E-2</v>
      </c>
      <c r="EE25">
        <v>0.15138699999999999</v>
      </c>
      <c r="EF25">
        <v>0.14684</v>
      </c>
      <c r="EG25">
        <v>29754.1</v>
      </c>
      <c r="EH25">
        <v>30332.6</v>
      </c>
      <c r="EI25">
        <v>28081</v>
      </c>
      <c r="EJ25">
        <v>29692.799999999999</v>
      </c>
      <c r="EK25">
        <v>32714.799999999999</v>
      </c>
      <c r="EL25">
        <v>35206.9</v>
      </c>
      <c r="EM25">
        <v>39558.5</v>
      </c>
      <c r="EN25">
        <v>42500</v>
      </c>
      <c r="EO25">
        <v>2.1869999999999998</v>
      </c>
      <c r="EP25">
        <v>2.1339999999999999</v>
      </c>
      <c r="EQ25">
        <v>7.8011300000000006E-2</v>
      </c>
      <c r="ER25">
        <v>0</v>
      </c>
      <c r="ES25">
        <v>33.9482</v>
      </c>
      <c r="ET25">
        <v>999.9</v>
      </c>
      <c r="EU25">
        <v>69.900000000000006</v>
      </c>
      <c r="EV25">
        <v>37.9</v>
      </c>
      <c r="EW25">
        <v>45.674300000000002</v>
      </c>
      <c r="EX25">
        <v>56.917000000000002</v>
      </c>
      <c r="EY25">
        <v>-2.4118599999999999</v>
      </c>
      <c r="EZ25">
        <v>2</v>
      </c>
      <c r="FA25">
        <v>0.66595300000000002</v>
      </c>
      <c r="FB25">
        <v>1.7933399999999999</v>
      </c>
      <c r="FC25">
        <v>20.260300000000001</v>
      </c>
      <c r="FD25">
        <v>5.2189399999999999</v>
      </c>
      <c r="FE25">
        <v>12.0059</v>
      </c>
      <c r="FF25">
        <v>4.9864499999999996</v>
      </c>
      <c r="FG25">
        <v>3.2846500000000001</v>
      </c>
      <c r="FH25">
        <v>5892.8</v>
      </c>
      <c r="FI25">
        <v>9999</v>
      </c>
      <c r="FJ25">
        <v>9999</v>
      </c>
      <c r="FK25">
        <v>466.9</v>
      </c>
      <c r="FL25">
        <v>1.8658399999999999</v>
      </c>
      <c r="FM25">
        <v>1.8621799999999999</v>
      </c>
      <c r="FN25">
        <v>1.8643000000000001</v>
      </c>
      <c r="FO25">
        <v>1.8603499999999999</v>
      </c>
      <c r="FP25">
        <v>1.86111</v>
      </c>
      <c r="FQ25">
        <v>1.86012</v>
      </c>
      <c r="FR25">
        <v>1.86188</v>
      </c>
      <c r="FS25">
        <v>1.85839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0.18099999999999999</v>
      </c>
      <c r="GH25">
        <v>0.29549999999999998</v>
      </c>
      <c r="GI25">
        <v>0.1107589500545309</v>
      </c>
      <c r="GJ25">
        <v>1.50489809740067E-3</v>
      </c>
      <c r="GK25">
        <v>-2.0552440134273611E-7</v>
      </c>
      <c r="GL25">
        <v>-9.6702536598140934E-11</v>
      </c>
      <c r="GM25">
        <v>-9.7891647304491333E-2</v>
      </c>
      <c r="GN25">
        <v>9.3380900660654225E-3</v>
      </c>
      <c r="GO25">
        <v>6.5945522138961576E-7</v>
      </c>
      <c r="GP25">
        <v>5.8990856701692426E-7</v>
      </c>
      <c r="GQ25">
        <v>7</v>
      </c>
      <c r="GR25">
        <v>2047</v>
      </c>
      <c r="GS25">
        <v>3</v>
      </c>
      <c r="GT25">
        <v>37</v>
      </c>
      <c r="GU25">
        <v>164.5</v>
      </c>
      <c r="GV25">
        <v>164.6</v>
      </c>
      <c r="GW25">
        <v>0.33813500000000002</v>
      </c>
      <c r="GX25">
        <v>2.66235</v>
      </c>
      <c r="GY25">
        <v>2.04834</v>
      </c>
      <c r="GZ25">
        <v>2.6196299999999999</v>
      </c>
      <c r="HA25">
        <v>2.1972700000000001</v>
      </c>
      <c r="HB25">
        <v>2.36572</v>
      </c>
      <c r="HC25">
        <v>42.804600000000001</v>
      </c>
      <c r="HD25">
        <v>13.7118</v>
      </c>
      <c r="HE25">
        <v>18</v>
      </c>
      <c r="HF25">
        <v>698.32899999999995</v>
      </c>
      <c r="HG25">
        <v>726.27</v>
      </c>
      <c r="HH25">
        <v>31.0002</v>
      </c>
      <c r="HI25">
        <v>35.631799999999998</v>
      </c>
      <c r="HJ25">
        <v>30</v>
      </c>
      <c r="HK25">
        <v>35.354300000000002</v>
      </c>
      <c r="HL25">
        <v>35.306100000000001</v>
      </c>
      <c r="HM25">
        <v>6.7899000000000003</v>
      </c>
      <c r="HN25">
        <v>23.736799999999999</v>
      </c>
      <c r="HO25">
        <v>96.236099999999993</v>
      </c>
      <c r="HP25">
        <v>31</v>
      </c>
      <c r="HQ25">
        <v>73.528099999999995</v>
      </c>
      <c r="HR25">
        <v>37.416899999999998</v>
      </c>
      <c r="HS25">
        <v>98.834199999999996</v>
      </c>
      <c r="HT25">
        <v>98.497799999999998</v>
      </c>
    </row>
    <row r="26" spans="1:228" x14ac:dyDescent="0.2">
      <c r="A26">
        <v>11</v>
      </c>
      <c r="B26">
        <v>1665421084</v>
      </c>
      <c r="C26">
        <v>40</v>
      </c>
      <c r="D26" t="s">
        <v>380</v>
      </c>
      <c r="E26" t="s">
        <v>381</v>
      </c>
      <c r="F26">
        <v>4</v>
      </c>
      <c r="G26">
        <v>1665421081.6875</v>
      </c>
      <c r="H26">
        <f t="shared" si="0"/>
        <v>3.0486865436464622E-3</v>
      </c>
      <c r="I26">
        <f t="shared" si="1"/>
        <v>3.0486865436464621</v>
      </c>
      <c r="J26">
        <f t="shared" si="2"/>
        <v>-1.5096821334840387</v>
      </c>
      <c r="K26">
        <f t="shared" si="3"/>
        <v>50.18665</v>
      </c>
      <c r="L26">
        <f t="shared" si="4"/>
        <v>63.113581295037839</v>
      </c>
      <c r="M26">
        <f t="shared" si="5"/>
        <v>6.4017265969086958</v>
      </c>
      <c r="N26">
        <f t="shared" si="6"/>
        <v>5.0905241870660216</v>
      </c>
      <c r="O26">
        <f t="shared" si="7"/>
        <v>0.16909182203529619</v>
      </c>
      <c r="P26">
        <f t="shared" si="8"/>
        <v>3.6796904835237618</v>
      </c>
      <c r="Q26">
        <f t="shared" si="9"/>
        <v>0.16489070399350841</v>
      </c>
      <c r="R26">
        <f t="shared" si="10"/>
        <v>0.10342545014737146</v>
      </c>
      <c r="S26">
        <f t="shared" si="11"/>
        <v>226.12508136093507</v>
      </c>
      <c r="T26">
        <f t="shared" si="12"/>
        <v>35.306211822976678</v>
      </c>
      <c r="U26">
        <f t="shared" si="13"/>
        <v>35.208449999999999</v>
      </c>
      <c r="V26">
        <f t="shared" si="14"/>
        <v>5.7139000049844917</v>
      </c>
      <c r="W26">
        <f t="shared" si="15"/>
        <v>70.032205796514006</v>
      </c>
      <c r="X26">
        <f t="shared" si="16"/>
        <v>3.9276449255553585</v>
      </c>
      <c r="Y26">
        <f t="shared" si="17"/>
        <v>5.6083410209404896</v>
      </c>
      <c r="Z26">
        <f t="shared" si="18"/>
        <v>1.7862550794291332</v>
      </c>
      <c r="AA26">
        <f t="shared" si="19"/>
        <v>-134.44707657480899</v>
      </c>
      <c r="AB26">
        <f t="shared" si="20"/>
        <v>-66.819166110349698</v>
      </c>
      <c r="AC26">
        <f t="shared" si="21"/>
        <v>-4.2425073384459546</v>
      </c>
      <c r="AD26">
        <f t="shared" si="22"/>
        <v>20.616331337330422</v>
      </c>
      <c r="AE26">
        <f t="shared" si="23"/>
        <v>21.284869685356508</v>
      </c>
      <c r="AF26">
        <f t="shared" si="24"/>
        <v>3.1791181448349297</v>
      </c>
      <c r="AG26">
        <f t="shared" si="25"/>
        <v>-1.5096821334840387</v>
      </c>
      <c r="AH26">
        <v>61.476015951432757</v>
      </c>
      <c r="AI26">
        <v>55.266226060606073</v>
      </c>
      <c r="AJ26">
        <v>1.6877074618364549</v>
      </c>
      <c r="AK26">
        <v>66.788046179526972</v>
      </c>
      <c r="AL26">
        <f t="shared" si="26"/>
        <v>3.0486865436464621</v>
      </c>
      <c r="AM26">
        <v>37.492961008932838</v>
      </c>
      <c r="AN26">
        <v>38.709501098901107</v>
      </c>
      <c r="AO26">
        <v>1.370709949302199E-4</v>
      </c>
      <c r="AP26">
        <v>86.70013932766085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47037.487073046053</v>
      </c>
      <c r="AV26">
        <f t="shared" si="30"/>
        <v>1200.04375</v>
      </c>
      <c r="AW26">
        <f t="shared" si="31"/>
        <v>1025.9632260937485</v>
      </c>
      <c r="AX26">
        <f t="shared" si="32"/>
        <v>0.85493818545677902</v>
      </c>
      <c r="AY26">
        <f t="shared" si="33"/>
        <v>0.18843069793158379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1665421081.6875</v>
      </c>
      <c r="BF26">
        <v>50.18665</v>
      </c>
      <c r="BG26">
        <v>59.093649999999997</v>
      </c>
      <c r="BH26">
        <v>38.722012499999998</v>
      </c>
      <c r="BI26">
        <v>37.452687500000003</v>
      </c>
      <c r="BJ26">
        <v>50.001162500000007</v>
      </c>
      <c r="BK26">
        <v>38.426612499999997</v>
      </c>
      <c r="BL26">
        <v>650.04975000000002</v>
      </c>
      <c r="BM26">
        <v>101.33150000000001</v>
      </c>
      <c r="BN26">
        <v>0.1003386875</v>
      </c>
      <c r="BO26">
        <v>34.871625000000002</v>
      </c>
      <c r="BP26">
        <v>35.208449999999999</v>
      </c>
      <c r="BQ26">
        <v>999.9</v>
      </c>
      <c r="BR26">
        <v>0</v>
      </c>
      <c r="BS26">
        <v>0</v>
      </c>
      <c r="BT26">
        <v>8982.1875</v>
      </c>
      <c r="BU26">
        <v>0</v>
      </c>
      <c r="BV26">
        <v>306.99287500000003</v>
      </c>
      <c r="BW26">
        <v>-8.9070099999999996</v>
      </c>
      <c r="BX26">
        <v>52.20825</v>
      </c>
      <c r="BY26">
        <v>61.392924999999998</v>
      </c>
      <c r="BZ26">
        <v>1.26932125</v>
      </c>
      <c r="CA26">
        <v>59.093649999999997</v>
      </c>
      <c r="CB26">
        <v>37.452687500000003</v>
      </c>
      <c r="CC26">
        <v>3.9237662499999999</v>
      </c>
      <c r="CD26">
        <v>3.7951437499999998</v>
      </c>
      <c r="CE26">
        <v>28.574325000000002</v>
      </c>
      <c r="CF26">
        <v>28.001374999999999</v>
      </c>
      <c r="CG26">
        <v>1200.04375</v>
      </c>
      <c r="CH26">
        <v>0.49997812499999988</v>
      </c>
      <c r="CI26">
        <v>0.50002250000000004</v>
      </c>
      <c r="CJ26">
        <v>0</v>
      </c>
      <c r="CK26">
        <v>1107.6199999999999</v>
      </c>
      <c r="CL26">
        <v>4.9990899999999998</v>
      </c>
      <c r="CM26">
        <v>12488.95</v>
      </c>
      <c r="CN26">
        <v>9558.1362499999996</v>
      </c>
      <c r="CO26">
        <v>45.125</v>
      </c>
      <c r="CP26">
        <v>47.625</v>
      </c>
      <c r="CQ26">
        <v>45.936999999999998</v>
      </c>
      <c r="CR26">
        <v>46.593499999999999</v>
      </c>
      <c r="CS26">
        <v>46.66375</v>
      </c>
      <c r="CT26">
        <v>597.495</v>
      </c>
      <c r="CU26">
        <v>597.54874999999993</v>
      </c>
      <c r="CV26">
        <v>0</v>
      </c>
      <c r="CW26">
        <v>1665421088</v>
      </c>
      <c r="CX26">
        <v>0</v>
      </c>
      <c r="CY26">
        <v>1665411210</v>
      </c>
      <c r="CZ26" t="s">
        <v>356</v>
      </c>
      <c r="DA26">
        <v>1665411210</v>
      </c>
      <c r="DB26">
        <v>1665411207</v>
      </c>
      <c r="DC26">
        <v>2</v>
      </c>
      <c r="DD26">
        <v>-1.1599999999999999</v>
      </c>
      <c r="DE26">
        <v>-4.0000000000000001E-3</v>
      </c>
      <c r="DF26">
        <v>0.52200000000000002</v>
      </c>
      <c r="DG26">
        <v>0.222</v>
      </c>
      <c r="DH26">
        <v>406</v>
      </c>
      <c r="DI26">
        <v>31</v>
      </c>
      <c r="DJ26">
        <v>0.33</v>
      </c>
      <c r="DK26">
        <v>0.17</v>
      </c>
      <c r="DL26">
        <v>-8.2768647499999997</v>
      </c>
      <c r="DM26">
        <v>-5.5848771106941699</v>
      </c>
      <c r="DN26">
        <v>0.55236780103925087</v>
      </c>
      <c r="DO26">
        <v>0</v>
      </c>
      <c r="DP26">
        <v>1.1915992500000001</v>
      </c>
      <c r="DQ26">
        <v>0.43939395872420273</v>
      </c>
      <c r="DR26">
        <v>4.6288448579937309E-2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3.29453</v>
      </c>
      <c r="EB26">
        <v>2.6255500000000001</v>
      </c>
      <c r="EC26">
        <v>1.5754899999999999E-2</v>
      </c>
      <c r="ED26">
        <v>1.82265E-2</v>
      </c>
      <c r="EE26">
        <v>0.15131500000000001</v>
      </c>
      <c r="EF26">
        <v>0.146673</v>
      </c>
      <c r="EG26">
        <v>29697.5</v>
      </c>
      <c r="EH26">
        <v>30274.1</v>
      </c>
      <c r="EI26">
        <v>28080.9</v>
      </c>
      <c r="EJ26">
        <v>29693.1</v>
      </c>
      <c r="EK26">
        <v>32717.5</v>
      </c>
      <c r="EL26">
        <v>35214.300000000003</v>
      </c>
      <c r="EM26">
        <v>39558.199999999997</v>
      </c>
      <c r="EN26">
        <v>42500.4</v>
      </c>
      <c r="EO26">
        <v>2.1914199999999999</v>
      </c>
      <c r="EP26">
        <v>2.13415</v>
      </c>
      <c r="EQ26">
        <v>7.7448799999999998E-2</v>
      </c>
      <c r="ER26">
        <v>0</v>
      </c>
      <c r="ES26">
        <v>33.958399999999997</v>
      </c>
      <c r="ET26">
        <v>999.9</v>
      </c>
      <c r="EU26">
        <v>69.900000000000006</v>
      </c>
      <c r="EV26">
        <v>37.9</v>
      </c>
      <c r="EW26">
        <v>45.672800000000002</v>
      </c>
      <c r="EX26">
        <v>56.737000000000002</v>
      </c>
      <c r="EY26">
        <v>-2.5961500000000002</v>
      </c>
      <c r="EZ26">
        <v>2</v>
      </c>
      <c r="FA26">
        <v>0.66591500000000003</v>
      </c>
      <c r="FB26">
        <v>1.79406</v>
      </c>
      <c r="FC26">
        <v>20.260300000000001</v>
      </c>
      <c r="FD26">
        <v>5.2183400000000004</v>
      </c>
      <c r="FE26">
        <v>12.005800000000001</v>
      </c>
      <c r="FF26">
        <v>4.9860499999999996</v>
      </c>
      <c r="FG26">
        <v>3.2845800000000001</v>
      </c>
      <c r="FH26">
        <v>5892.8</v>
      </c>
      <c r="FI26">
        <v>9999</v>
      </c>
      <c r="FJ26">
        <v>9999</v>
      </c>
      <c r="FK26">
        <v>466.9</v>
      </c>
      <c r="FL26">
        <v>1.8658300000000001</v>
      </c>
      <c r="FM26">
        <v>1.8621799999999999</v>
      </c>
      <c r="FN26">
        <v>1.8642700000000001</v>
      </c>
      <c r="FO26">
        <v>1.8603499999999999</v>
      </c>
      <c r="FP26">
        <v>1.8611</v>
      </c>
      <c r="FQ26">
        <v>1.86008</v>
      </c>
      <c r="FR26">
        <v>1.86185</v>
      </c>
      <c r="FS26">
        <v>1.8583799999999999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0.191</v>
      </c>
      <c r="GH26">
        <v>0.29509999999999997</v>
      </c>
      <c r="GI26">
        <v>0.1107589500545309</v>
      </c>
      <c r="GJ26">
        <v>1.50489809740067E-3</v>
      </c>
      <c r="GK26">
        <v>-2.0552440134273611E-7</v>
      </c>
      <c r="GL26">
        <v>-9.6702536598140934E-11</v>
      </c>
      <c r="GM26">
        <v>-9.7891647304491333E-2</v>
      </c>
      <c r="GN26">
        <v>9.3380900660654225E-3</v>
      </c>
      <c r="GO26">
        <v>6.5945522138961576E-7</v>
      </c>
      <c r="GP26">
        <v>5.8990856701692426E-7</v>
      </c>
      <c r="GQ26">
        <v>7</v>
      </c>
      <c r="GR26">
        <v>2047</v>
      </c>
      <c r="GS26">
        <v>3</v>
      </c>
      <c r="GT26">
        <v>37</v>
      </c>
      <c r="GU26">
        <v>164.6</v>
      </c>
      <c r="GV26">
        <v>164.6</v>
      </c>
      <c r="GW26">
        <v>0.35888700000000001</v>
      </c>
      <c r="GX26">
        <v>2.6672400000000001</v>
      </c>
      <c r="GY26">
        <v>2.04834</v>
      </c>
      <c r="GZ26">
        <v>2.6196299999999999</v>
      </c>
      <c r="HA26">
        <v>2.1972700000000001</v>
      </c>
      <c r="HB26">
        <v>2.35229</v>
      </c>
      <c r="HC26">
        <v>42.804600000000001</v>
      </c>
      <c r="HD26">
        <v>13.6942</v>
      </c>
      <c r="HE26">
        <v>18</v>
      </c>
      <c r="HF26">
        <v>702.04899999999998</v>
      </c>
      <c r="HG26">
        <v>726.42499999999995</v>
      </c>
      <c r="HH26">
        <v>31.0002</v>
      </c>
      <c r="HI26">
        <v>35.631799999999998</v>
      </c>
      <c r="HJ26">
        <v>30</v>
      </c>
      <c r="HK26">
        <v>35.354300000000002</v>
      </c>
      <c r="HL26">
        <v>35.307200000000002</v>
      </c>
      <c r="HM26">
        <v>7.1919500000000003</v>
      </c>
      <c r="HN26">
        <v>23.736799999999999</v>
      </c>
      <c r="HO26">
        <v>96.236099999999993</v>
      </c>
      <c r="HP26">
        <v>31</v>
      </c>
      <c r="HQ26">
        <v>80.237799999999993</v>
      </c>
      <c r="HR26">
        <v>37.442700000000002</v>
      </c>
      <c r="HS26">
        <v>98.833600000000004</v>
      </c>
      <c r="HT26">
        <v>98.498800000000003</v>
      </c>
    </row>
    <row r="27" spans="1:228" x14ac:dyDescent="0.2">
      <c r="A27">
        <v>12</v>
      </c>
      <c r="B27">
        <v>1665421088</v>
      </c>
      <c r="C27">
        <v>44</v>
      </c>
      <c r="D27" t="s">
        <v>382</v>
      </c>
      <c r="E27" t="s">
        <v>383</v>
      </c>
      <c r="F27">
        <v>4</v>
      </c>
      <c r="G27">
        <v>1665421086</v>
      </c>
      <c r="H27">
        <f t="shared" si="0"/>
        <v>2.9935211514417353E-3</v>
      </c>
      <c r="I27">
        <f t="shared" si="1"/>
        <v>2.9935211514417355</v>
      </c>
      <c r="J27">
        <f t="shared" si="2"/>
        <v>-0.78656621216075562</v>
      </c>
      <c r="K27">
        <f t="shared" si="3"/>
        <v>57.159485714285722</v>
      </c>
      <c r="L27">
        <f t="shared" si="4"/>
        <v>63.150552260765615</v>
      </c>
      <c r="M27">
        <f t="shared" si="5"/>
        <v>6.4054453062516776</v>
      </c>
      <c r="N27">
        <f t="shared" si="6"/>
        <v>5.797763382408343</v>
      </c>
      <c r="O27">
        <f t="shared" si="7"/>
        <v>0.1654173031402098</v>
      </c>
      <c r="P27">
        <f t="shared" si="8"/>
        <v>3.6931889531006905</v>
      </c>
      <c r="Q27">
        <f t="shared" si="9"/>
        <v>0.16140876940435239</v>
      </c>
      <c r="R27">
        <f t="shared" si="10"/>
        <v>0.10123254110949023</v>
      </c>
      <c r="S27">
        <f t="shared" si="11"/>
        <v>226.11771862073684</v>
      </c>
      <c r="T27">
        <f t="shared" si="12"/>
        <v>35.315765066126836</v>
      </c>
      <c r="U27">
        <f t="shared" si="13"/>
        <v>35.21454285714286</v>
      </c>
      <c r="V27">
        <f t="shared" si="14"/>
        <v>5.7158252601068043</v>
      </c>
      <c r="W27">
        <f t="shared" si="15"/>
        <v>69.969694045935071</v>
      </c>
      <c r="X27">
        <f t="shared" si="16"/>
        <v>3.924049720603481</v>
      </c>
      <c r="Y27">
        <f t="shared" si="17"/>
        <v>5.6082133473777152</v>
      </c>
      <c r="Z27">
        <f t="shared" si="18"/>
        <v>1.7917755395033232</v>
      </c>
      <c r="AA27">
        <f t="shared" si="19"/>
        <v>-132.01428277858054</v>
      </c>
      <c r="AB27">
        <f t="shared" si="20"/>
        <v>-68.359191512046507</v>
      </c>
      <c r="AC27">
        <f t="shared" si="21"/>
        <v>-4.3245433187154134</v>
      </c>
      <c r="AD27">
        <f t="shared" si="22"/>
        <v>21.419701011394395</v>
      </c>
      <c r="AE27">
        <f t="shared" si="23"/>
        <v>21.770725610050114</v>
      </c>
      <c r="AF27">
        <f t="shared" si="24"/>
        <v>3.154659730839029</v>
      </c>
      <c r="AG27">
        <f t="shared" si="25"/>
        <v>-0.78656621216075562</v>
      </c>
      <c r="AH27">
        <v>68.403779062048415</v>
      </c>
      <c r="AI27">
        <v>61.960134545454537</v>
      </c>
      <c r="AJ27">
        <v>1.6683370342727859</v>
      </c>
      <c r="AK27">
        <v>66.788046179526972</v>
      </c>
      <c r="AL27">
        <f t="shared" si="26"/>
        <v>2.9935211514417355</v>
      </c>
      <c r="AM27">
        <v>37.427971996898059</v>
      </c>
      <c r="AN27">
        <v>38.676237362637387</v>
      </c>
      <c r="AO27">
        <v>-1.001975496877598E-2</v>
      </c>
      <c r="AP27">
        <v>86.70013932766085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47277.608725758932</v>
      </c>
      <c r="AV27">
        <f t="shared" si="30"/>
        <v>1200.005714285714</v>
      </c>
      <c r="AW27">
        <f t="shared" si="31"/>
        <v>1025.9306065392416</v>
      </c>
      <c r="AX27">
        <f t="shared" si="32"/>
        <v>0.85493810098222067</v>
      </c>
      <c r="AY27">
        <f t="shared" si="33"/>
        <v>0.18843053489568601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1665421086</v>
      </c>
      <c r="BF27">
        <v>57.159485714285722</v>
      </c>
      <c r="BG27">
        <v>66.277699999999996</v>
      </c>
      <c r="BH27">
        <v>38.68675714285714</v>
      </c>
      <c r="BI27">
        <v>37.427042857142858</v>
      </c>
      <c r="BJ27">
        <v>56.963685714285717</v>
      </c>
      <c r="BK27">
        <v>38.391771428571417</v>
      </c>
      <c r="BL27">
        <v>649.9937142857143</v>
      </c>
      <c r="BM27">
        <v>101.3314285714286</v>
      </c>
      <c r="BN27">
        <v>9.9914099999999992E-2</v>
      </c>
      <c r="BO27">
        <v>34.871214285714288</v>
      </c>
      <c r="BP27">
        <v>35.21454285714286</v>
      </c>
      <c r="BQ27">
        <v>999.89999999999986</v>
      </c>
      <c r="BR27">
        <v>0</v>
      </c>
      <c r="BS27">
        <v>0</v>
      </c>
      <c r="BT27">
        <v>9028.75</v>
      </c>
      <c r="BU27">
        <v>0</v>
      </c>
      <c r="BV27">
        <v>306.947</v>
      </c>
      <c r="BW27">
        <v>-9.1182100000000013</v>
      </c>
      <c r="BX27">
        <v>59.459771428571422</v>
      </c>
      <c r="BY27">
        <v>68.854742857142853</v>
      </c>
      <c r="BZ27">
        <v>1.2596942857142861</v>
      </c>
      <c r="CA27">
        <v>66.277699999999996</v>
      </c>
      <c r="CB27">
        <v>37.427042857142858</v>
      </c>
      <c r="CC27">
        <v>3.920178571428572</v>
      </c>
      <c r="CD27">
        <v>3.7925328571428572</v>
      </c>
      <c r="CE27">
        <v>28.558585714285719</v>
      </c>
      <c r="CF27">
        <v>27.989557142857141</v>
      </c>
      <c r="CG27">
        <v>1200.005714285714</v>
      </c>
      <c r="CH27">
        <v>0.49998057142857139</v>
      </c>
      <c r="CI27">
        <v>0.50002000000000002</v>
      </c>
      <c r="CJ27">
        <v>0</v>
      </c>
      <c r="CK27">
        <v>1106.988571428572</v>
      </c>
      <c r="CL27">
        <v>4.9990899999999998</v>
      </c>
      <c r="CM27">
        <v>12480.95714285714</v>
      </c>
      <c r="CN27">
        <v>9557.8271428571443</v>
      </c>
      <c r="CO27">
        <v>45.125</v>
      </c>
      <c r="CP27">
        <v>47.625</v>
      </c>
      <c r="CQ27">
        <v>45.936999999999998</v>
      </c>
      <c r="CR27">
        <v>46.598000000000013</v>
      </c>
      <c r="CS27">
        <v>46.686999999999998</v>
      </c>
      <c r="CT27">
        <v>597.4799999999999</v>
      </c>
      <c r="CU27">
        <v>597.52714285714262</v>
      </c>
      <c r="CV27">
        <v>0</v>
      </c>
      <c r="CW27">
        <v>1665421092.2</v>
      </c>
      <c r="CX27">
        <v>0</v>
      </c>
      <c r="CY27">
        <v>1665411210</v>
      </c>
      <c r="CZ27" t="s">
        <v>356</v>
      </c>
      <c r="DA27">
        <v>1665411210</v>
      </c>
      <c r="DB27">
        <v>1665411207</v>
      </c>
      <c r="DC27">
        <v>2</v>
      </c>
      <c r="DD27">
        <v>-1.1599999999999999</v>
      </c>
      <c r="DE27">
        <v>-4.0000000000000001E-3</v>
      </c>
      <c r="DF27">
        <v>0.52200000000000002</v>
      </c>
      <c r="DG27">
        <v>0.222</v>
      </c>
      <c r="DH27">
        <v>406</v>
      </c>
      <c r="DI27">
        <v>31</v>
      </c>
      <c r="DJ27">
        <v>0.33</v>
      </c>
      <c r="DK27">
        <v>0.17</v>
      </c>
      <c r="DL27">
        <v>-8.6212127500000015</v>
      </c>
      <c r="DM27">
        <v>-4.051668405253273</v>
      </c>
      <c r="DN27">
        <v>0.39385285388065622</v>
      </c>
      <c r="DO27">
        <v>0</v>
      </c>
      <c r="DP27">
        <v>1.217257</v>
      </c>
      <c r="DQ27">
        <v>0.38266716697935932</v>
      </c>
      <c r="DR27">
        <v>4.2249591548321502E-2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3.2942200000000001</v>
      </c>
      <c r="EB27">
        <v>2.6253299999999999</v>
      </c>
      <c r="EC27">
        <v>1.7614100000000001E-2</v>
      </c>
      <c r="ED27">
        <v>2.0112399999999999E-2</v>
      </c>
      <c r="EE27">
        <v>0.15124000000000001</v>
      </c>
      <c r="EF27">
        <v>0.14666599999999999</v>
      </c>
      <c r="EG27">
        <v>29642</v>
      </c>
      <c r="EH27">
        <v>30216.400000000001</v>
      </c>
      <c r="EI27">
        <v>28081.4</v>
      </c>
      <c r="EJ27">
        <v>29693.5</v>
      </c>
      <c r="EK27">
        <v>32721</v>
      </c>
      <c r="EL27">
        <v>35215.1</v>
      </c>
      <c r="EM27">
        <v>39558.9</v>
      </c>
      <c r="EN27">
        <v>42500.9</v>
      </c>
      <c r="EO27">
        <v>2.19123</v>
      </c>
      <c r="EP27">
        <v>2.1342699999999999</v>
      </c>
      <c r="EQ27">
        <v>7.7448799999999998E-2</v>
      </c>
      <c r="ER27">
        <v>0</v>
      </c>
      <c r="ES27">
        <v>33.9666</v>
      </c>
      <c r="ET27">
        <v>999.9</v>
      </c>
      <c r="EU27">
        <v>69.900000000000006</v>
      </c>
      <c r="EV27">
        <v>37.9</v>
      </c>
      <c r="EW27">
        <v>45.675699999999999</v>
      </c>
      <c r="EX27">
        <v>56.856999999999999</v>
      </c>
      <c r="EY27">
        <v>-2.5280499999999999</v>
      </c>
      <c r="EZ27">
        <v>2</v>
      </c>
      <c r="FA27">
        <v>0.66589200000000004</v>
      </c>
      <c r="FB27">
        <v>1.79182</v>
      </c>
      <c r="FC27">
        <v>20.260300000000001</v>
      </c>
      <c r="FD27">
        <v>5.2178899999999997</v>
      </c>
      <c r="FE27">
        <v>12.005000000000001</v>
      </c>
      <c r="FF27">
        <v>4.9856999999999996</v>
      </c>
      <c r="FG27">
        <v>3.2845</v>
      </c>
      <c r="FH27">
        <v>5892.8</v>
      </c>
      <c r="FI27">
        <v>9999</v>
      </c>
      <c r="FJ27">
        <v>9999</v>
      </c>
      <c r="FK27">
        <v>466.9</v>
      </c>
      <c r="FL27">
        <v>1.8658300000000001</v>
      </c>
      <c r="FM27">
        <v>1.8621799999999999</v>
      </c>
      <c r="FN27">
        <v>1.86429</v>
      </c>
      <c r="FO27">
        <v>1.8603499999999999</v>
      </c>
      <c r="FP27">
        <v>1.86111</v>
      </c>
      <c r="FQ27">
        <v>1.8600699999999999</v>
      </c>
      <c r="FR27">
        <v>1.86185</v>
      </c>
      <c r="FS27">
        <v>1.8583799999999999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0.20100000000000001</v>
      </c>
      <c r="GH27">
        <v>0.29480000000000001</v>
      </c>
      <c r="GI27">
        <v>0.1107589500545309</v>
      </c>
      <c r="GJ27">
        <v>1.50489809740067E-3</v>
      </c>
      <c r="GK27">
        <v>-2.0552440134273611E-7</v>
      </c>
      <c r="GL27">
        <v>-9.6702536598140934E-11</v>
      </c>
      <c r="GM27">
        <v>-9.7891647304491333E-2</v>
      </c>
      <c r="GN27">
        <v>9.3380900660654225E-3</v>
      </c>
      <c r="GO27">
        <v>6.5945522138961576E-7</v>
      </c>
      <c r="GP27">
        <v>5.8990856701692426E-7</v>
      </c>
      <c r="GQ27">
        <v>7</v>
      </c>
      <c r="GR27">
        <v>2047</v>
      </c>
      <c r="GS27">
        <v>3</v>
      </c>
      <c r="GT27">
        <v>37</v>
      </c>
      <c r="GU27">
        <v>164.6</v>
      </c>
      <c r="GV27">
        <v>164.7</v>
      </c>
      <c r="GW27">
        <v>0.37841799999999998</v>
      </c>
      <c r="GX27">
        <v>2.6721200000000001</v>
      </c>
      <c r="GY27">
        <v>2.04834</v>
      </c>
      <c r="GZ27">
        <v>2.6196299999999999</v>
      </c>
      <c r="HA27">
        <v>2.1972700000000001</v>
      </c>
      <c r="HB27">
        <v>2.2997999999999998</v>
      </c>
      <c r="HC27">
        <v>42.804600000000001</v>
      </c>
      <c r="HD27">
        <v>13.6942</v>
      </c>
      <c r="HE27">
        <v>18</v>
      </c>
      <c r="HF27">
        <v>701.88099999999997</v>
      </c>
      <c r="HG27">
        <v>726.56899999999996</v>
      </c>
      <c r="HH27">
        <v>30.9998</v>
      </c>
      <c r="HI27">
        <v>35.631799999999998</v>
      </c>
      <c r="HJ27">
        <v>30</v>
      </c>
      <c r="HK27">
        <v>35.354300000000002</v>
      </c>
      <c r="HL27">
        <v>35.3093</v>
      </c>
      <c r="HM27">
        <v>7.5977199999999998</v>
      </c>
      <c r="HN27">
        <v>23.736799999999999</v>
      </c>
      <c r="HO27">
        <v>96.236099999999993</v>
      </c>
      <c r="HP27">
        <v>31</v>
      </c>
      <c r="HQ27">
        <v>86.922499999999999</v>
      </c>
      <c r="HR27">
        <v>37.442599999999999</v>
      </c>
      <c r="HS27">
        <v>98.8352</v>
      </c>
      <c r="HT27">
        <v>98.5</v>
      </c>
    </row>
    <row r="28" spans="1:228" x14ac:dyDescent="0.2">
      <c r="A28">
        <v>13</v>
      </c>
      <c r="B28">
        <v>1665421092</v>
      </c>
      <c r="C28">
        <v>48</v>
      </c>
      <c r="D28" t="s">
        <v>384</v>
      </c>
      <c r="E28" t="s">
        <v>385</v>
      </c>
      <c r="F28">
        <v>4</v>
      </c>
      <c r="G28">
        <v>1665421089.6875</v>
      </c>
      <c r="H28">
        <f t="shared" si="0"/>
        <v>3.0113843296684056E-3</v>
      </c>
      <c r="I28">
        <f t="shared" si="1"/>
        <v>3.0113843296684055</v>
      </c>
      <c r="J28">
        <f t="shared" si="2"/>
        <v>-0.64356277380436611</v>
      </c>
      <c r="K28">
        <f t="shared" si="3"/>
        <v>63.112425000000002</v>
      </c>
      <c r="L28">
        <f t="shared" si="4"/>
        <v>67.507269015522922</v>
      </c>
      <c r="M28">
        <f t="shared" si="5"/>
        <v>6.8472657171753477</v>
      </c>
      <c r="N28">
        <f t="shared" si="6"/>
        <v>6.4014964659721372</v>
      </c>
      <c r="O28">
        <f t="shared" si="7"/>
        <v>0.1661849250824424</v>
      </c>
      <c r="P28">
        <f t="shared" si="8"/>
        <v>3.6801971282946035</v>
      </c>
      <c r="Q28">
        <f t="shared" si="9"/>
        <v>0.16212568663283658</v>
      </c>
      <c r="R28">
        <f t="shared" si="10"/>
        <v>0.10168500232857064</v>
      </c>
      <c r="S28">
        <f t="shared" si="11"/>
        <v>226.11113961090098</v>
      </c>
      <c r="T28">
        <f t="shared" si="12"/>
        <v>35.314811257314112</v>
      </c>
      <c r="U28">
        <f t="shared" si="13"/>
        <v>35.217112499999999</v>
      </c>
      <c r="V28">
        <f t="shared" si="14"/>
        <v>5.7166373992459452</v>
      </c>
      <c r="W28">
        <f t="shared" si="15"/>
        <v>69.930718404207525</v>
      </c>
      <c r="X28">
        <f t="shared" si="16"/>
        <v>3.922154253904405</v>
      </c>
      <c r="Y28">
        <f t="shared" si="17"/>
        <v>5.608628573260046</v>
      </c>
      <c r="Z28">
        <f t="shared" si="18"/>
        <v>1.7944831453415402</v>
      </c>
      <c r="AA28">
        <f t="shared" si="19"/>
        <v>-132.80204893837669</v>
      </c>
      <c r="AB28">
        <f t="shared" si="20"/>
        <v>-68.363538745747334</v>
      </c>
      <c r="AC28">
        <f t="shared" si="21"/>
        <v>-4.3401683444218815</v>
      </c>
      <c r="AD28">
        <f t="shared" si="22"/>
        <v>20.605383582355088</v>
      </c>
      <c r="AE28">
        <f t="shared" si="23"/>
        <v>22.171586524717195</v>
      </c>
      <c r="AF28">
        <f t="shared" si="24"/>
        <v>3.1053179015819157</v>
      </c>
      <c r="AG28">
        <f t="shared" si="25"/>
        <v>-0.64356277380436611</v>
      </c>
      <c r="AH28">
        <v>75.311394366101396</v>
      </c>
      <c r="AI28">
        <v>68.714255151515118</v>
      </c>
      <c r="AJ28">
        <v>1.6909882044937841</v>
      </c>
      <c r="AK28">
        <v>66.788046179526972</v>
      </c>
      <c r="AL28">
        <f t="shared" si="26"/>
        <v>3.0113843296684055</v>
      </c>
      <c r="AM28">
        <v>37.426519984879278</v>
      </c>
      <c r="AN28">
        <v>38.66366373626375</v>
      </c>
      <c r="AO28">
        <v>-6.5647464007714358E-3</v>
      </c>
      <c r="AP28">
        <v>86.70013932766085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47046.343167593353</v>
      </c>
      <c r="AV28">
        <f t="shared" si="30"/>
        <v>1199.97</v>
      </c>
      <c r="AW28">
        <f t="shared" si="31"/>
        <v>1025.900151093731</v>
      </c>
      <c r="AX28">
        <f t="shared" si="32"/>
        <v>0.85493816603226003</v>
      </c>
      <c r="AY28">
        <f t="shared" si="33"/>
        <v>0.18843066044226187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1665421089.6875</v>
      </c>
      <c r="BF28">
        <v>63.112425000000002</v>
      </c>
      <c r="BG28">
        <v>72.403400000000005</v>
      </c>
      <c r="BH28">
        <v>38.6685625</v>
      </c>
      <c r="BI28">
        <v>37.428562499999998</v>
      </c>
      <c r="BJ28">
        <v>62.907837499999999</v>
      </c>
      <c r="BK28">
        <v>38.3738125</v>
      </c>
      <c r="BL28">
        <v>650.01187499999992</v>
      </c>
      <c r="BM28">
        <v>101.33</v>
      </c>
      <c r="BN28">
        <v>0.10005067500000001</v>
      </c>
      <c r="BO28">
        <v>34.872549999999997</v>
      </c>
      <c r="BP28">
        <v>35.217112499999999</v>
      </c>
      <c r="BQ28">
        <v>999.9</v>
      </c>
      <c r="BR28">
        <v>0</v>
      </c>
      <c r="BS28">
        <v>0</v>
      </c>
      <c r="BT28">
        <v>8984.0662499999999</v>
      </c>
      <c r="BU28">
        <v>0</v>
      </c>
      <c r="BV28">
        <v>307.06937499999998</v>
      </c>
      <c r="BW28">
        <v>-9.2909787500000007</v>
      </c>
      <c r="BX28">
        <v>65.651049999999998</v>
      </c>
      <c r="BY28">
        <v>75.21875</v>
      </c>
      <c r="BZ28">
        <v>1.23999875</v>
      </c>
      <c r="CA28">
        <v>72.403400000000005</v>
      </c>
      <c r="CB28">
        <v>37.428562499999998</v>
      </c>
      <c r="CC28">
        <v>3.9182899999999998</v>
      </c>
      <c r="CD28">
        <v>3.7926424999999999</v>
      </c>
      <c r="CE28">
        <v>28.550262499999999</v>
      </c>
      <c r="CF28">
        <v>27.99005</v>
      </c>
      <c r="CG28">
        <v>1199.97</v>
      </c>
      <c r="CH28">
        <v>0.49997637499999997</v>
      </c>
      <c r="CI28">
        <v>0.50002387500000001</v>
      </c>
      <c r="CJ28">
        <v>0</v>
      </c>
      <c r="CK28">
        <v>1106.32125</v>
      </c>
      <c r="CL28">
        <v>4.9990899999999998</v>
      </c>
      <c r="CM28">
        <v>12474.6875</v>
      </c>
      <c r="CN28">
        <v>9557.5424999999996</v>
      </c>
      <c r="CO28">
        <v>45.125</v>
      </c>
      <c r="CP28">
        <v>47.625</v>
      </c>
      <c r="CQ28">
        <v>45.936999999999998</v>
      </c>
      <c r="CR28">
        <v>46.601374999999997</v>
      </c>
      <c r="CS28">
        <v>46.686999999999998</v>
      </c>
      <c r="CT28">
        <v>597.45875000000001</v>
      </c>
      <c r="CU28">
        <v>597.51125000000002</v>
      </c>
      <c r="CV28">
        <v>0</v>
      </c>
      <c r="CW28">
        <v>1665421095.8</v>
      </c>
      <c r="CX28">
        <v>0</v>
      </c>
      <c r="CY28">
        <v>1665411210</v>
      </c>
      <c r="CZ28" t="s">
        <v>356</v>
      </c>
      <c r="DA28">
        <v>1665411210</v>
      </c>
      <c r="DB28">
        <v>1665411207</v>
      </c>
      <c r="DC28">
        <v>2</v>
      </c>
      <c r="DD28">
        <v>-1.1599999999999999</v>
      </c>
      <c r="DE28">
        <v>-4.0000000000000001E-3</v>
      </c>
      <c r="DF28">
        <v>0.52200000000000002</v>
      </c>
      <c r="DG28">
        <v>0.222</v>
      </c>
      <c r="DH28">
        <v>406</v>
      </c>
      <c r="DI28">
        <v>31</v>
      </c>
      <c r="DJ28">
        <v>0.33</v>
      </c>
      <c r="DK28">
        <v>0.17</v>
      </c>
      <c r="DL28">
        <v>-8.8754080000000002</v>
      </c>
      <c r="DM28">
        <v>-3.3649152720450188</v>
      </c>
      <c r="DN28">
        <v>0.32610117154190038</v>
      </c>
      <c r="DO28">
        <v>0</v>
      </c>
      <c r="DP28">
        <v>1.22976025</v>
      </c>
      <c r="DQ28">
        <v>0.26783403377110659</v>
      </c>
      <c r="DR28">
        <v>3.7274765424312198E-2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3.2943099999999998</v>
      </c>
      <c r="EB28">
        <v>2.6251199999999999</v>
      </c>
      <c r="EC28">
        <v>1.94865E-2</v>
      </c>
      <c r="ED28">
        <v>2.1989499999999999E-2</v>
      </c>
      <c r="EE28">
        <v>0.15120800000000001</v>
      </c>
      <c r="EF28">
        <v>0.146676</v>
      </c>
      <c r="EG28">
        <v>29585.3</v>
      </c>
      <c r="EH28">
        <v>30158.3</v>
      </c>
      <c r="EI28">
        <v>28081.200000000001</v>
      </c>
      <c r="EJ28">
        <v>29693.1</v>
      </c>
      <c r="EK28">
        <v>32721.9</v>
      </c>
      <c r="EL28">
        <v>35214.5</v>
      </c>
      <c r="EM28">
        <v>39558.300000000003</v>
      </c>
      <c r="EN28">
        <v>42500.5</v>
      </c>
      <c r="EO28">
        <v>2.1912799999999999</v>
      </c>
      <c r="EP28">
        <v>2.1342699999999999</v>
      </c>
      <c r="EQ28">
        <v>7.7068800000000007E-2</v>
      </c>
      <c r="ER28">
        <v>0</v>
      </c>
      <c r="ES28">
        <v>33.972799999999999</v>
      </c>
      <c r="ET28">
        <v>999.9</v>
      </c>
      <c r="EU28">
        <v>69.900000000000006</v>
      </c>
      <c r="EV28">
        <v>37.9</v>
      </c>
      <c r="EW28">
        <v>45.675400000000003</v>
      </c>
      <c r="EX28">
        <v>56.856999999999999</v>
      </c>
      <c r="EY28">
        <v>-2.4879799999999999</v>
      </c>
      <c r="EZ28">
        <v>2</v>
      </c>
      <c r="FA28">
        <v>0.66588899999999995</v>
      </c>
      <c r="FB28">
        <v>1.7910699999999999</v>
      </c>
      <c r="FC28">
        <v>20.260400000000001</v>
      </c>
      <c r="FD28">
        <v>5.2174399999999999</v>
      </c>
      <c r="FE28">
        <v>12.0047</v>
      </c>
      <c r="FF28">
        <v>4.9855499999999999</v>
      </c>
      <c r="FG28">
        <v>3.2844799999999998</v>
      </c>
      <c r="FH28">
        <v>5893.1</v>
      </c>
      <c r="FI28">
        <v>9999</v>
      </c>
      <c r="FJ28">
        <v>9999</v>
      </c>
      <c r="FK28">
        <v>466.9</v>
      </c>
      <c r="FL28">
        <v>1.86582</v>
      </c>
      <c r="FM28">
        <v>1.8621799999999999</v>
      </c>
      <c r="FN28">
        <v>1.8643000000000001</v>
      </c>
      <c r="FO28">
        <v>1.8603499999999999</v>
      </c>
      <c r="FP28">
        <v>1.8611</v>
      </c>
      <c r="FQ28">
        <v>1.86008</v>
      </c>
      <c r="FR28">
        <v>1.8618399999999999</v>
      </c>
      <c r="FS28">
        <v>1.8583799999999999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0.21</v>
      </c>
      <c r="GH28">
        <v>0.29470000000000002</v>
      </c>
      <c r="GI28">
        <v>0.1107589500545309</v>
      </c>
      <c r="GJ28">
        <v>1.50489809740067E-3</v>
      </c>
      <c r="GK28">
        <v>-2.0552440134273611E-7</v>
      </c>
      <c r="GL28">
        <v>-9.6702536598140934E-11</v>
      </c>
      <c r="GM28">
        <v>-9.7891647304491333E-2</v>
      </c>
      <c r="GN28">
        <v>9.3380900660654225E-3</v>
      </c>
      <c r="GO28">
        <v>6.5945522138961576E-7</v>
      </c>
      <c r="GP28">
        <v>5.8990856701692426E-7</v>
      </c>
      <c r="GQ28">
        <v>7</v>
      </c>
      <c r="GR28">
        <v>2047</v>
      </c>
      <c r="GS28">
        <v>3</v>
      </c>
      <c r="GT28">
        <v>37</v>
      </c>
      <c r="GU28">
        <v>164.7</v>
      </c>
      <c r="GV28">
        <v>164.8</v>
      </c>
      <c r="GW28">
        <v>0.39917000000000002</v>
      </c>
      <c r="GX28">
        <v>2.65259</v>
      </c>
      <c r="GY28">
        <v>2.04834</v>
      </c>
      <c r="GZ28">
        <v>2.6196299999999999</v>
      </c>
      <c r="HA28">
        <v>2.1972700000000001</v>
      </c>
      <c r="HB28">
        <v>2.35107</v>
      </c>
      <c r="HC28">
        <v>42.804600000000001</v>
      </c>
      <c r="HD28">
        <v>13.702999999999999</v>
      </c>
      <c r="HE28">
        <v>18</v>
      </c>
      <c r="HF28">
        <v>701.923</v>
      </c>
      <c r="HG28">
        <v>726.56899999999996</v>
      </c>
      <c r="HH28">
        <v>30.9998</v>
      </c>
      <c r="HI28">
        <v>35.631799999999998</v>
      </c>
      <c r="HJ28">
        <v>30</v>
      </c>
      <c r="HK28">
        <v>35.354300000000002</v>
      </c>
      <c r="HL28">
        <v>35.3093</v>
      </c>
      <c r="HM28">
        <v>8.0047099999999993</v>
      </c>
      <c r="HN28">
        <v>23.736799999999999</v>
      </c>
      <c r="HO28">
        <v>96.236099999999993</v>
      </c>
      <c r="HP28">
        <v>31</v>
      </c>
      <c r="HQ28">
        <v>93.609300000000005</v>
      </c>
      <c r="HR28">
        <v>37.442599999999999</v>
      </c>
      <c r="HS28">
        <v>98.834000000000003</v>
      </c>
      <c r="HT28">
        <v>98.498999999999995</v>
      </c>
    </row>
    <row r="29" spans="1:228" x14ac:dyDescent="0.2">
      <c r="A29">
        <v>14</v>
      </c>
      <c r="B29">
        <v>1665421096</v>
      </c>
      <c r="C29">
        <v>52</v>
      </c>
      <c r="D29" t="s">
        <v>386</v>
      </c>
      <c r="E29" t="s">
        <v>387</v>
      </c>
      <c r="F29">
        <v>4</v>
      </c>
      <c r="G29">
        <v>1665421094</v>
      </c>
      <c r="H29">
        <f t="shared" si="0"/>
        <v>3.0758075185146282E-3</v>
      </c>
      <c r="I29">
        <f t="shared" si="1"/>
        <v>3.0758075185146283</v>
      </c>
      <c r="J29">
        <f t="shared" si="2"/>
        <v>-0.75332638935885543</v>
      </c>
      <c r="K29">
        <f t="shared" si="3"/>
        <v>70.16245714285715</v>
      </c>
      <c r="L29">
        <f t="shared" si="4"/>
        <v>75.265065894588233</v>
      </c>
      <c r="M29">
        <f t="shared" si="5"/>
        <v>7.6341987176406709</v>
      </c>
      <c r="N29">
        <f t="shared" si="6"/>
        <v>7.1166368351646145</v>
      </c>
      <c r="O29">
        <f t="shared" si="7"/>
        <v>0.16971434438572558</v>
      </c>
      <c r="P29">
        <f t="shared" si="8"/>
        <v>3.6900811301468717</v>
      </c>
      <c r="Q29">
        <f t="shared" si="9"/>
        <v>0.16549424953937675</v>
      </c>
      <c r="R29">
        <f t="shared" si="10"/>
        <v>0.10380432456248848</v>
      </c>
      <c r="S29">
        <f t="shared" si="11"/>
        <v>226.1148763799589</v>
      </c>
      <c r="T29">
        <f t="shared" si="12"/>
        <v>35.308716378035122</v>
      </c>
      <c r="U29">
        <f t="shared" si="13"/>
        <v>35.219114285714291</v>
      </c>
      <c r="V29">
        <f t="shared" si="14"/>
        <v>5.7172701358445694</v>
      </c>
      <c r="W29">
        <f t="shared" si="15"/>
        <v>69.889782345819128</v>
      </c>
      <c r="X29">
        <f t="shared" si="16"/>
        <v>3.9216914972563237</v>
      </c>
      <c r="Y29">
        <f t="shared" si="17"/>
        <v>5.6112515529831564</v>
      </c>
      <c r="Z29">
        <f t="shared" si="18"/>
        <v>1.7955786385882457</v>
      </c>
      <c r="AA29">
        <f t="shared" si="19"/>
        <v>-135.64311156649509</v>
      </c>
      <c r="AB29">
        <f t="shared" si="20"/>
        <v>-67.26718096980801</v>
      </c>
      <c r="AC29">
        <f t="shared" si="21"/>
        <v>-4.2593418992903809</v>
      </c>
      <c r="AD29">
        <f t="shared" si="22"/>
        <v>18.945241944365421</v>
      </c>
      <c r="AE29">
        <f t="shared" si="23"/>
        <v>22.329693365870696</v>
      </c>
      <c r="AF29">
        <f t="shared" si="24"/>
        <v>3.0844803188702423</v>
      </c>
      <c r="AG29">
        <f t="shared" si="25"/>
        <v>-0.75332638935885543</v>
      </c>
      <c r="AH29">
        <v>82.172538212785071</v>
      </c>
      <c r="AI29">
        <v>75.548947272727247</v>
      </c>
      <c r="AJ29">
        <v>1.7091889528640449</v>
      </c>
      <c r="AK29">
        <v>66.788046179526972</v>
      </c>
      <c r="AL29">
        <f t="shared" si="26"/>
        <v>3.0758075185146283</v>
      </c>
      <c r="AM29">
        <v>37.431416476756162</v>
      </c>
      <c r="AN29">
        <v>38.665195604395613</v>
      </c>
      <c r="AO29">
        <v>-1.055937501271054E-3</v>
      </c>
      <c r="AP29">
        <v>86.70013932766085</v>
      </c>
      <c r="AQ29">
        <v>4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47220.82625629293</v>
      </c>
      <c r="AV29">
        <f t="shared" si="30"/>
        <v>1199.981428571429</v>
      </c>
      <c r="AW29">
        <f t="shared" si="31"/>
        <v>1025.910742165782</v>
      </c>
      <c r="AX29">
        <f t="shared" si="32"/>
        <v>0.85493884966796774</v>
      </c>
      <c r="AY29">
        <f t="shared" si="33"/>
        <v>0.18843197985917778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1665421094</v>
      </c>
      <c r="BF29">
        <v>70.16245714285715</v>
      </c>
      <c r="BG29">
        <v>79.527485714285717</v>
      </c>
      <c r="BH29">
        <v>38.663699999999999</v>
      </c>
      <c r="BI29">
        <v>37.432028571428567</v>
      </c>
      <c r="BJ29">
        <v>69.947457142857147</v>
      </c>
      <c r="BK29">
        <v>38.368999999999993</v>
      </c>
      <c r="BL29">
        <v>650.01928571428573</v>
      </c>
      <c r="BM29">
        <v>101.3312857142857</v>
      </c>
      <c r="BN29">
        <v>9.9552442857142862E-2</v>
      </c>
      <c r="BO29">
        <v>34.880985714285707</v>
      </c>
      <c r="BP29">
        <v>35.219114285714291</v>
      </c>
      <c r="BQ29">
        <v>999.89999999999986</v>
      </c>
      <c r="BR29">
        <v>0</v>
      </c>
      <c r="BS29">
        <v>0</v>
      </c>
      <c r="BT29">
        <v>9018.0357142857138</v>
      </c>
      <c r="BU29">
        <v>0</v>
      </c>
      <c r="BV29">
        <v>307.31957142857152</v>
      </c>
      <c r="BW29">
        <v>-9.3650214285714295</v>
      </c>
      <c r="BX29">
        <v>72.984300000000005</v>
      </c>
      <c r="BY29">
        <v>82.620099999999994</v>
      </c>
      <c r="BZ29">
        <v>1.231654285714286</v>
      </c>
      <c r="CA29">
        <v>79.527485714285717</v>
      </c>
      <c r="CB29">
        <v>37.432028571428567</v>
      </c>
      <c r="CC29">
        <v>3.91784</v>
      </c>
      <c r="CD29">
        <v>3.7930328571428569</v>
      </c>
      <c r="CE29">
        <v>28.548271428571422</v>
      </c>
      <c r="CF29">
        <v>27.991814285714291</v>
      </c>
      <c r="CG29">
        <v>1199.981428571429</v>
      </c>
      <c r="CH29">
        <v>0.49995499999999998</v>
      </c>
      <c r="CI29">
        <v>0.50004528571428575</v>
      </c>
      <c r="CJ29">
        <v>0</v>
      </c>
      <c r="CK29">
        <v>1105.1428571428571</v>
      </c>
      <c r="CL29">
        <v>4.9990899999999998</v>
      </c>
      <c r="CM29">
        <v>12455.55714285714</v>
      </c>
      <c r="CN29">
        <v>9557.5428571428583</v>
      </c>
      <c r="CO29">
        <v>45.133857142857153</v>
      </c>
      <c r="CP29">
        <v>47.625</v>
      </c>
      <c r="CQ29">
        <v>45.936999999999998</v>
      </c>
      <c r="CR29">
        <v>46.616</v>
      </c>
      <c r="CS29">
        <v>46.669285714285706</v>
      </c>
      <c r="CT29">
        <v>597.43714285714293</v>
      </c>
      <c r="CU29">
        <v>597.54428571428582</v>
      </c>
      <c r="CV29">
        <v>0</v>
      </c>
      <c r="CW29">
        <v>1665421100</v>
      </c>
      <c r="CX29">
        <v>0</v>
      </c>
      <c r="CY29">
        <v>1665411210</v>
      </c>
      <c r="CZ29" t="s">
        <v>356</v>
      </c>
      <c r="DA29">
        <v>1665411210</v>
      </c>
      <c r="DB29">
        <v>1665411207</v>
      </c>
      <c r="DC29">
        <v>2</v>
      </c>
      <c r="DD29">
        <v>-1.1599999999999999</v>
      </c>
      <c r="DE29">
        <v>-4.0000000000000001E-3</v>
      </c>
      <c r="DF29">
        <v>0.52200000000000002</v>
      </c>
      <c r="DG29">
        <v>0.222</v>
      </c>
      <c r="DH29">
        <v>406</v>
      </c>
      <c r="DI29">
        <v>31</v>
      </c>
      <c r="DJ29">
        <v>0.33</v>
      </c>
      <c r="DK29">
        <v>0.17</v>
      </c>
      <c r="DL29">
        <v>-9.0711972500000009</v>
      </c>
      <c r="DM29">
        <v>-2.6107734709192951</v>
      </c>
      <c r="DN29">
        <v>0.25623315778785849</v>
      </c>
      <c r="DO29">
        <v>0</v>
      </c>
      <c r="DP29">
        <v>1.2396455</v>
      </c>
      <c r="DQ29">
        <v>6.9661913696058342E-2</v>
      </c>
      <c r="DR29">
        <v>2.9000337666137611E-2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3.29427</v>
      </c>
      <c r="EB29">
        <v>2.6249199999999999</v>
      </c>
      <c r="EC29">
        <v>2.13589E-2</v>
      </c>
      <c r="ED29">
        <v>2.3847199999999999E-2</v>
      </c>
      <c r="EE29">
        <v>0.15121599999999999</v>
      </c>
      <c r="EF29">
        <v>0.14668300000000001</v>
      </c>
      <c r="EG29">
        <v>29529.4</v>
      </c>
      <c r="EH29">
        <v>30101</v>
      </c>
      <c r="EI29">
        <v>28081.7</v>
      </c>
      <c r="EJ29">
        <v>29693.1</v>
      </c>
      <c r="EK29">
        <v>32722.7</v>
      </c>
      <c r="EL29">
        <v>35214.300000000003</v>
      </c>
      <c r="EM29">
        <v>39559.5</v>
      </c>
      <c r="EN29">
        <v>42500.4</v>
      </c>
      <c r="EO29">
        <v>2.1825700000000001</v>
      </c>
      <c r="EP29">
        <v>2.1343299999999998</v>
      </c>
      <c r="EQ29">
        <v>7.67037E-2</v>
      </c>
      <c r="ER29">
        <v>0</v>
      </c>
      <c r="ES29">
        <v>33.980600000000003</v>
      </c>
      <c r="ET29">
        <v>999.9</v>
      </c>
      <c r="EU29">
        <v>69.900000000000006</v>
      </c>
      <c r="EV29">
        <v>37.9</v>
      </c>
      <c r="EW29">
        <v>45.6721</v>
      </c>
      <c r="EX29">
        <v>57.156999999999996</v>
      </c>
      <c r="EY29">
        <v>-2.3757999999999999</v>
      </c>
      <c r="EZ29">
        <v>2</v>
      </c>
      <c r="FA29">
        <v>0.66552299999999998</v>
      </c>
      <c r="FB29">
        <v>1.79369</v>
      </c>
      <c r="FC29">
        <v>20.2605</v>
      </c>
      <c r="FD29">
        <v>5.2175900000000004</v>
      </c>
      <c r="FE29">
        <v>12.0067</v>
      </c>
      <c r="FF29">
        <v>4.9859499999999999</v>
      </c>
      <c r="FG29">
        <v>3.2844799999999998</v>
      </c>
      <c r="FH29">
        <v>5893.1</v>
      </c>
      <c r="FI29">
        <v>9999</v>
      </c>
      <c r="FJ29">
        <v>9999</v>
      </c>
      <c r="FK29">
        <v>466.9</v>
      </c>
      <c r="FL29">
        <v>1.86582</v>
      </c>
      <c r="FM29">
        <v>1.8621799999999999</v>
      </c>
      <c r="FN29">
        <v>1.86429</v>
      </c>
      <c r="FO29">
        <v>1.8603499999999999</v>
      </c>
      <c r="FP29">
        <v>1.8611</v>
      </c>
      <c r="FQ29">
        <v>1.8601099999999999</v>
      </c>
      <c r="FR29">
        <v>1.8618600000000001</v>
      </c>
      <c r="FS29">
        <v>1.85839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0.22</v>
      </c>
      <c r="GH29">
        <v>0.29470000000000002</v>
      </c>
      <c r="GI29">
        <v>0.1107589500545309</v>
      </c>
      <c r="GJ29">
        <v>1.50489809740067E-3</v>
      </c>
      <c r="GK29">
        <v>-2.0552440134273611E-7</v>
      </c>
      <c r="GL29">
        <v>-9.6702536598140934E-11</v>
      </c>
      <c r="GM29">
        <v>-9.7891647304491333E-2</v>
      </c>
      <c r="GN29">
        <v>9.3380900660654225E-3</v>
      </c>
      <c r="GO29">
        <v>6.5945522138961576E-7</v>
      </c>
      <c r="GP29">
        <v>5.8990856701692426E-7</v>
      </c>
      <c r="GQ29">
        <v>7</v>
      </c>
      <c r="GR29">
        <v>2047</v>
      </c>
      <c r="GS29">
        <v>3</v>
      </c>
      <c r="GT29">
        <v>37</v>
      </c>
      <c r="GU29">
        <v>164.8</v>
      </c>
      <c r="GV29">
        <v>164.8</v>
      </c>
      <c r="GW29">
        <v>0.41992200000000002</v>
      </c>
      <c r="GX29">
        <v>2.65869</v>
      </c>
      <c r="GY29">
        <v>2.04834</v>
      </c>
      <c r="GZ29">
        <v>2.6196299999999999</v>
      </c>
      <c r="HA29">
        <v>2.1972700000000001</v>
      </c>
      <c r="HB29">
        <v>2.3327599999999999</v>
      </c>
      <c r="HC29">
        <v>42.804600000000001</v>
      </c>
      <c r="HD29">
        <v>13.6942</v>
      </c>
      <c r="HE29">
        <v>18</v>
      </c>
      <c r="HF29">
        <v>694.63099999999997</v>
      </c>
      <c r="HG29">
        <v>726.61599999999999</v>
      </c>
      <c r="HH29">
        <v>31.000399999999999</v>
      </c>
      <c r="HI29">
        <v>35.631799999999998</v>
      </c>
      <c r="HJ29">
        <v>30.0001</v>
      </c>
      <c r="HK29">
        <v>35.354300000000002</v>
      </c>
      <c r="HL29">
        <v>35.3093</v>
      </c>
      <c r="HM29">
        <v>8.41418</v>
      </c>
      <c r="HN29">
        <v>23.736799999999999</v>
      </c>
      <c r="HO29">
        <v>96.236099999999993</v>
      </c>
      <c r="HP29">
        <v>31</v>
      </c>
      <c r="HQ29">
        <v>100.291</v>
      </c>
      <c r="HR29">
        <v>37.442599999999999</v>
      </c>
      <c r="HS29">
        <v>98.836500000000001</v>
      </c>
      <c r="HT29">
        <v>98.498900000000006</v>
      </c>
    </row>
    <row r="30" spans="1:228" x14ac:dyDescent="0.2">
      <c r="A30">
        <v>15</v>
      </c>
      <c r="B30">
        <v>1665421100</v>
      </c>
      <c r="C30">
        <v>56</v>
      </c>
      <c r="D30" t="s">
        <v>388</v>
      </c>
      <c r="E30" t="s">
        <v>389</v>
      </c>
      <c r="F30">
        <v>4</v>
      </c>
      <c r="G30">
        <v>1665421097.6875</v>
      </c>
      <c r="H30">
        <f t="shared" si="0"/>
        <v>3.0948398898994504E-3</v>
      </c>
      <c r="I30">
        <f t="shared" si="1"/>
        <v>3.0948398898994505</v>
      </c>
      <c r="J30">
        <f t="shared" si="2"/>
        <v>-0.42304495580560325</v>
      </c>
      <c r="K30">
        <f t="shared" si="3"/>
        <v>76.174599999999998</v>
      </c>
      <c r="L30">
        <f t="shared" si="4"/>
        <v>77.942867353114607</v>
      </c>
      <c r="M30">
        <f t="shared" si="5"/>
        <v>7.9058438233393558</v>
      </c>
      <c r="N30">
        <f t="shared" si="6"/>
        <v>7.7264862245445878</v>
      </c>
      <c r="O30">
        <f t="shared" si="7"/>
        <v>0.17066893626238705</v>
      </c>
      <c r="P30">
        <f t="shared" si="8"/>
        <v>3.6867578573502282</v>
      </c>
      <c r="Q30">
        <f t="shared" si="9"/>
        <v>0.16639813453543206</v>
      </c>
      <c r="R30">
        <f t="shared" si="10"/>
        <v>0.10437364725032774</v>
      </c>
      <c r="S30">
        <f t="shared" si="11"/>
        <v>226.13005123505999</v>
      </c>
      <c r="T30">
        <f t="shared" si="12"/>
        <v>35.309804925289768</v>
      </c>
      <c r="U30">
        <f t="shared" si="13"/>
        <v>35.224112499999997</v>
      </c>
      <c r="V30">
        <f t="shared" si="14"/>
        <v>5.7188502675063466</v>
      </c>
      <c r="W30">
        <f t="shared" si="15"/>
        <v>69.87708287958462</v>
      </c>
      <c r="X30">
        <f t="shared" si="16"/>
        <v>3.9219844950270355</v>
      </c>
      <c r="Y30">
        <f t="shared" si="17"/>
        <v>5.612690646782692</v>
      </c>
      <c r="Z30">
        <f t="shared" si="18"/>
        <v>1.7968657724793111</v>
      </c>
      <c r="AA30">
        <f t="shared" si="19"/>
        <v>-136.48243914456577</v>
      </c>
      <c r="AB30">
        <f t="shared" si="20"/>
        <v>-67.28042573144792</v>
      </c>
      <c r="AC30">
        <f t="shared" si="21"/>
        <v>-4.2642205644168714</v>
      </c>
      <c r="AD30">
        <f t="shared" si="22"/>
        <v>18.102965794629441</v>
      </c>
      <c r="AE30">
        <f t="shared" si="23"/>
        <v>22.522661458627152</v>
      </c>
      <c r="AF30">
        <f t="shared" si="24"/>
        <v>3.0857312671676405</v>
      </c>
      <c r="AG30">
        <f t="shared" si="25"/>
        <v>-0.42304495580560325</v>
      </c>
      <c r="AH30">
        <v>89.040138922506785</v>
      </c>
      <c r="AI30">
        <v>82.31553333333332</v>
      </c>
      <c r="AJ30">
        <v>1.6987576682744929</v>
      </c>
      <c r="AK30">
        <v>66.788046179526972</v>
      </c>
      <c r="AL30">
        <f t="shared" si="26"/>
        <v>3.0948398898994505</v>
      </c>
      <c r="AM30">
        <v>37.43232664837435</v>
      </c>
      <c r="AN30">
        <v>38.6669340659341</v>
      </c>
      <c r="AO30">
        <v>2.6138210819808862E-4</v>
      </c>
      <c r="AP30">
        <v>86.70013932766085</v>
      </c>
      <c r="AQ30">
        <v>2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47161.013230074524</v>
      </c>
      <c r="AV30">
        <f t="shared" si="30"/>
        <v>1200.0762500000001</v>
      </c>
      <c r="AW30">
        <f t="shared" si="31"/>
        <v>1025.9904135932957</v>
      </c>
      <c r="AX30">
        <f t="shared" si="32"/>
        <v>0.85493768716220786</v>
      </c>
      <c r="AY30">
        <f t="shared" si="33"/>
        <v>0.18842973622306081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1665421097.6875</v>
      </c>
      <c r="BF30">
        <v>76.174599999999998</v>
      </c>
      <c r="BG30">
        <v>85.62892500000001</v>
      </c>
      <c r="BH30">
        <v>38.666424999999997</v>
      </c>
      <c r="BI30">
        <v>37.434075</v>
      </c>
      <c r="BJ30">
        <v>75.950749999999999</v>
      </c>
      <c r="BK30">
        <v>38.371662499999999</v>
      </c>
      <c r="BL30">
        <v>649.923</v>
      </c>
      <c r="BM30">
        <v>101.33137499999999</v>
      </c>
      <c r="BN30">
        <v>9.98924375E-2</v>
      </c>
      <c r="BO30">
        <v>34.885612500000008</v>
      </c>
      <c r="BP30">
        <v>35.224112499999997</v>
      </c>
      <c r="BQ30">
        <v>999.9</v>
      </c>
      <c r="BR30">
        <v>0</v>
      </c>
      <c r="BS30">
        <v>0</v>
      </c>
      <c r="BT30">
        <v>9006.5625</v>
      </c>
      <c r="BU30">
        <v>0</v>
      </c>
      <c r="BV30">
        <v>306.75012500000003</v>
      </c>
      <c r="BW30">
        <v>-9.4543287499999984</v>
      </c>
      <c r="BX30">
        <v>79.238462499999997</v>
      </c>
      <c r="BY30">
        <v>88.959024999999997</v>
      </c>
      <c r="BZ30">
        <v>1.23234</v>
      </c>
      <c r="CA30">
        <v>85.62892500000001</v>
      </c>
      <c r="CB30">
        <v>37.434075</v>
      </c>
      <c r="CC30">
        <v>3.9181225</v>
      </c>
      <c r="CD30">
        <v>3.7932487500000001</v>
      </c>
      <c r="CE30">
        <v>28.5495375</v>
      </c>
      <c r="CF30">
        <v>27.992799999999999</v>
      </c>
      <c r="CG30">
        <v>1200.0762500000001</v>
      </c>
      <c r="CH30">
        <v>0.49999387499999998</v>
      </c>
      <c r="CI30">
        <v>0.50000650000000002</v>
      </c>
      <c r="CJ30">
        <v>0</v>
      </c>
      <c r="CK30">
        <v>1104.25</v>
      </c>
      <c r="CL30">
        <v>4.9990899999999998</v>
      </c>
      <c r="CM30">
        <v>12454.9</v>
      </c>
      <c r="CN30">
        <v>9558.4462499999991</v>
      </c>
      <c r="CO30">
        <v>45.163749999999993</v>
      </c>
      <c r="CP30">
        <v>47.625</v>
      </c>
      <c r="CQ30">
        <v>45.936999999999998</v>
      </c>
      <c r="CR30">
        <v>46.625</v>
      </c>
      <c r="CS30">
        <v>46.686999999999998</v>
      </c>
      <c r="CT30">
        <v>597.53125</v>
      </c>
      <c r="CU30">
        <v>597.54499999999996</v>
      </c>
      <c r="CV30">
        <v>0</v>
      </c>
      <c r="CW30">
        <v>1665421103.5999999</v>
      </c>
      <c r="CX30">
        <v>0</v>
      </c>
      <c r="CY30">
        <v>1665411210</v>
      </c>
      <c r="CZ30" t="s">
        <v>356</v>
      </c>
      <c r="DA30">
        <v>1665411210</v>
      </c>
      <c r="DB30">
        <v>1665411207</v>
      </c>
      <c r="DC30">
        <v>2</v>
      </c>
      <c r="DD30">
        <v>-1.1599999999999999</v>
      </c>
      <c r="DE30">
        <v>-4.0000000000000001E-3</v>
      </c>
      <c r="DF30">
        <v>0.52200000000000002</v>
      </c>
      <c r="DG30">
        <v>0.222</v>
      </c>
      <c r="DH30">
        <v>406</v>
      </c>
      <c r="DI30">
        <v>31</v>
      </c>
      <c r="DJ30">
        <v>0.33</v>
      </c>
      <c r="DK30">
        <v>0.17</v>
      </c>
      <c r="DL30">
        <v>-9.2256855000000009</v>
      </c>
      <c r="DM30">
        <v>-2.030061163226982</v>
      </c>
      <c r="DN30">
        <v>0.20063582583813391</v>
      </c>
      <c r="DO30">
        <v>0</v>
      </c>
      <c r="DP30">
        <v>1.2472684999999999</v>
      </c>
      <c r="DQ30">
        <v>-0.15478604127579951</v>
      </c>
      <c r="DR30">
        <v>1.8202238674130181E-2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3.2942100000000001</v>
      </c>
      <c r="EB30">
        <v>2.6257100000000002</v>
      </c>
      <c r="EC30">
        <v>2.3216400000000002E-2</v>
      </c>
      <c r="ED30">
        <v>2.5709800000000001E-2</v>
      </c>
      <c r="EE30">
        <v>0.15121299999999999</v>
      </c>
      <c r="EF30">
        <v>0.14669199999999999</v>
      </c>
      <c r="EG30">
        <v>29473.4</v>
      </c>
      <c r="EH30">
        <v>30043.5</v>
      </c>
      <c r="EI30">
        <v>28081.599999999999</v>
      </c>
      <c r="EJ30">
        <v>29692.9</v>
      </c>
      <c r="EK30">
        <v>32722.5</v>
      </c>
      <c r="EL30">
        <v>35213.9</v>
      </c>
      <c r="EM30">
        <v>39559</v>
      </c>
      <c r="EN30">
        <v>42500.3</v>
      </c>
      <c r="EO30">
        <v>2.1859500000000001</v>
      </c>
      <c r="EP30">
        <v>2.1343299999999998</v>
      </c>
      <c r="EQ30">
        <v>7.6867599999999994E-2</v>
      </c>
      <c r="ER30">
        <v>0</v>
      </c>
      <c r="ES30">
        <v>33.989100000000001</v>
      </c>
      <c r="ET30">
        <v>999.9</v>
      </c>
      <c r="EU30">
        <v>69.900000000000006</v>
      </c>
      <c r="EV30">
        <v>37.9</v>
      </c>
      <c r="EW30">
        <v>45.674199999999999</v>
      </c>
      <c r="EX30">
        <v>56.917000000000002</v>
      </c>
      <c r="EY30">
        <v>-2.3918300000000001</v>
      </c>
      <c r="EZ30">
        <v>2</v>
      </c>
      <c r="FA30">
        <v>0.66602399999999995</v>
      </c>
      <c r="FB30">
        <v>1.7978499999999999</v>
      </c>
      <c r="FC30">
        <v>20.260400000000001</v>
      </c>
      <c r="FD30">
        <v>5.2178899999999997</v>
      </c>
      <c r="FE30">
        <v>12.0047</v>
      </c>
      <c r="FF30">
        <v>4.9856999999999996</v>
      </c>
      <c r="FG30">
        <v>3.2844500000000001</v>
      </c>
      <c r="FH30">
        <v>5893.4</v>
      </c>
      <c r="FI30">
        <v>9999</v>
      </c>
      <c r="FJ30">
        <v>9999</v>
      </c>
      <c r="FK30">
        <v>466.9</v>
      </c>
      <c r="FL30">
        <v>1.86581</v>
      </c>
      <c r="FM30">
        <v>1.8621799999999999</v>
      </c>
      <c r="FN30">
        <v>1.8642700000000001</v>
      </c>
      <c r="FO30">
        <v>1.8603499999999999</v>
      </c>
      <c r="FP30">
        <v>1.86111</v>
      </c>
      <c r="FQ30">
        <v>1.86008</v>
      </c>
      <c r="FR30">
        <v>1.86188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0.22900000000000001</v>
      </c>
      <c r="GH30">
        <v>0.29480000000000001</v>
      </c>
      <c r="GI30">
        <v>0.1107589500545309</v>
      </c>
      <c r="GJ30">
        <v>1.50489809740067E-3</v>
      </c>
      <c r="GK30">
        <v>-2.0552440134273611E-7</v>
      </c>
      <c r="GL30">
        <v>-9.6702536598140934E-11</v>
      </c>
      <c r="GM30">
        <v>-9.7891647304491333E-2</v>
      </c>
      <c r="GN30">
        <v>9.3380900660654225E-3</v>
      </c>
      <c r="GO30">
        <v>6.5945522138961576E-7</v>
      </c>
      <c r="GP30">
        <v>5.8990856701692426E-7</v>
      </c>
      <c r="GQ30">
        <v>7</v>
      </c>
      <c r="GR30">
        <v>2047</v>
      </c>
      <c r="GS30">
        <v>3</v>
      </c>
      <c r="GT30">
        <v>37</v>
      </c>
      <c r="GU30">
        <v>164.8</v>
      </c>
      <c r="GV30">
        <v>164.9</v>
      </c>
      <c r="GW30">
        <v>0.43945299999999998</v>
      </c>
      <c r="GX30">
        <v>2.67334</v>
      </c>
      <c r="GY30">
        <v>2.04834</v>
      </c>
      <c r="GZ30">
        <v>2.6184099999999999</v>
      </c>
      <c r="HA30">
        <v>2.1972700000000001</v>
      </c>
      <c r="HB30">
        <v>2.31812</v>
      </c>
      <c r="HC30">
        <v>42.804600000000001</v>
      </c>
      <c r="HD30">
        <v>13.685499999999999</v>
      </c>
      <c r="HE30">
        <v>18</v>
      </c>
      <c r="HF30">
        <v>697.452</v>
      </c>
      <c r="HG30">
        <v>726.63599999999997</v>
      </c>
      <c r="HH30">
        <v>31.000800000000002</v>
      </c>
      <c r="HI30">
        <v>35.631799999999998</v>
      </c>
      <c r="HJ30">
        <v>30.0002</v>
      </c>
      <c r="HK30">
        <v>35.354300000000002</v>
      </c>
      <c r="HL30">
        <v>35.311100000000003</v>
      </c>
      <c r="HM30">
        <v>8.82409</v>
      </c>
      <c r="HN30">
        <v>23.736799999999999</v>
      </c>
      <c r="HO30">
        <v>96.236099999999993</v>
      </c>
      <c r="HP30">
        <v>31</v>
      </c>
      <c r="HQ30">
        <v>103.639</v>
      </c>
      <c r="HR30">
        <v>37.442599999999999</v>
      </c>
      <c r="HS30">
        <v>98.835700000000003</v>
      </c>
      <c r="HT30">
        <v>98.498400000000004</v>
      </c>
    </row>
    <row r="31" spans="1:228" x14ac:dyDescent="0.2">
      <c r="A31">
        <v>16</v>
      </c>
      <c r="B31">
        <v>1665421104</v>
      </c>
      <c r="C31">
        <v>60</v>
      </c>
      <c r="D31" t="s">
        <v>390</v>
      </c>
      <c r="E31" t="s">
        <v>391</v>
      </c>
      <c r="F31">
        <v>4</v>
      </c>
      <c r="G31">
        <v>1665421102</v>
      </c>
      <c r="H31">
        <f t="shared" si="0"/>
        <v>3.0745063484029574E-3</v>
      </c>
      <c r="I31">
        <f t="shared" si="1"/>
        <v>3.0745063484029576</v>
      </c>
      <c r="J31">
        <f t="shared" si="2"/>
        <v>-7.9756070837366855E-2</v>
      </c>
      <c r="K31">
        <f t="shared" si="3"/>
        <v>83.230042857142863</v>
      </c>
      <c r="L31">
        <f t="shared" si="4"/>
        <v>81.554687307185205</v>
      </c>
      <c r="M31">
        <f t="shared" si="5"/>
        <v>8.2722067847037994</v>
      </c>
      <c r="N31">
        <f t="shared" si="6"/>
        <v>8.442140457491357</v>
      </c>
      <c r="O31">
        <f t="shared" si="7"/>
        <v>0.16936041357511825</v>
      </c>
      <c r="P31">
        <f t="shared" si="8"/>
        <v>3.6956642856677684</v>
      </c>
      <c r="Q31">
        <f t="shared" si="9"/>
        <v>0.1651638469755522</v>
      </c>
      <c r="R31">
        <f t="shared" si="10"/>
        <v>0.1035957881728837</v>
      </c>
      <c r="S31">
        <f t="shared" si="11"/>
        <v>226.11775980724653</v>
      </c>
      <c r="T31">
        <f t="shared" si="12"/>
        <v>35.311735103127745</v>
      </c>
      <c r="U31">
        <f t="shared" si="13"/>
        <v>35.228271428571418</v>
      </c>
      <c r="V31">
        <f t="shared" si="14"/>
        <v>5.7201653572822631</v>
      </c>
      <c r="W31">
        <f t="shared" si="15"/>
        <v>69.878286120476673</v>
      </c>
      <c r="X31">
        <f t="shared" si="16"/>
        <v>3.9217729498088789</v>
      </c>
      <c r="Y31">
        <f t="shared" si="17"/>
        <v>5.612291267486694</v>
      </c>
      <c r="Z31">
        <f t="shared" si="18"/>
        <v>1.7983924074733841</v>
      </c>
      <c r="AA31">
        <f t="shared" si="19"/>
        <v>-135.58572996457042</v>
      </c>
      <c r="AB31">
        <f t="shared" si="20"/>
        <v>-68.527399441134705</v>
      </c>
      <c r="AC31">
        <f t="shared" si="21"/>
        <v>-4.3328471215797579</v>
      </c>
      <c r="AD31">
        <f t="shared" si="22"/>
        <v>17.671783279961645</v>
      </c>
      <c r="AE31">
        <f t="shared" si="23"/>
        <v>22.864248938387252</v>
      </c>
      <c r="AF31">
        <f t="shared" si="24"/>
        <v>3.0717817889515988</v>
      </c>
      <c r="AG31">
        <f t="shared" si="25"/>
        <v>-7.9756070837366855E-2</v>
      </c>
      <c r="AH31">
        <v>95.996183164087498</v>
      </c>
      <c r="AI31">
        <v>89.125588484848492</v>
      </c>
      <c r="AJ31">
        <v>1.6984709211667199</v>
      </c>
      <c r="AK31">
        <v>66.788046179526972</v>
      </c>
      <c r="AL31">
        <f t="shared" si="26"/>
        <v>3.0745063484029576</v>
      </c>
      <c r="AM31">
        <v>37.436365436660687</v>
      </c>
      <c r="AN31">
        <v>38.664792307692323</v>
      </c>
      <c r="AO31">
        <v>-1.4013635548799889E-4</v>
      </c>
      <c r="AP31">
        <v>86.70013932766085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47319.628121321555</v>
      </c>
      <c r="AV31">
        <f t="shared" si="30"/>
        <v>1200.005714285714</v>
      </c>
      <c r="AW31">
        <f t="shared" si="31"/>
        <v>1025.9306278794022</v>
      </c>
      <c r="AX31">
        <f t="shared" si="32"/>
        <v>0.85493811876560311</v>
      </c>
      <c r="AY31">
        <f t="shared" si="33"/>
        <v>0.18843056921761397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1665421102</v>
      </c>
      <c r="BF31">
        <v>83.230042857142863</v>
      </c>
      <c r="BG31">
        <v>92.833414285714269</v>
      </c>
      <c r="BH31">
        <v>38.664285714285711</v>
      </c>
      <c r="BI31">
        <v>37.437685714285713</v>
      </c>
      <c r="BJ31">
        <v>82.995842857142861</v>
      </c>
      <c r="BK31">
        <v>38.369571428571433</v>
      </c>
      <c r="BL31">
        <v>650.01928571428573</v>
      </c>
      <c r="BM31">
        <v>101.33114285714289</v>
      </c>
      <c r="BN31">
        <v>0.1002654142857143</v>
      </c>
      <c r="BO31">
        <v>34.884328571428583</v>
      </c>
      <c r="BP31">
        <v>35.228271428571418</v>
      </c>
      <c r="BQ31">
        <v>999.89999999999986</v>
      </c>
      <c r="BR31">
        <v>0</v>
      </c>
      <c r="BS31">
        <v>0</v>
      </c>
      <c r="BT31">
        <v>9037.3228571428572</v>
      </c>
      <c r="BU31">
        <v>0</v>
      </c>
      <c r="BV31">
        <v>306.06814285714279</v>
      </c>
      <c r="BW31">
        <v>-9.6033671428571417</v>
      </c>
      <c r="BX31">
        <v>86.577514285714287</v>
      </c>
      <c r="BY31">
        <v>96.444057142857147</v>
      </c>
      <c r="BZ31">
        <v>1.226592857142857</v>
      </c>
      <c r="CA31">
        <v>92.833414285714269</v>
      </c>
      <c r="CB31">
        <v>37.437685714285713</v>
      </c>
      <c r="CC31">
        <v>3.9178885714285712</v>
      </c>
      <c r="CD31">
        <v>3.793595714285714</v>
      </c>
      <c r="CE31">
        <v>28.548500000000001</v>
      </c>
      <c r="CF31">
        <v>27.99438571428572</v>
      </c>
      <c r="CG31">
        <v>1200.005714285714</v>
      </c>
      <c r="CH31">
        <v>0.49998014285714282</v>
      </c>
      <c r="CI31">
        <v>0.50001971428571435</v>
      </c>
      <c r="CJ31">
        <v>0</v>
      </c>
      <c r="CK31">
        <v>1103.8857142857139</v>
      </c>
      <c r="CL31">
        <v>4.9990899999999998</v>
      </c>
      <c r="CM31">
        <v>12445.78571428571</v>
      </c>
      <c r="CN31">
        <v>9557.8114285714291</v>
      </c>
      <c r="CO31">
        <v>45.186999999999998</v>
      </c>
      <c r="CP31">
        <v>47.625</v>
      </c>
      <c r="CQ31">
        <v>45.936999999999998</v>
      </c>
      <c r="CR31">
        <v>46.625</v>
      </c>
      <c r="CS31">
        <v>46.686999999999998</v>
      </c>
      <c r="CT31">
        <v>597.4785714285714</v>
      </c>
      <c r="CU31">
        <v>597.52714285714296</v>
      </c>
      <c r="CV31">
        <v>0</v>
      </c>
      <c r="CW31">
        <v>1665421107.8</v>
      </c>
      <c r="CX31">
        <v>0</v>
      </c>
      <c r="CY31">
        <v>1665411210</v>
      </c>
      <c r="CZ31" t="s">
        <v>356</v>
      </c>
      <c r="DA31">
        <v>1665411210</v>
      </c>
      <c r="DB31">
        <v>1665411207</v>
      </c>
      <c r="DC31">
        <v>2</v>
      </c>
      <c r="DD31">
        <v>-1.1599999999999999</v>
      </c>
      <c r="DE31">
        <v>-4.0000000000000001E-3</v>
      </c>
      <c r="DF31">
        <v>0.52200000000000002</v>
      </c>
      <c r="DG31">
        <v>0.222</v>
      </c>
      <c r="DH31">
        <v>406</v>
      </c>
      <c r="DI31">
        <v>31</v>
      </c>
      <c r="DJ31">
        <v>0.33</v>
      </c>
      <c r="DK31">
        <v>0.17</v>
      </c>
      <c r="DL31">
        <v>-9.3296487500000005</v>
      </c>
      <c r="DM31">
        <v>-1.7847218386491479</v>
      </c>
      <c r="DN31">
        <v>0.17555451664920921</v>
      </c>
      <c r="DO31">
        <v>0</v>
      </c>
      <c r="DP31">
        <v>1.2412157500000001</v>
      </c>
      <c r="DQ31">
        <v>-0.14258330206379199</v>
      </c>
      <c r="DR31">
        <v>1.5820708405046211E-2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3.2945700000000002</v>
      </c>
      <c r="EB31">
        <v>2.6256200000000001</v>
      </c>
      <c r="EC31">
        <v>2.5061900000000002E-2</v>
      </c>
      <c r="ED31">
        <v>2.7561200000000001E-2</v>
      </c>
      <c r="EE31">
        <v>0.15121799999999999</v>
      </c>
      <c r="EF31">
        <v>0.146699</v>
      </c>
      <c r="EG31">
        <v>29417.5</v>
      </c>
      <c r="EH31">
        <v>29986.1</v>
      </c>
      <c r="EI31">
        <v>28081.4</v>
      </c>
      <c r="EJ31">
        <v>29692.7</v>
      </c>
      <c r="EK31">
        <v>32722.6</v>
      </c>
      <c r="EL31">
        <v>35213</v>
      </c>
      <c r="EM31">
        <v>39559.1</v>
      </c>
      <c r="EN31">
        <v>42499.5</v>
      </c>
      <c r="EO31">
        <v>2.1894</v>
      </c>
      <c r="EP31">
        <v>2.1339999999999999</v>
      </c>
      <c r="EQ31">
        <v>7.5973600000000002E-2</v>
      </c>
      <c r="ER31">
        <v>0</v>
      </c>
      <c r="ES31">
        <v>33.9983</v>
      </c>
      <c r="ET31">
        <v>999.9</v>
      </c>
      <c r="EU31">
        <v>69.900000000000006</v>
      </c>
      <c r="EV31">
        <v>37.9</v>
      </c>
      <c r="EW31">
        <v>45.674599999999998</v>
      </c>
      <c r="EX31">
        <v>56.677</v>
      </c>
      <c r="EY31">
        <v>-2.62019</v>
      </c>
      <c r="EZ31">
        <v>2</v>
      </c>
      <c r="FA31">
        <v>0.66563499999999998</v>
      </c>
      <c r="FB31">
        <v>1.8005599999999999</v>
      </c>
      <c r="FC31">
        <v>20.260400000000001</v>
      </c>
      <c r="FD31">
        <v>5.2183400000000004</v>
      </c>
      <c r="FE31">
        <v>12.004300000000001</v>
      </c>
      <c r="FF31">
        <v>4.9859499999999999</v>
      </c>
      <c r="FG31">
        <v>3.2845800000000001</v>
      </c>
      <c r="FH31">
        <v>5893.4</v>
      </c>
      <c r="FI31">
        <v>9999</v>
      </c>
      <c r="FJ31">
        <v>9999</v>
      </c>
      <c r="FK31">
        <v>466.9</v>
      </c>
      <c r="FL31">
        <v>1.86578</v>
      </c>
      <c r="FM31">
        <v>1.8621799999999999</v>
      </c>
      <c r="FN31">
        <v>1.86429</v>
      </c>
      <c r="FO31">
        <v>1.8603499999999999</v>
      </c>
      <c r="FP31">
        <v>1.86111</v>
      </c>
      <c r="FQ31">
        <v>1.86008</v>
      </c>
      <c r="FR31">
        <v>1.86188</v>
      </c>
      <c r="FS31">
        <v>1.85839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0.23899999999999999</v>
      </c>
      <c r="GH31">
        <v>0.29480000000000001</v>
      </c>
      <c r="GI31">
        <v>0.1107589500545309</v>
      </c>
      <c r="GJ31">
        <v>1.50489809740067E-3</v>
      </c>
      <c r="GK31">
        <v>-2.0552440134273611E-7</v>
      </c>
      <c r="GL31">
        <v>-9.6702536598140934E-11</v>
      </c>
      <c r="GM31">
        <v>-9.7891647304491333E-2</v>
      </c>
      <c r="GN31">
        <v>9.3380900660654225E-3</v>
      </c>
      <c r="GO31">
        <v>6.5945522138961576E-7</v>
      </c>
      <c r="GP31">
        <v>5.8990856701692426E-7</v>
      </c>
      <c r="GQ31">
        <v>7</v>
      </c>
      <c r="GR31">
        <v>2047</v>
      </c>
      <c r="GS31">
        <v>3</v>
      </c>
      <c r="GT31">
        <v>37</v>
      </c>
      <c r="GU31">
        <v>164.9</v>
      </c>
      <c r="GV31">
        <v>164.9</v>
      </c>
      <c r="GW31">
        <v>0.46020499999999998</v>
      </c>
      <c r="GX31">
        <v>2.64771</v>
      </c>
      <c r="GY31">
        <v>2.04834</v>
      </c>
      <c r="GZ31">
        <v>2.6184099999999999</v>
      </c>
      <c r="HA31">
        <v>2.1972700000000001</v>
      </c>
      <c r="HB31">
        <v>2.3584000000000001</v>
      </c>
      <c r="HC31">
        <v>42.804600000000001</v>
      </c>
      <c r="HD31">
        <v>13.702999999999999</v>
      </c>
      <c r="HE31">
        <v>18</v>
      </c>
      <c r="HF31">
        <v>700.35699999999997</v>
      </c>
      <c r="HG31">
        <v>726.34500000000003</v>
      </c>
      <c r="HH31">
        <v>31.000800000000002</v>
      </c>
      <c r="HI31">
        <v>35.634599999999999</v>
      </c>
      <c r="HJ31">
        <v>30</v>
      </c>
      <c r="HK31">
        <v>35.355400000000003</v>
      </c>
      <c r="HL31">
        <v>35.3125</v>
      </c>
      <c r="HM31">
        <v>9.2351399999999995</v>
      </c>
      <c r="HN31">
        <v>23.736799999999999</v>
      </c>
      <c r="HO31">
        <v>96.236099999999993</v>
      </c>
      <c r="HP31">
        <v>31</v>
      </c>
      <c r="HQ31">
        <v>110.31699999999999</v>
      </c>
      <c r="HR31">
        <v>37.442599999999999</v>
      </c>
      <c r="HS31">
        <v>98.835599999999999</v>
      </c>
      <c r="HT31">
        <v>98.496899999999997</v>
      </c>
    </row>
    <row r="32" spans="1:228" x14ac:dyDescent="0.2">
      <c r="A32">
        <v>17</v>
      </c>
      <c r="B32">
        <v>1665421108</v>
      </c>
      <c r="C32">
        <v>64</v>
      </c>
      <c r="D32" t="s">
        <v>392</v>
      </c>
      <c r="E32" t="s">
        <v>393</v>
      </c>
      <c r="F32">
        <v>4</v>
      </c>
      <c r="G32">
        <v>1665421105.6875</v>
      </c>
      <c r="H32">
        <f t="shared" si="0"/>
        <v>3.0930476067639765E-3</v>
      </c>
      <c r="I32">
        <f t="shared" si="1"/>
        <v>3.0930476067639767</v>
      </c>
      <c r="J32">
        <f t="shared" si="2"/>
        <v>3.3440932279714689E-2</v>
      </c>
      <c r="K32">
        <f t="shared" si="3"/>
        <v>89.2745125</v>
      </c>
      <c r="L32">
        <f t="shared" si="4"/>
        <v>86.350011360682046</v>
      </c>
      <c r="M32">
        <f t="shared" si="5"/>
        <v>8.7585638337785419</v>
      </c>
      <c r="N32">
        <f t="shared" si="6"/>
        <v>9.0551987676604089</v>
      </c>
      <c r="O32">
        <f t="shared" si="7"/>
        <v>0.17054896972233247</v>
      </c>
      <c r="P32">
        <f t="shared" si="8"/>
        <v>3.6966654845023101</v>
      </c>
      <c r="Q32">
        <f t="shared" si="9"/>
        <v>0.16629521258952543</v>
      </c>
      <c r="R32">
        <f t="shared" si="10"/>
        <v>0.10430785435051385</v>
      </c>
      <c r="S32">
        <f t="shared" si="11"/>
        <v>226.11384369794376</v>
      </c>
      <c r="T32">
        <f t="shared" si="12"/>
        <v>35.312893623319084</v>
      </c>
      <c r="U32">
        <f t="shared" si="13"/>
        <v>35.225399999999993</v>
      </c>
      <c r="V32">
        <f t="shared" si="14"/>
        <v>5.7192573582427286</v>
      </c>
      <c r="W32">
        <f t="shared" si="15"/>
        <v>69.868345333115371</v>
      </c>
      <c r="X32">
        <f t="shared" si="16"/>
        <v>3.9223336353188532</v>
      </c>
      <c r="Y32">
        <f t="shared" si="17"/>
        <v>5.6138922664020665</v>
      </c>
      <c r="Z32">
        <f t="shared" si="18"/>
        <v>1.7969237229238755</v>
      </c>
      <c r="AA32">
        <f t="shared" si="19"/>
        <v>-136.40339945829137</v>
      </c>
      <c r="AB32">
        <f t="shared" si="20"/>
        <v>-66.948048448543318</v>
      </c>
      <c r="AC32">
        <f t="shared" si="21"/>
        <v>-4.2318883550096587</v>
      </c>
      <c r="AD32">
        <f t="shared" si="22"/>
        <v>18.530507436099413</v>
      </c>
      <c r="AE32">
        <f t="shared" si="23"/>
        <v>23.139844770463565</v>
      </c>
      <c r="AF32">
        <f t="shared" si="24"/>
        <v>3.0774939781092536</v>
      </c>
      <c r="AG32">
        <f t="shared" si="25"/>
        <v>3.3440932279714689E-2</v>
      </c>
      <c r="AH32">
        <v>102.9419230405551</v>
      </c>
      <c r="AI32">
        <v>95.968491515151484</v>
      </c>
      <c r="AJ32">
        <v>1.711882709402748</v>
      </c>
      <c r="AK32">
        <v>66.788046179526972</v>
      </c>
      <c r="AL32">
        <f t="shared" si="26"/>
        <v>3.0930476067639767</v>
      </c>
      <c r="AM32">
        <v>37.439730814777747</v>
      </c>
      <c r="AN32">
        <v>38.674167032967063</v>
      </c>
      <c r="AO32">
        <v>1.077787061221834E-4</v>
      </c>
      <c r="AP32">
        <v>86.70013932766085</v>
      </c>
      <c r="AQ32">
        <v>2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47336.649074065615</v>
      </c>
      <c r="AV32">
        <f t="shared" si="30"/>
        <v>1199.99125</v>
      </c>
      <c r="AW32">
        <f t="shared" si="31"/>
        <v>1025.9176449212143</v>
      </c>
      <c r="AX32">
        <f t="shared" si="32"/>
        <v>0.85493760468771274</v>
      </c>
      <c r="AY32">
        <f t="shared" si="33"/>
        <v>0.18842957704728577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1665421105.6875</v>
      </c>
      <c r="BF32">
        <v>89.2745125</v>
      </c>
      <c r="BG32">
        <v>98.99969999999999</v>
      </c>
      <c r="BH32">
        <v>38.669987499999998</v>
      </c>
      <c r="BI32">
        <v>37.441187499999998</v>
      </c>
      <c r="BJ32">
        <v>89.031475</v>
      </c>
      <c r="BK32">
        <v>38.375212500000004</v>
      </c>
      <c r="BL32">
        <v>650.05825000000004</v>
      </c>
      <c r="BM32">
        <v>101.331125</v>
      </c>
      <c r="BN32">
        <v>9.9826725000000005E-2</v>
      </c>
      <c r="BO32">
        <v>34.889474999999997</v>
      </c>
      <c r="BP32">
        <v>35.225399999999993</v>
      </c>
      <c r="BQ32">
        <v>999.9</v>
      </c>
      <c r="BR32">
        <v>0</v>
      </c>
      <c r="BS32">
        <v>0</v>
      </c>
      <c r="BT32">
        <v>9040.7825000000012</v>
      </c>
      <c r="BU32">
        <v>0</v>
      </c>
      <c r="BV32">
        <v>305.97762499999999</v>
      </c>
      <c r="BW32">
        <v>-9.7251325000000008</v>
      </c>
      <c r="BX32">
        <v>92.865662499999999</v>
      </c>
      <c r="BY32">
        <v>102.8504375</v>
      </c>
      <c r="BZ32">
        <v>1.22879</v>
      </c>
      <c r="CA32">
        <v>98.99969999999999</v>
      </c>
      <c r="CB32">
        <v>37.441187499999998</v>
      </c>
      <c r="CC32">
        <v>3.9184700000000001</v>
      </c>
      <c r="CD32">
        <v>3.7939562499999999</v>
      </c>
      <c r="CE32">
        <v>28.55105</v>
      </c>
      <c r="CF32">
        <v>27.995999999999999</v>
      </c>
      <c r="CG32">
        <v>1199.99125</v>
      </c>
      <c r="CH32">
        <v>0.49999700000000002</v>
      </c>
      <c r="CI32">
        <v>0.50000299999999998</v>
      </c>
      <c r="CJ32">
        <v>0</v>
      </c>
      <c r="CK32">
        <v>1102.9212500000001</v>
      </c>
      <c r="CL32">
        <v>4.9990899999999998</v>
      </c>
      <c r="CM32">
        <v>12430.3375</v>
      </c>
      <c r="CN32">
        <v>9557.7625000000007</v>
      </c>
      <c r="CO32">
        <v>45.186999999999998</v>
      </c>
      <c r="CP32">
        <v>47.625</v>
      </c>
      <c r="CQ32">
        <v>45.952749999999988</v>
      </c>
      <c r="CR32">
        <v>46.625</v>
      </c>
      <c r="CS32">
        <v>46.686999999999998</v>
      </c>
      <c r="CT32">
        <v>597.49249999999995</v>
      </c>
      <c r="CU32">
        <v>597.5</v>
      </c>
      <c r="CV32">
        <v>0</v>
      </c>
      <c r="CW32">
        <v>1665421111.4000001</v>
      </c>
      <c r="CX32">
        <v>0</v>
      </c>
      <c r="CY32">
        <v>1665411210</v>
      </c>
      <c r="CZ32" t="s">
        <v>356</v>
      </c>
      <c r="DA32">
        <v>1665411210</v>
      </c>
      <c r="DB32">
        <v>1665411207</v>
      </c>
      <c r="DC32">
        <v>2</v>
      </c>
      <c r="DD32">
        <v>-1.1599999999999999</v>
      </c>
      <c r="DE32">
        <v>-4.0000000000000001E-3</v>
      </c>
      <c r="DF32">
        <v>0.52200000000000002</v>
      </c>
      <c r="DG32">
        <v>0.222</v>
      </c>
      <c r="DH32">
        <v>406</v>
      </c>
      <c r="DI32">
        <v>31</v>
      </c>
      <c r="DJ32">
        <v>0.33</v>
      </c>
      <c r="DK32">
        <v>0.17</v>
      </c>
      <c r="DL32">
        <v>-9.4647802439024371</v>
      </c>
      <c r="DM32">
        <v>-1.6477245993031531</v>
      </c>
      <c r="DN32">
        <v>0.16452876471004599</v>
      </c>
      <c r="DO32">
        <v>0</v>
      </c>
      <c r="DP32">
        <v>1.2328563414634151</v>
      </c>
      <c r="DQ32">
        <v>-5.3504738675958487E-2</v>
      </c>
      <c r="DR32">
        <v>6.6218893317864444E-3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3.2942499999999999</v>
      </c>
      <c r="EB32">
        <v>2.6255700000000002</v>
      </c>
      <c r="EC32">
        <v>2.69012E-2</v>
      </c>
      <c r="ED32">
        <v>2.9412500000000001E-2</v>
      </c>
      <c r="EE32">
        <v>0.15124000000000001</v>
      </c>
      <c r="EF32">
        <v>0.146705</v>
      </c>
      <c r="EG32">
        <v>29362.400000000001</v>
      </c>
      <c r="EH32">
        <v>29929.4</v>
      </c>
      <c r="EI32">
        <v>28081.7</v>
      </c>
      <c r="EJ32">
        <v>29693</v>
      </c>
      <c r="EK32">
        <v>32721.9</v>
      </c>
      <c r="EL32">
        <v>35213.4</v>
      </c>
      <c r="EM32">
        <v>39559.199999999997</v>
      </c>
      <c r="EN32">
        <v>42500.1</v>
      </c>
      <c r="EO32">
        <v>2.1856800000000001</v>
      </c>
      <c r="EP32">
        <v>2.1341199999999998</v>
      </c>
      <c r="EQ32">
        <v>7.5452000000000005E-2</v>
      </c>
      <c r="ER32">
        <v>0</v>
      </c>
      <c r="ES32">
        <v>34.009900000000002</v>
      </c>
      <c r="ET32">
        <v>999.9</v>
      </c>
      <c r="EU32">
        <v>69.900000000000006</v>
      </c>
      <c r="EV32">
        <v>37.9</v>
      </c>
      <c r="EW32">
        <v>45.6753</v>
      </c>
      <c r="EX32">
        <v>56.947000000000003</v>
      </c>
      <c r="EY32">
        <v>-2.4679500000000001</v>
      </c>
      <c r="EZ32">
        <v>2</v>
      </c>
      <c r="FA32">
        <v>0.66591999999999996</v>
      </c>
      <c r="FB32">
        <v>1.8036799999999999</v>
      </c>
      <c r="FC32">
        <v>20.260200000000001</v>
      </c>
      <c r="FD32">
        <v>5.2181899999999999</v>
      </c>
      <c r="FE32">
        <v>12.0059</v>
      </c>
      <c r="FF32">
        <v>4.9861000000000004</v>
      </c>
      <c r="FG32">
        <v>3.2845800000000001</v>
      </c>
      <c r="FH32">
        <v>5893.4</v>
      </c>
      <c r="FI32">
        <v>9999</v>
      </c>
      <c r="FJ32">
        <v>9999</v>
      </c>
      <c r="FK32">
        <v>466.9</v>
      </c>
      <c r="FL32">
        <v>1.86582</v>
      </c>
      <c r="FM32">
        <v>1.8621799999999999</v>
      </c>
      <c r="FN32">
        <v>1.8642799999999999</v>
      </c>
      <c r="FO32">
        <v>1.8603499999999999</v>
      </c>
      <c r="FP32">
        <v>1.8610899999999999</v>
      </c>
      <c r="FQ32">
        <v>1.86009</v>
      </c>
      <c r="FR32">
        <v>1.86188</v>
      </c>
      <c r="FS32">
        <v>1.8584099999999999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0.248</v>
      </c>
      <c r="GH32">
        <v>0.2949</v>
      </c>
      <c r="GI32">
        <v>0.1107589500545309</v>
      </c>
      <c r="GJ32">
        <v>1.50489809740067E-3</v>
      </c>
      <c r="GK32">
        <v>-2.0552440134273611E-7</v>
      </c>
      <c r="GL32">
        <v>-9.6702536598140934E-11</v>
      </c>
      <c r="GM32">
        <v>-9.7891647304491333E-2</v>
      </c>
      <c r="GN32">
        <v>9.3380900660654225E-3</v>
      </c>
      <c r="GO32">
        <v>6.5945522138961576E-7</v>
      </c>
      <c r="GP32">
        <v>5.8990856701692426E-7</v>
      </c>
      <c r="GQ32">
        <v>7</v>
      </c>
      <c r="GR32">
        <v>2047</v>
      </c>
      <c r="GS32">
        <v>3</v>
      </c>
      <c r="GT32">
        <v>37</v>
      </c>
      <c r="GU32">
        <v>165</v>
      </c>
      <c r="GV32">
        <v>165</v>
      </c>
      <c r="GW32">
        <v>0.48095700000000002</v>
      </c>
      <c r="GX32">
        <v>2.65259</v>
      </c>
      <c r="GY32">
        <v>2.04834</v>
      </c>
      <c r="GZ32">
        <v>2.6196299999999999</v>
      </c>
      <c r="HA32">
        <v>2.1972700000000001</v>
      </c>
      <c r="HB32">
        <v>2.33887</v>
      </c>
      <c r="HC32">
        <v>42.804600000000001</v>
      </c>
      <c r="HD32">
        <v>13.6942</v>
      </c>
      <c r="HE32">
        <v>18</v>
      </c>
      <c r="HF32">
        <v>697.25300000000004</v>
      </c>
      <c r="HG32">
        <v>726.47500000000002</v>
      </c>
      <c r="HH32">
        <v>31.000900000000001</v>
      </c>
      <c r="HI32">
        <v>35.635100000000001</v>
      </c>
      <c r="HJ32">
        <v>30.0002</v>
      </c>
      <c r="HK32">
        <v>35.357500000000002</v>
      </c>
      <c r="HL32">
        <v>35.313499999999998</v>
      </c>
      <c r="HM32">
        <v>9.6434700000000007</v>
      </c>
      <c r="HN32">
        <v>23.736799999999999</v>
      </c>
      <c r="HO32">
        <v>96.236099999999993</v>
      </c>
      <c r="HP32">
        <v>31</v>
      </c>
      <c r="HQ32">
        <v>116.995</v>
      </c>
      <c r="HR32">
        <v>37.442599999999999</v>
      </c>
      <c r="HS32">
        <v>98.836200000000005</v>
      </c>
      <c r="HT32">
        <v>98.498199999999997</v>
      </c>
    </row>
    <row r="33" spans="1:228" x14ac:dyDescent="0.2">
      <c r="A33">
        <v>18</v>
      </c>
      <c r="B33">
        <v>1665421112</v>
      </c>
      <c r="C33">
        <v>68</v>
      </c>
      <c r="D33" t="s">
        <v>394</v>
      </c>
      <c r="E33" t="s">
        <v>395</v>
      </c>
      <c r="F33">
        <v>4</v>
      </c>
      <c r="G33">
        <v>1665421110</v>
      </c>
      <c r="H33">
        <f t="shared" si="0"/>
        <v>3.1076102478990605E-3</v>
      </c>
      <c r="I33">
        <f t="shared" si="1"/>
        <v>3.1076102478990606</v>
      </c>
      <c r="J33">
        <f t="shared" si="2"/>
        <v>0.44669599218386413</v>
      </c>
      <c r="K33">
        <f t="shared" si="3"/>
        <v>96.336185714285719</v>
      </c>
      <c r="L33">
        <f t="shared" si="4"/>
        <v>89.314987817149387</v>
      </c>
      <c r="M33">
        <f t="shared" si="5"/>
        <v>9.0593037445497924</v>
      </c>
      <c r="N33">
        <f t="shared" si="6"/>
        <v>9.7714704923186257</v>
      </c>
      <c r="O33">
        <f t="shared" si="7"/>
        <v>0.17122753853194081</v>
      </c>
      <c r="P33">
        <f t="shared" si="8"/>
        <v>3.6836911770052603</v>
      </c>
      <c r="Q33">
        <f t="shared" si="9"/>
        <v>0.16692563183724532</v>
      </c>
      <c r="R33">
        <f t="shared" si="10"/>
        <v>0.10470602704192336</v>
      </c>
      <c r="S33">
        <f t="shared" si="11"/>
        <v>226.11676509302305</v>
      </c>
      <c r="T33">
        <f t="shared" si="12"/>
        <v>35.314564400618927</v>
      </c>
      <c r="U33">
        <f t="shared" si="13"/>
        <v>35.233528571428572</v>
      </c>
      <c r="V33">
        <f t="shared" si="14"/>
        <v>5.7218280881258217</v>
      </c>
      <c r="W33">
        <f t="shared" si="15"/>
        <v>69.872710932765074</v>
      </c>
      <c r="X33">
        <f t="shared" si="16"/>
        <v>3.9232953943568889</v>
      </c>
      <c r="Y33">
        <f t="shared" si="17"/>
        <v>5.6149179586463651</v>
      </c>
      <c r="Z33">
        <f t="shared" si="18"/>
        <v>1.7985326937689328</v>
      </c>
      <c r="AA33">
        <f t="shared" si="19"/>
        <v>-137.04561193234858</v>
      </c>
      <c r="AB33">
        <f t="shared" si="20"/>
        <v>-67.672718875699744</v>
      </c>
      <c r="AC33">
        <f t="shared" si="21"/>
        <v>-4.2930011785536983</v>
      </c>
      <c r="AD33">
        <f t="shared" si="22"/>
        <v>17.105433106421017</v>
      </c>
      <c r="AE33">
        <f t="shared" si="23"/>
        <v>23.420173641044432</v>
      </c>
      <c r="AF33">
        <f t="shared" si="24"/>
        <v>3.0975717473791495</v>
      </c>
      <c r="AG33">
        <f t="shared" si="25"/>
        <v>0.44669599218386413</v>
      </c>
      <c r="AH33">
        <v>109.86618105881649</v>
      </c>
      <c r="AI33">
        <v>102.7625078787878</v>
      </c>
      <c r="AJ33">
        <v>1.700071494750131</v>
      </c>
      <c r="AK33">
        <v>66.788046179526972</v>
      </c>
      <c r="AL33">
        <f t="shared" si="26"/>
        <v>3.1076102478990606</v>
      </c>
      <c r="AM33">
        <v>37.442260251088904</v>
      </c>
      <c r="AN33">
        <v>38.681718681318692</v>
      </c>
      <c r="AO33">
        <v>2.5794395985752669E-4</v>
      </c>
      <c r="AP33">
        <v>86.70013932766085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47105.378349637125</v>
      </c>
      <c r="AV33">
        <f t="shared" si="30"/>
        <v>1200</v>
      </c>
      <c r="AW33">
        <f t="shared" si="31"/>
        <v>1025.9257850222916</v>
      </c>
      <c r="AX33">
        <f t="shared" si="32"/>
        <v>0.8549381541852431</v>
      </c>
      <c r="AY33">
        <f t="shared" si="33"/>
        <v>0.18843063757751921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1665421110</v>
      </c>
      <c r="BF33">
        <v>96.336185714285719</v>
      </c>
      <c r="BG33">
        <v>106.18771428571431</v>
      </c>
      <c r="BH33">
        <v>38.679471428571432</v>
      </c>
      <c r="BI33">
        <v>37.442657142857151</v>
      </c>
      <c r="BJ33">
        <v>96.082814285714292</v>
      </c>
      <c r="BK33">
        <v>38.384585714285713</v>
      </c>
      <c r="BL33">
        <v>650.0531428571428</v>
      </c>
      <c r="BM33">
        <v>101.3304285714286</v>
      </c>
      <c r="BN33">
        <v>0.1005178571428571</v>
      </c>
      <c r="BO33">
        <v>34.892771428571429</v>
      </c>
      <c r="BP33">
        <v>35.233528571428572</v>
      </c>
      <c r="BQ33">
        <v>999.89999999999986</v>
      </c>
      <c r="BR33">
        <v>0</v>
      </c>
      <c r="BS33">
        <v>0</v>
      </c>
      <c r="BT33">
        <v>8996.0714285714294</v>
      </c>
      <c r="BU33">
        <v>0</v>
      </c>
      <c r="BV33">
        <v>305.53399999999999</v>
      </c>
      <c r="BW33">
        <v>-9.8514928571428584</v>
      </c>
      <c r="BX33">
        <v>100.2123285714286</v>
      </c>
      <c r="BY33">
        <v>110.31828571428569</v>
      </c>
      <c r="BZ33">
        <v>1.2368028571428571</v>
      </c>
      <c r="CA33">
        <v>106.18771428571431</v>
      </c>
      <c r="CB33">
        <v>37.442657142857151</v>
      </c>
      <c r="CC33">
        <v>3.9194085714285709</v>
      </c>
      <c r="CD33">
        <v>3.7940814285714279</v>
      </c>
      <c r="CE33">
        <v>28.55517142857143</v>
      </c>
      <c r="CF33">
        <v>27.996571428571428</v>
      </c>
      <c r="CG33">
        <v>1200</v>
      </c>
      <c r="CH33">
        <v>0.49997857142857138</v>
      </c>
      <c r="CI33">
        <v>0.50002185714285707</v>
      </c>
      <c r="CJ33">
        <v>0</v>
      </c>
      <c r="CK33">
        <v>1102.235714285714</v>
      </c>
      <c r="CL33">
        <v>4.9990899999999998</v>
      </c>
      <c r="CM33">
        <v>12431.085714285709</v>
      </c>
      <c r="CN33">
        <v>9557.77</v>
      </c>
      <c r="CO33">
        <v>45.186999999999998</v>
      </c>
      <c r="CP33">
        <v>47.678142857142859</v>
      </c>
      <c r="CQ33">
        <v>45.946000000000012</v>
      </c>
      <c r="CR33">
        <v>46.625</v>
      </c>
      <c r="CS33">
        <v>46.686999999999998</v>
      </c>
      <c r="CT33">
        <v>597.47428571428566</v>
      </c>
      <c r="CU33">
        <v>597.52571428571423</v>
      </c>
      <c r="CV33">
        <v>0</v>
      </c>
      <c r="CW33">
        <v>1665421115.5999999</v>
      </c>
      <c r="CX33">
        <v>0</v>
      </c>
      <c r="CY33">
        <v>1665411210</v>
      </c>
      <c r="CZ33" t="s">
        <v>356</v>
      </c>
      <c r="DA33">
        <v>1665411210</v>
      </c>
      <c r="DB33">
        <v>1665411207</v>
      </c>
      <c r="DC33">
        <v>2</v>
      </c>
      <c r="DD33">
        <v>-1.1599999999999999</v>
      </c>
      <c r="DE33">
        <v>-4.0000000000000001E-3</v>
      </c>
      <c r="DF33">
        <v>0.52200000000000002</v>
      </c>
      <c r="DG33">
        <v>0.222</v>
      </c>
      <c r="DH33">
        <v>406</v>
      </c>
      <c r="DI33">
        <v>31</v>
      </c>
      <c r="DJ33">
        <v>0.33</v>
      </c>
      <c r="DK33">
        <v>0.17</v>
      </c>
      <c r="DL33">
        <v>-9.577410975609757</v>
      </c>
      <c r="DM33">
        <v>-1.792974355400683</v>
      </c>
      <c r="DN33">
        <v>0.17827187257183241</v>
      </c>
      <c r="DO33">
        <v>0</v>
      </c>
      <c r="DP33">
        <v>1.2310951219512201</v>
      </c>
      <c r="DQ33">
        <v>4.0225087108004603E-3</v>
      </c>
      <c r="DR33">
        <v>3.2649185713905229E-3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3.2946800000000001</v>
      </c>
      <c r="EB33">
        <v>2.6258900000000001</v>
      </c>
      <c r="EC33">
        <v>2.8728099999999999E-2</v>
      </c>
      <c r="ED33">
        <v>3.1228100000000002E-2</v>
      </c>
      <c r="EE33">
        <v>0.151259</v>
      </c>
      <c r="EF33">
        <v>0.146705</v>
      </c>
      <c r="EG33">
        <v>29307.4</v>
      </c>
      <c r="EH33">
        <v>29873.7</v>
      </c>
      <c r="EI33">
        <v>28081.8</v>
      </c>
      <c r="EJ33">
        <v>29693.200000000001</v>
      </c>
      <c r="EK33">
        <v>32721.599999999999</v>
      </c>
      <c r="EL33">
        <v>35213.9</v>
      </c>
      <c r="EM33">
        <v>39559.599999999999</v>
      </c>
      <c r="EN33">
        <v>42500.5</v>
      </c>
      <c r="EO33">
        <v>2.19015</v>
      </c>
      <c r="EP33">
        <v>2.13395</v>
      </c>
      <c r="EQ33">
        <v>7.5317899999999993E-2</v>
      </c>
      <c r="ER33">
        <v>0</v>
      </c>
      <c r="ES33">
        <v>34.019599999999997</v>
      </c>
      <c r="ET33">
        <v>999.9</v>
      </c>
      <c r="EU33">
        <v>69.900000000000006</v>
      </c>
      <c r="EV33">
        <v>37.9</v>
      </c>
      <c r="EW33">
        <v>45.671399999999998</v>
      </c>
      <c r="EX33">
        <v>56.976999999999997</v>
      </c>
      <c r="EY33">
        <v>-2.5520900000000002</v>
      </c>
      <c r="EZ33">
        <v>2</v>
      </c>
      <c r="FA33">
        <v>0.66595499999999996</v>
      </c>
      <c r="FB33">
        <v>1.8059499999999999</v>
      </c>
      <c r="FC33">
        <v>20.260100000000001</v>
      </c>
      <c r="FD33">
        <v>5.2186399999999997</v>
      </c>
      <c r="FE33">
        <v>12.0047</v>
      </c>
      <c r="FF33">
        <v>4.9862500000000001</v>
      </c>
      <c r="FG33">
        <v>3.2845800000000001</v>
      </c>
      <c r="FH33">
        <v>5893.7</v>
      </c>
      <c r="FI33">
        <v>9999</v>
      </c>
      <c r="FJ33">
        <v>9999</v>
      </c>
      <c r="FK33">
        <v>466.9</v>
      </c>
      <c r="FL33">
        <v>1.86582</v>
      </c>
      <c r="FM33">
        <v>1.8621799999999999</v>
      </c>
      <c r="FN33">
        <v>1.8642700000000001</v>
      </c>
      <c r="FO33">
        <v>1.8603499999999999</v>
      </c>
      <c r="FP33">
        <v>1.8610899999999999</v>
      </c>
      <c r="FQ33">
        <v>1.8601000000000001</v>
      </c>
      <c r="FR33">
        <v>1.86188</v>
      </c>
      <c r="FS33">
        <v>1.8584000000000001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0.25800000000000001</v>
      </c>
      <c r="GH33">
        <v>0.2949</v>
      </c>
      <c r="GI33">
        <v>0.1107589500545309</v>
      </c>
      <c r="GJ33">
        <v>1.50489809740067E-3</v>
      </c>
      <c r="GK33">
        <v>-2.0552440134273611E-7</v>
      </c>
      <c r="GL33">
        <v>-9.6702536598140934E-11</v>
      </c>
      <c r="GM33">
        <v>-9.7891647304491333E-2</v>
      </c>
      <c r="GN33">
        <v>9.3380900660654225E-3</v>
      </c>
      <c r="GO33">
        <v>6.5945522138961576E-7</v>
      </c>
      <c r="GP33">
        <v>5.8990856701692426E-7</v>
      </c>
      <c r="GQ33">
        <v>7</v>
      </c>
      <c r="GR33">
        <v>2047</v>
      </c>
      <c r="GS33">
        <v>3</v>
      </c>
      <c r="GT33">
        <v>37</v>
      </c>
      <c r="GU33">
        <v>165</v>
      </c>
      <c r="GV33">
        <v>165.1</v>
      </c>
      <c r="GW33">
        <v>0.50170899999999996</v>
      </c>
      <c r="GX33">
        <v>2.6672400000000001</v>
      </c>
      <c r="GY33">
        <v>2.04834</v>
      </c>
      <c r="GZ33">
        <v>2.6196299999999999</v>
      </c>
      <c r="HA33">
        <v>2.1972700000000001</v>
      </c>
      <c r="HB33">
        <v>2.3303199999999999</v>
      </c>
      <c r="HC33">
        <v>42.804600000000001</v>
      </c>
      <c r="HD33">
        <v>13.685499999999999</v>
      </c>
      <c r="HE33">
        <v>18</v>
      </c>
      <c r="HF33">
        <v>701.01</v>
      </c>
      <c r="HG33">
        <v>726.33600000000001</v>
      </c>
      <c r="HH33">
        <v>31.000699999999998</v>
      </c>
      <c r="HI33">
        <v>35.635100000000001</v>
      </c>
      <c r="HJ33">
        <v>30</v>
      </c>
      <c r="HK33">
        <v>35.357500000000002</v>
      </c>
      <c r="HL33">
        <v>35.315800000000003</v>
      </c>
      <c r="HM33">
        <v>10.055400000000001</v>
      </c>
      <c r="HN33">
        <v>23.736799999999999</v>
      </c>
      <c r="HO33">
        <v>96.236099999999993</v>
      </c>
      <c r="HP33">
        <v>31</v>
      </c>
      <c r="HQ33">
        <v>123.673</v>
      </c>
      <c r="HR33">
        <v>37.433500000000002</v>
      </c>
      <c r="HS33">
        <v>98.836799999999997</v>
      </c>
      <c r="HT33">
        <v>98.499099999999999</v>
      </c>
    </row>
    <row r="34" spans="1:228" x14ac:dyDescent="0.2">
      <c r="A34">
        <v>19</v>
      </c>
      <c r="B34">
        <v>1665421116</v>
      </c>
      <c r="C34">
        <v>72</v>
      </c>
      <c r="D34" t="s">
        <v>396</v>
      </c>
      <c r="E34" t="s">
        <v>397</v>
      </c>
      <c r="F34">
        <v>4</v>
      </c>
      <c r="G34">
        <v>1665421113.6875</v>
      </c>
      <c r="H34">
        <f t="shared" si="0"/>
        <v>3.1042672421912961E-3</v>
      </c>
      <c r="I34">
        <f t="shared" si="1"/>
        <v>3.104267242191296</v>
      </c>
      <c r="J34">
        <f t="shared" si="2"/>
        <v>0.46372363648004444</v>
      </c>
      <c r="K34">
        <f t="shared" si="3"/>
        <v>102.38487499999999</v>
      </c>
      <c r="L34">
        <f t="shared" si="4"/>
        <v>95.023906350095501</v>
      </c>
      <c r="M34">
        <f t="shared" si="5"/>
        <v>9.6383463265797147</v>
      </c>
      <c r="N34">
        <f t="shared" si="6"/>
        <v>10.384974915868437</v>
      </c>
      <c r="O34">
        <f t="shared" si="7"/>
        <v>0.17109130484740684</v>
      </c>
      <c r="P34">
        <f t="shared" si="8"/>
        <v>3.6816211813232123</v>
      </c>
      <c r="Q34">
        <f t="shared" si="9"/>
        <v>0.16679379877998182</v>
      </c>
      <c r="R34">
        <f t="shared" si="10"/>
        <v>0.10462324725741601</v>
      </c>
      <c r="S34">
        <f t="shared" si="11"/>
        <v>226.12145807292194</v>
      </c>
      <c r="T34">
        <f t="shared" si="12"/>
        <v>35.309425723524946</v>
      </c>
      <c r="U34">
        <f t="shared" si="13"/>
        <v>35.23265</v>
      </c>
      <c r="V34">
        <f t="shared" si="14"/>
        <v>5.7215501840426342</v>
      </c>
      <c r="W34">
        <f t="shared" si="15"/>
        <v>69.900551914407131</v>
      </c>
      <c r="X34">
        <f t="shared" si="16"/>
        <v>3.9235354930141564</v>
      </c>
      <c r="Y34">
        <f t="shared" si="17"/>
        <v>5.6130250556798265</v>
      </c>
      <c r="Z34">
        <f t="shared" si="18"/>
        <v>1.7980146910284778</v>
      </c>
      <c r="AA34">
        <f t="shared" si="19"/>
        <v>-136.89818538063616</v>
      </c>
      <c r="AB34">
        <f t="shared" si="20"/>
        <v>-68.667869016571458</v>
      </c>
      <c r="AC34">
        <f t="shared" si="21"/>
        <v>-4.3584327286698894</v>
      </c>
      <c r="AD34">
        <f t="shared" si="22"/>
        <v>16.19697094704442</v>
      </c>
      <c r="AE34">
        <f t="shared" si="23"/>
        <v>23.639781179277762</v>
      </c>
      <c r="AF34">
        <f t="shared" si="24"/>
        <v>3.1049712599970074</v>
      </c>
      <c r="AG34">
        <f t="shared" si="25"/>
        <v>0.46372363648004444</v>
      </c>
      <c r="AH34">
        <v>116.779203286889</v>
      </c>
      <c r="AI34">
        <v>109.6121454545454</v>
      </c>
      <c r="AJ34">
        <v>1.7146012025634001</v>
      </c>
      <c r="AK34">
        <v>66.788046179526972</v>
      </c>
      <c r="AL34">
        <f t="shared" si="26"/>
        <v>3.104267242191296</v>
      </c>
      <c r="AM34">
        <v>37.442502101357853</v>
      </c>
      <c r="AN34">
        <v>38.680687912087933</v>
      </c>
      <c r="AO34">
        <v>1.440407286817341E-4</v>
      </c>
      <c r="AP34">
        <v>86.70013932766085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47069.50018163451</v>
      </c>
      <c r="AV34">
        <f t="shared" si="30"/>
        <v>1200.03125</v>
      </c>
      <c r="AW34">
        <f t="shared" si="31"/>
        <v>1025.951882421203</v>
      </c>
      <c r="AX34">
        <f t="shared" si="32"/>
        <v>0.85493763801667921</v>
      </c>
      <c r="AY34">
        <f t="shared" si="33"/>
        <v>0.18842964137219087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1665421113.6875</v>
      </c>
      <c r="BF34">
        <v>102.38487499999999</v>
      </c>
      <c r="BG34">
        <v>112.33137499999999</v>
      </c>
      <c r="BH34">
        <v>38.681912500000003</v>
      </c>
      <c r="BI34">
        <v>37.442687499999998</v>
      </c>
      <c r="BJ34">
        <v>102.122625</v>
      </c>
      <c r="BK34">
        <v>38.387012499999997</v>
      </c>
      <c r="BL34">
        <v>650.33674999999994</v>
      </c>
      <c r="BM34">
        <v>101.329875</v>
      </c>
      <c r="BN34">
        <v>0.10087749999999999</v>
      </c>
      <c r="BO34">
        <v>34.886687500000001</v>
      </c>
      <c r="BP34">
        <v>35.23265</v>
      </c>
      <c r="BQ34">
        <v>999.9</v>
      </c>
      <c r="BR34">
        <v>0</v>
      </c>
      <c r="BS34">
        <v>0</v>
      </c>
      <c r="BT34">
        <v>8988.9850000000006</v>
      </c>
      <c r="BU34">
        <v>0</v>
      </c>
      <c r="BV34">
        <v>306.07100000000003</v>
      </c>
      <c r="BW34">
        <v>-9.9466675000000002</v>
      </c>
      <c r="BX34">
        <v>106.504625</v>
      </c>
      <c r="BY34">
        <v>116.70099999999999</v>
      </c>
      <c r="BZ34">
        <v>1.2392525000000001</v>
      </c>
      <c r="CA34">
        <v>112.33137499999999</v>
      </c>
      <c r="CB34">
        <v>37.442687499999998</v>
      </c>
      <c r="CC34">
        <v>3.919635</v>
      </c>
      <c r="CD34">
        <v>3.7940624999999999</v>
      </c>
      <c r="CE34">
        <v>28.556175</v>
      </c>
      <c r="CF34">
        <v>27.996475</v>
      </c>
      <c r="CG34">
        <v>1200.03125</v>
      </c>
      <c r="CH34">
        <v>0.499995625</v>
      </c>
      <c r="CI34">
        <v>0.50000449999999996</v>
      </c>
      <c r="CJ34">
        <v>0</v>
      </c>
      <c r="CK34">
        <v>1101.165</v>
      </c>
      <c r="CL34">
        <v>4.9990899999999998</v>
      </c>
      <c r="CM34">
        <v>12442.3</v>
      </c>
      <c r="CN34">
        <v>9558.0712499999991</v>
      </c>
      <c r="CO34">
        <v>45.186999999999998</v>
      </c>
      <c r="CP34">
        <v>47.671499999999988</v>
      </c>
      <c r="CQ34">
        <v>45.936999999999998</v>
      </c>
      <c r="CR34">
        <v>46.625</v>
      </c>
      <c r="CS34">
        <v>46.671499999999988</v>
      </c>
      <c r="CT34">
        <v>597.51125000000002</v>
      </c>
      <c r="CU34">
        <v>597.52125000000001</v>
      </c>
      <c r="CV34">
        <v>0</v>
      </c>
      <c r="CW34">
        <v>1665421119.8</v>
      </c>
      <c r="CX34">
        <v>0</v>
      </c>
      <c r="CY34">
        <v>1665411210</v>
      </c>
      <c r="CZ34" t="s">
        <v>356</v>
      </c>
      <c r="DA34">
        <v>1665411210</v>
      </c>
      <c r="DB34">
        <v>1665411207</v>
      </c>
      <c r="DC34">
        <v>2</v>
      </c>
      <c r="DD34">
        <v>-1.1599999999999999</v>
      </c>
      <c r="DE34">
        <v>-4.0000000000000001E-3</v>
      </c>
      <c r="DF34">
        <v>0.52200000000000002</v>
      </c>
      <c r="DG34">
        <v>0.222</v>
      </c>
      <c r="DH34">
        <v>406</v>
      </c>
      <c r="DI34">
        <v>31</v>
      </c>
      <c r="DJ34">
        <v>0.33</v>
      </c>
      <c r="DK34">
        <v>0.17</v>
      </c>
      <c r="DL34">
        <v>-9.6903319512195107</v>
      </c>
      <c r="DM34">
        <v>-1.8674393728223211</v>
      </c>
      <c r="DN34">
        <v>0.18487389636497731</v>
      </c>
      <c r="DO34">
        <v>0</v>
      </c>
      <c r="DP34">
        <v>1.232660975609756</v>
      </c>
      <c r="DQ34">
        <v>3.0567386759583131E-2</v>
      </c>
      <c r="DR34">
        <v>4.7552988697734293E-3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3.2952300000000001</v>
      </c>
      <c r="EB34">
        <v>2.62615</v>
      </c>
      <c r="EC34">
        <v>3.0553899999999998E-2</v>
      </c>
      <c r="ED34">
        <v>3.3058799999999999E-2</v>
      </c>
      <c r="EE34">
        <v>0.15124799999999999</v>
      </c>
      <c r="EF34">
        <v>0.14671000000000001</v>
      </c>
      <c r="EG34">
        <v>29252.5</v>
      </c>
      <c r="EH34">
        <v>29817.3</v>
      </c>
      <c r="EI34">
        <v>28081.9</v>
      </c>
      <c r="EJ34">
        <v>29693.200000000001</v>
      </c>
      <c r="EK34">
        <v>32722.1</v>
      </c>
      <c r="EL34">
        <v>35213.599999999999</v>
      </c>
      <c r="EM34">
        <v>39559.5</v>
      </c>
      <c r="EN34">
        <v>42500.2</v>
      </c>
      <c r="EO34">
        <v>2.1888700000000001</v>
      </c>
      <c r="EP34">
        <v>2.1336499999999998</v>
      </c>
      <c r="EQ34">
        <v>7.4386599999999997E-2</v>
      </c>
      <c r="ER34">
        <v>0</v>
      </c>
      <c r="ES34">
        <v>34.025599999999997</v>
      </c>
      <c r="ET34">
        <v>999.9</v>
      </c>
      <c r="EU34">
        <v>69.900000000000006</v>
      </c>
      <c r="EV34">
        <v>37.9</v>
      </c>
      <c r="EW34">
        <v>45.677599999999998</v>
      </c>
      <c r="EX34">
        <v>57.097000000000001</v>
      </c>
      <c r="EY34">
        <v>-3.04487</v>
      </c>
      <c r="EZ34">
        <v>2</v>
      </c>
      <c r="FA34">
        <v>0.66571599999999997</v>
      </c>
      <c r="FB34">
        <v>1.8043400000000001</v>
      </c>
      <c r="FC34">
        <v>20.260200000000001</v>
      </c>
      <c r="FD34">
        <v>5.2184900000000001</v>
      </c>
      <c r="FE34">
        <v>12.004899999999999</v>
      </c>
      <c r="FF34">
        <v>4.9858500000000001</v>
      </c>
      <c r="FG34">
        <v>3.2845800000000001</v>
      </c>
      <c r="FH34">
        <v>5893.7</v>
      </c>
      <c r="FI34">
        <v>9999</v>
      </c>
      <c r="FJ34">
        <v>9999</v>
      </c>
      <c r="FK34">
        <v>466.9</v>
      </c>
      <c r="FL34">
        <v>1.86581</v>
      </c>
      <c r="FM34">
        <v>1.8621799999999999</v>
      </c>
      <c r="FN34">
        <v>1.86429</v>
      </c>
      <c r="FO34">
        <v>1.8603499999999999</v>
      </c>
      <c r="FP34">
        <v>1.8611</v>
      </c>
      <c r="FQ34">
        <v>1.8601000000000001</v>
      </c>
      <c r="FR34">
        <v>1.86188</v>
      </c>
      <c r="FS34">
        <v>1.85839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0.26800000000000002</v>
      </c>
      <c r="GH34">
        <v>0.29480000000000001</v>
      </c>
      <c r="GI34">
        <v>0.1107589500545309</v>
      </c>
      <c r="GJ34">
        <v>1.50489809740067E-3</v>
      </c>
      <c r="GK34">
        <v>-2.0552440134273611E-7</v>
      </c>
      <c r="GL34">
        <v>-9.6702536598140934E-11</v>
      </c>
      <c r="GM34">
        <v>-9.7891647304491333E-2</v>
      </c>
      <c r="GN34">
        <v>9.3380900660654225E-3</v>
      </c>
      <c r="GO34">
        <v>6.5945522138961576E-7</v>
      </c>
      <c r="GP34">
        <v>5.8990856701692426E-7</v>
      </c>
      <c r="GQ34">
        <v>7</v>
      </c>
      <c r="GR34">
        <v>2047</v>
      </c>
      <c r="GS34">
        <v>3</v>
      </c>
      <c r="GT34">
        <v>37</v>
      </c>
      <c r="GU34">
        <v>165.1</v>
      </c>
      <c r="GV34">
        <v>165.2</v>
      </c>
      <c r="GW34">
        <v>0.52124000000000004</v>
      </c>
      <c r="GX34">
        <v>2.65015</v>
      </c>
      <c r="GY34">
        <v>2.04834</v>
      </c>
      <c r="GZ34">
        <v>2.6196299999999999</v>
      </c>
      <c r="HA34">
        <v>2.1972700000000001</v>
      </c>
      <c r="HB34">
        <v>2.33521</v>
      </c>
      <c r="HC34">
        <v>42.804600000000001</v>
      </c>
      <c r="HD34">
        <v>13.6942</v>
      </c>
      <c r="HE34">
        <v>18</v>
      </c>
      <c r="HF34">
        <v>699.94100000000003</v>
      </c>
      <c r="HG34">
        <v>726.06100000000004</v>
      </c>
      <c r="HH34">
        <v>31</v>
      </c>
      <c r="HI34">
        <v>35.636299999999999</v>
      </c>
      <c r="HJ34">
        <v>30</v>
      </c>
      <c r="HK34">
        <v>35.357799999999997</v>
      </c>
      <c r="HL34">
        <v>35.316800000000001</v>
      </c>
      <c r="HM34">
        <v>10.4626</v>
      </c>
      <c r="HN34">
        <v>23.736799999999999</v>
      </c>
      <c r="HO34">
        <v>96.236099999999993</v>
      </c>
      <c r="HP34">
        <v>31</v>
      </c>
      <c r="HQ34">
        <v>130.35400000000001</v>
      </c>
      <c r="HR34">
        <v>37.442</v>
      </c>
      <c r="HS34">
        <v>98.8369</v>
      </c>
      <c r="HT34">
        <v>98.498699999999999</v>
      </c>
    </row>
    <row r="35" spans="1:228" x14ac:dyDescent="0.2">
      <c r="A35">
        <v>20</v>
      </c>
      <c r="B35">
        <v>1665421120</v>
      </c>
      <c r="C35">
        <v>76</v>
      </c>
      <c r="D35" t="s">
        <v>398</v>
      </c>
      <c r="E35" t="s">
        <v>399</v>
      </c>
      <c r="F35">
        <v>4</v>
      </c>
      <c r="G35">
        <v>1665421118</v>
      </c>
      <c r="H35">
        <f t="shared" si="0"/>
        <v>3.0862398198175851E-3</v>
      </c>
      <c r="I35">
        <f t="shared" si="1"/>
        <v>3.0862398198175849</v>
      </c>
      <c r="J35">
        <f t="shared" si="2"/>
        <v>0.79537975202805178</v>
      </c>
      <c r="K35">
        <f t="shared" si="3"/>
        <v>109.5012857142857</v>
      </c>
      <c r="L35">
        <f t="shared" si="4"/>
        <v>98.771706431916257</v>
      </c>
      <c r="M35">
        <f t="shared" si="5"/>
        <v>10.01818662325482</v>
      </c>
      <c r="N35">
        <f t="shared" si="6"/>
        <v>11.106463129987844</v>
      </c>
      <c r="O35">
        <f t="shared" si="7"/>
        <v>0.17018469563829783</v>
      </c>
      <c r="P35">
        <f t="shared" si="8"/>
        <v>3.6858407143316585</v>
      </c>
      <c r="Q35">
        <f t="shared" si="9"/>
        <v>0.16593674157015198</v>
      </c>
      <c r="R35">
        <f t="shared" si="10"/>
        <v>0.1040832938100546</v>
      </c>
      <c r="S35">
        <f t="shared" si="11"/>
        <v>226.12277152247489</v>
      </c>
      <c r="T35">
        <f t="shared" si="12"/>
        <v>35.298384101550752</v>
      </c>
      <c r="U35">
        <f t="shared" si="13"/>
        <v>35.227257142857141</v>
      </c>
      <c r="V35">
        <f t="shared" si="14"/>
        <v>5.7198446069941165</v>
      </c>
      <c r="W35">
        <f t="shared" si="15"/>
        <v>69.94800223846751</v>
      </c>
      <c r="X35">
        <f t="shared" si="16"/>
        <v>3.923075490505112</v>
      </c>
      <c r="Y35">
        <f t="shared" si="17"/>
        <v>5.6085597371752218</v>
      </c>
      <c r="Z35">
        <f t="shared" si="18"/>
        <v>1.7967691164890045</v>
      </c>
      <c r="AA35">
        <f t="shared" si="19"/>
        <v>-136.10317605395551</v>
      </c>
      <c r="AB35">
        <f t="shared" si="20"/>
        <v>-70.528227183780274</v>
      </c>
      <c r="AC35">
        <f t="shared" si="21"/>
        <v>-4.4709572744121333</v>
      </c>
      <c r="AD35">
        <f t="shared" si="22"/>
        <v>15.020411010326967</v>
      </c>
      <c r="AE35">
        <f t="shared" si="23"/>
        <v>23.888739049258209</v>
      </c>
      <c r="AF35">
        <f t="shared" si="24"/>
        <v>3.0816227847389559</v>
      </c>
      <c r="AG35">
        <f t="shared" si="25"/>
        <v>0.79537975202805178</v>
      </c>
      <c r="AH35">
        <v>123.7659631190333</v>
      </c>
      <c r="AI35">
        <v>116.4718</v>
      </c>
      <c r="AJ35">
        <v>1.7101745130452159</v>
      </c>
      <c r="AK35">
        <v>66.788046179526972</v>
      </c>
      <c r="AL35">
        <f t="shared" si="26"/>
        <v>3.0862398198175849</v>
      </c>
      <c r="AM35">
        <v>37.445091464067531</v>
      </c>
      <c r="AN35">
        <v>38.677427472527491</v>
      </c>
      <c r="AO35">
        <v>-4.9811538886202441E-5</v>
      </c>
      <c r="AP35">
        <v>86.70013932766085</v>
      </c>
      <c r="AQ35">
        <v>1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47146.709597222616</v>
      </c>
      <c r="AV35">
        <f t="shared" si="30"/>
        <v>1200.025714285714</v>
      </c>
      <c r="AW35">
        <f t="shared" si="31"/>
        <v>1025.9483707370334</v>
      </c>
      <c r="AX35">
        <f t="shared" si="32"/>
        <v>0.85493865550014836</v>
      </c>
      <c r="AY35">
        <f t="shared" si="33"/>
        <v>0.18843160511528617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1665421118</v>
      </c>
      <c r="BF35">
        <v>109.5012857142857</v>
      </c>
      <c r="BG35">
        <v>119.56185714285709</v>
      </c>
      <c r="BH35">
        <v>38.678542857142858</v>
      </c>
      <c r="BI35">
        <v>37.448314285714282</v>
      </c>
      <c r="BJ35">
        <v>109.22885714285719</v>
      </c>
      <c r="BK35">
        <v>38.383671428571432</v>
      </c>
      <c r="BL35">
        <v>650.16871428571437</v>
      </c>
      <c r="BM35">
        <v>101.3274285714286</v>
      </c>
      <c r="BN35">
        <v>0.10026752857142859</v>
      </c>
      <c r="BO35">
        <v>34.872328571428568</v>
      </c>
      <c r="BP35">
        <v>35.227257142857141</v>
      </c>
      <c r="BQ35">
        <v>999.89999999999986</v>
      </c>
      <c r="BR35">
        <v>0</v>
      </c>
      <c r="BS35">
        <v>0</v>
      </c>
      <c r="BT35">
        <v>9003.75</v>
      </c>
      <c r="BU35">
        <v>0</v>
      </c>
      <c r="BV35">
        <v>306.54628571428572</v>
      </c>
      <c r="BW35">
        <v>-10.060514285714291</v>
      </c>
      <c r="BX35">
        <v>113.90728571428571</v>
      </c>
      <c r="BY35">
        <v>124.2135714285714</v>
      </c>
      <c r="BZ35">
        <v>1.2302299999999999</v>
      </c>
      <c r="CA35">
        <v>119.56185714285709</v>
      </c>
      <c r="CB35">
        <v>37.448314285714282</v>
      </c>
      <c r="CC35">
        <v>3.9191985714285709</v>
      </c>
      <c r="CD35">
        <v>3.79454</v>
      </c>
      <c r="CE35">
        <v>28.554257142857139</v>
      </c>
      <c r="CF35">
        <v>27.998657142857141</v>
      </c>
      <c r="CG35">
        <v>1200.025714285714</v>
      </c>
      <c r="CH35">
        <v>0.49996257142857148</v>
      </c>
      <c r="CI35">
        <v>0.50003785714285709</v>
      </c>
      <c r="CJ35">
        <v>0</v>
      </c>
      <c r="CK35">
        <v>1100.6357142857139</v>
      </c>
      <c r="CL35">
        <v>4.9990899999999998</v>
      </c>
      <c r="CM35">
        <v>12446.37142857143</v>
      </c>
      <c r="CN35">
        <v>9557.9285714285706</v>
      </c>
      <c r="CO35">
        <v>45.186999999999998</v>
      </c>
      <c r="CP35">
        <v>47.686999999999998</v>
      </c>
      <c r="CQ35">
        <v>45.936999999999998</v>
      </c>
      <c r="CR35">
        <v>46.607000000000014</v>
      </c>
      <c r="CS35">
        <v>46.607000000000014</v>
      </c>
      <c r="CT35">
        <v>597.46714285714279</v>
      </c>
      <c r="CU35">
        <v>597.55857142857144</v>
      </c>
      <c r="CV35">
        <v>0</v>
      </c>
      <c r="CW35">
        <v>1665421123.4000001</v>
      </c>
      <c r="CX35">
        <v>0</v>
      </c>
      <c r="CY35">
        <v>1665411210</v>
      </c>
      <c r="CZ35" t="s">
        <v>356</v>
      </c>
      <c r="DA35">
        <v>1665411210</v>
      </c>
      <c r="DB35">
        <v>1665411207</v>
      </c>
      <c r="DC35">
        <v>2</v>
      </c>
      <c r="DD35">
        <v>-1.1599999999999999</v>
      </c>
      <c r="DE35">
        <v>-4.0000000000000001E-3</v>
      </c>
      <c r="DF35">
        <v>0.52200000000000002</v>
      </c>
      <c r="DG35">
        <v>0.222</v>
      </c>
      <c r="DH35">
        <v>406</v>
      </c>
      <c r="DI35">
        <v>31</v>
      </c>
      <c r="DJ35">
        <v>0.33</v>
      </c>
      <c r="DK35">
        <v>0.17</v>
      </c>
      <c r="DL35">
        <v>-9.8125812195121949</v>
      </c>
      <c r="DM35">
        <v>-1.7476751916376521</v>
      </c>
      <c r="DN35">
        <v>0.17319240702101329</v>
      </c>
      <c r="DO35">
        <v>0</v>
      </c>
      <c r="DP35">
        <v>1.2324999999999999</v>
      </c>
      <c r="DQ35">
        <v>2.7529547038326069E-2</v>
      </c>
      <c r="DR35">
        <v>4.8695559971886574E-3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3.2941799999999999</v>
      </c>
      <c r="EB35">
        <v>2.6248499999999999</v>
      </c>
      <c r="EC35">
        <v>3.2357700000000003E-2</v>
      </c>
      <c r="ED35">
        <v>3.4840799999999998E-2</v>
      </c>
      <c r="EE35">
        <v>0.15123300000000001</v>
      </c>
      <c r="EF35">
        <v>0.14671500000000001</v>
      </c>
      <c r="EG35">
        <v>29198.1</v>
      </c>
      <c r="EH35">
        <v>29762</v>
      </c>
      <c r="EI35">
        <v>28081.9</v>
      </c>
      <c r="EJ35">
        <v>29692.9</v>
      </c>
      <c r="EK35">
        <v>32723</v>
      </c>
      <c r="EL35">
        <v>35213.300000000003</v>
      </c>
      <c r="EM35">
        <v>39559.800000000003</v>
      </c>
      <c r="EN35">
        <v>42499.9</v>
      </c>
      <c r="EO35">
        <v>2.1875</v>
      </c>
      <c r="EP35">
        <v>2.13415</v>
      </c>
      <c r="EQ35">
        <v>7.41705E-2</v>
      </c>
      <c r="ER35">
        <v>0</v>
      </c>
      <c r="ES35">
        <v>34.025100000000002</v>
      </c>
      <c r="ET35">
        <v>999.9</v>
      </c>
      <c r="EU35">
        <v>69.900000000000006</v>
      </c>
      <c r="EV35">
        <v>37.9</v>
      </c>
      <c r="EW35">
        <v>45.6755</v>
      </c>
      <c r="EX35">
        <v>56.826999999999998</v>
      </c>
      <c r="EY35">
        <v>-2.9046500000000002</v>
      </c>
      <c r="EZ35">
        <v>2</v>
      </c>
      <c r="FA35">
        <v>0.66611799999999999</v>
      </c>
      <c r="FB35">
        <v>1.8014699999999999</v>
      </c>
      <c r="FC35">
        <v>20.260200000000001</v>
      </c>
      <c r="FD35">
        <v>5.2184900000000001</v>
      </c>
      <c r="FE35">
        <v>12.005000000000001</v>
      </c>
      <c r="FF35">
        <v>4.9862000000000002</v>
      </c>
      <c r="FG35">
        <v>3.2845499999999999</v>
      </c>
      <c r="FH35">
        <v>5894</v>
      </c>
      <c r="FI35">
        <v>9999</v>
      </c>
      <c r="FJ35">
        <v>9999</v>
      </c>
      <c r="FK35">
        <v>466.9</v>
      </c>
      <c r="FL35">
        <v>1.86581</v>
      </c>
      <c r="FM35">
        <v>1.8621799999999999</v>
      </c>
      <c r="FN35">
        <v>1.8643099999999999</v>
      </c>
      <c r="FO35">
        <v>1.8603499999999999</v>
      </c>
      <c r="FP35">
        <v>1.8611</v>
      </c>
      <c r="FQ35">
        <v>1.8601000000000001</v>
      </c>
      <c r="FR35">
        <v>1.86188</v>
      </c>
      <c r="FS35">
        <v>1.85839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0.27700000000000002</v>
      </c>
      <c r="GH35">
        <v>0.2949</v>
      </c>
      <c r="GI35">
        <v>0.1107589500545309</v>
      </c>
      <c r="GJ35">
        <v>1.50489809740067E-3</v>
      </c>
      <c r="GK35">
        <v>-2.0552440134273611E-7</v>
      </c>
      <c r="GL35">
        <v>-9.6702536598140934E-11</v>
      </c>
      <c r="GM35">
        <v>-9.7891647304491333E-2</v>
      </c>
      <c r="GN35">
        <v>9.3380900660654225E-3</v>
      </c>
      <c r="GO35">
        <v>6.5945522138961576E-7</v>
      </c>
      <c r="GP35">
        <v>5.8990856701692426E-7</v>
      </c>
      <c r="GQ35">
        <v>7</v>
      </c>
      <c r="GR35">
        <v>2047</v>
      </c>
      <c r="GS35">
        <v>3</v>
      </c>
      <c r="GT35">
        <v>37</v>
      </c>
      <c r="GU35">
        <v>165.2</v>
      </c>
      <c r="GV35">
        <v>165.2</v>
      </c>
      <c r="GW35">
        <v>0.54199200000000003</v>
      </c>
      <c r="GX35">
        <v>2.6428199999999999</v>
      </c>
      <c r="GY35">
        <v>2.04834</v>
      </c>
      <c r="GZ35">
        <v>2.6196299999999999</v>
      </c>
      <c r="HA35">
        <v>2.1972700000000001</v>
      </c>
      <c r="HB35">
        <v>2.3742700000000001</v>
      </c>
      <c r="HC35">
        <v>42.804600000000001</v>
      </c>
      <c r="HD35">
        <v>13.6942</v>
      </c>
      <c r="HE35">
        <v>18</v>
      </c>
      <c r="HF35">
        <v>698.81700000000001</v>
      </c>
      <c r="HG35">
        <v>726.56299999999999</v>
      </c>
      <c r="HH35">
        <v>30.999600000000001</v>
      </c>
      <c r="HI35">
        <v>35.638399999999997</v>
      </c>
      <c r="HJ35">
        <v>30.0002</v>
      </c>
      <c r="HK35">
        <v>35.360700000000001</v>
      </c>
      <c r="HL35">
        <v>35.319000000000003</v>
      </c>
      <c r="HM35">
        <v>10.874599999999999</v>
      </c>
      <c r="HN35">
        <v>23.736799999999999</v>
      </c>
      <c r="HO35">
        <v>96.236099999999993</v>
      </c>
      <c r="HP35">
        <v>31</v>
      </c>
      <c r="HQ35">
        <v>137.036</v>
      </c>
      <c r="HR35">
        <v>37.441899999999997</v>
      </c>
      <c r="HS35">
        <v>98.837299999999999</v>
      </c>
      <c r="HT35">
        <v>98.497900000000001</v>
      </c>
    </row>
    <row r="36" spans="1:228" x14ac:dyDescent="0.2">
      <c r="A36">
        <v>21</v>
      </c>
      <c r="B36">
        <v>1665421124</v>
      </c>
      <c r="C36">
        <v>80</v>
      </c>
      <c r="D36" t="s">
        <v>400</v>
      </c>
      <c r="E36" t="s">
        <v>401</v>
      </c>
      <c r="F36">
        <v>4</v>
      </c>
      <c r="G36">
        <v>1665421121.6875</v>
      </c>
      <c r="H36">
        <f t="shared" si="0"/>
        <v>3.0389132076283449E-3</v>
      </c>
      <c r="I36">
        <f t="shared" si="1"/>
        <v>3.0389132076283447</v>
      </c>
      <c r="J36">
        <f t="shared" si="2"/>
        <v>0.95228232442642724</v>
      </c>
      <c r="K36">
        <f t="shared" si="3"/>
        <v>115.54412499999999</v>
      </c>
      <c r="L36">
        <f t="shared" si="4"/>
        <v>103.03095736476898</v>
      </c>
      <c r="M36">
        <f t="shared" si="5"/>
        <v>10.449985201547269</v>
      </c>
      <c r="N36">
        <f t="shared" si="6"/>
        <v>11.719141773097849</v>
      </c>
      <c r="O36">
        <f t="shared" si="7"/>
        <v>0.16777779611961799</v>
      </c>
      <c r="P36">
        <f t="shared" si="8"/>
        <v>3.6881140647392199</v>
      </c>
      <c r="Q36">
        <f t="shared" si="9"/>
        <v>0.16365005674594055</v>
      </c>
      <c r="R36">
        <f t="shared" si="10"/>
        <v>0.1026436881688183</v>
      </c>
      <c r="S36">
        <f t="shared" si="11"/>
        <v>226.11518169743121</v>
      </c>
      <c r="T36">
        <f t="shared" si="12"/>
        <v>35.278302490587286</v>
      </c>
      <c r="U36">
        <f t="shared" si="13"/>
        <v>35.215400000000002</v>
      </c>
      <c r="V36">
        <f t="shared" si="14"/>
        <v>5.7160961501337377</v>
      </c>
      <c r="W36">
        <f t="shared" si="15"/>
        <v>70.046695156223294</v>
      </c>
      <c r="X36">
        <f t="shared" si="16"/>
        <v>3.9221527073169722</v>
      </c>
      <c r="Y36">
        <f t="shared" si="17"/>
        <v>5.5993401238552352</v>
      </c>
      <c r="Z36">
        <f t="shared" si="18"/>
        <v>1.7939434428167655</v>
      </c>
      <c r="AA36">
        <f t="shared" si="19"/>
        <v>-134.01607245641</v>
      </c>
      <c r="AB36">
        <f t="shared" si="20"/>
        <v>-74.115226434552497</v>
      </c>
      <c r="AC36">
        <f t="shared" si="21"/>
        <v>-4.6945004589288946</v>
      </c>
      <c r="AD36">
        <f t="shared" si="22"/>
        <v>13.289382347539814</v>
      </c>
      <c r="AE36">
        <f t="shared" si="23"/>
        <v>24.016158432738383</v>
      </c>
      <c r="AF36">
        <f t="shared" si="24"/>
        <v>3.0543662573639745</v>
      </c>
      <c r="AG36">
        <f t="shared" si="25"/>
        <v>0.95228232442642724</v>
      </c>
      <c r="AH36">
        <v>130.6606832906086</v>
      </c>
      <c r="AI36">
        <v>123.2918181818182</v>
      </c>
      <c r="AJ36">
        <v>1.7112495053281469</v>
      </c>
      <c r="AK36">
        <v>66.788046179526972</v>
      </c>
      <c r="AL36">
        <f t="shared" si="26"/>
        <v>3.0389132076283447</v>
      </c>
      <c r="AM36">
        <v>37.449242372327952</v>
      </c>
      <c r="AN36">
        <v>38.66333406593408</v>
      </c>
      <c r="AO36">
        <v>-1.049365929634495E-4</v>
      </c>
      <c r="AP36">
        <v>86.70013932766085</v>
      </c>
      <c r="AQ36">
        <v>1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47191.678593492892</v>
      </c>
      <c r="AV36">
        <f t="shared" si="30"/>
        <v>1199.98875</v>
      </c>
      <c r="AW36">
        <f t="shared" si="31"/>
        <v>1025.9164449209486</v>
      </c>
      <c r="AX36">
        <f t="shared" si="32"/>
        <v>0.85493838581482429</v>
      </c>
      <c r="AY36">
        <f t="shared" si="33"/>
        <v>0.18843108462261102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1665421121.6875</v>
      </c>
      <c r="BF36">
        <v>115.54412499999999</v>
      </c>
      <c r="BG36">
        <v>125.666875</v>
      </c>
      <c r="BH36">
        <v>38.670212499999998</v>
      </c>
      <c r="BI36">
        <v>37.450512500000002</v>
      </c>
      <c r="BJ36">
        <v>115.26287499999999</v>
      </c>
      <c r="BK36">
        <v>38.375437499999997</v>
      </c>
      <c r="BL36">
        <v>649.98637500000007</v>
      </c>
      <c r="BM36">
        <v>101.32599999999999</v>
      </c>
      <c r="BN36">
        <v>9.9682812499999995E-2</v>
      </c>
      <c r="BO36">
        <v>34.842649999999999</v>
      </c>
      <c r="BP36">
        <v>35.215400000000002</v>
      </c>
      <c r="BQ36">
        <v>999.9</v>
      </c>
      <c r="BR36">
        <v>0</v>
      </c>
      <c r="BS36">
        <v>0</v>
      </c>
      <c r="BT36">
        <v>9011.71875</v>
      </c>
      <c r="BU36">
        <v>0</v>
      </c>
      <c r="BV36">
        <v>306.46087499999999</v>
      </c>
      <c r="BW36">
        <v>-10.1226375</v>
      </c>
      <c r="BX36">
        <v>120.19199999999999</v>
      </c>
      <c r="BY36">
        <v>130.55612500000001</v>
      </c>
      <c r="BZ36">
        <v>1.2197137499999999</v>
      </c>
      <c r="CA36">
        <v>125.666875</v>
      </c>
      <c r="CB36">
        <v>37.450512500000002</v>
      </c>
      <c r="CC36">
        <v>3.9182975</v>
      </c>
      <c r="CD36">
        <v>3.7947099999999998</v>
      </c>
      <c r="CE36">
        <v>28.5503125</v>
      </c>
      <c r="CF36">
        <v>27.999412499999998</v>
      </c>
      <c r="CG36">
        <v>1199.98875</v>
      </c>
      <c r="CH36">
        <v>0.49997150000000001</v>
      </c>
      <c r="CI36">
        <v>0.50002875000000002</v>
      </c>
      <c r="CJ36">
        <v>0</v>
      </c>
      <c r="CK36">
        <v>1099.7925</v>
      </c>
      <c r="CL36">
        <v>4.9990899999999998</v>
      </c>
      <c r="CM36">
        <v>12458.825000000001</v>
      </c>
      <c r="CN36">
        <v>9557.6674999999996</v>
      </c>
      <c r="CO36">
        <v>45.186999999999998</v>
      </c>
      <c r="CP36">
        <v>47.686999999999998</v>
      </c>
      <c r="CQ36">
        <v>45.936999999999998</v>
      </c>
      <c r="CR36">
        <v>46.569875000000003</v>
      </c>
      <c r="CS36">
        <v>46.561999999999998</v>
      </c>
      <c r="CT36">
        <v>597.46</v>
      </c>
      <c r="CU36">
        <v>597.53</v>
      </c>
      <c r="CV36">
        <v>0</v>
      </c>
      <c r="CW36">
        <v>1665421127.5999999</v>
      </c>
      <c r="CX36">
        <v>0</v>
      </c>
      <c r="CY36">
        <v>1665411210</v>
      </c>
      <c r="CZ36" t="s">
        <v>356</v>
      </c>
      <c r="DA36">
        <v>1665411210</v>
      </c>
      <c r="DB36">
        <v>1665411207</v>
      </c>
      <c r="DC36">
        <v>2</v>
      </c>
      <c r="DD36">
        <v>-1.1599999999999999</v>
      </c>
      <c r="DE36">
        <v>-4.0000000000000001E-3</v>
      </c>
      <c r="DF36">
        <v>0.52200000000000002</v>
      </c>
      <c r="DG36">
        <v>0.222</v>
      </c>
      <c r="DH36">
        <v>406</v>
      </c>
      <c r="DI36">
        <v>31</v>
      </c>
      <c r="DJ36">
        <v>0.33</v>
      </c>
      <c r="DK36">
        <v>0.17</v>
      </c>
      <c r="DL36">
        <v>-9.9215290243902459</v>
      </c>
      <c r="DM36">
        <v>-1.564189756097554</v>
      </c>
      <c r="DN36">
        <v>0.15587399762511231</v>
      </c>
      <c r="DO36">
        <v>0</v>
      </c>
      <c r="DP36">
        <v>1.2312424390243899</v>
      </c>
      <c r="DQ36">
        <v>-2.1592055749126961E-2</v>
      </c>
      <c r="DR36">
        <v>6.7452374455982903E-3</v>
      </c>
      <c r="DS36">
        <v>1</v>
      </c>
      <c r="DT36">
        <v>0</v>
      </c>
      <c r="DU36">
        <v>0</v>
      </c>
      <c r="DV36">
        <v>0</v>
      </c>
      <c r="DW36">
        <v>-1</v>
      </c>
      <c r="DX36">
        <v>1</v>
      </c>
      <c r="DY36">
        <v>2</v>
      </c>
      <c r="DZ36" t="s">
        <v>363</v>
      </c>
      <c r="EA36">
        <v>3.2942900000000002</v>
      </c>
      <c r="EB36">
        <v>2.6250900000000001</v>
      </c>
      <c r="EC36">
        <v>3.4150899999999998E-2</v>
      </c>
      <c r="ED36">
        <v>3.6601700000000001E-2</v>
      </c>
      <c r="EE36">
        <v>0.151198</v>
      </c>
      <c r="EF36">
        <v>0.146728</v>
      </c>
      <c r="EG36">
        <v>29144</v>
      </c>
      <c r="EH36">
        <v>29708.2</v>
      </c>
      <c r="EI36">
        <v>28081.9</v>
      </c>
      <c r="EJ36">
        <v>29693.4</v>
      </c>
      <c r="EK36">
        <v>32724.400000000001</v>
      </c>
      <c r="EL36">
        <v>35213.4</v>
      </c>
      <c r="EM36">
        <v>39559.699999999997</v>
      </c>
      <c r="EN36">
        <v>42500.6</v>
      </c>
      <c r="EO36">
        <v>2.1865199999999998</v>
      </c>
      <c r="EP36">
        <v>2.1340499999999998</v>
      </c>
      <c r="EQ36">
        <v>7.3127399999999995E-2</v>
      </c>
      <c r="ER36">
        <v>0</v>
      </c>
      <c r="ES36">
        <v>34.013800000000003</v>
      </c>
      <c r="ET36">
        <v>999.9</v>
      </c>
      <c r="EU36">
        <v>69.900000000000006</v>
      </c>
      <c r="EV36">
        <v>37.9</v>
      </c>
      <c r="EW36">
        <v>45.672699999999999</v>
      </c>
      <c r="EX36">
        <v>56.887</v>
      </c>
      <c r="EY36">
        <v>-2.8125</v>
      </c>
      <c r="EZ36">
        <v>2</v>
      </c>
      <c r="FA36">
        <v>0.66606699999999996</v>
      </c>
      <c r="FB36">
        <v>1.79827</v>
      </c>
      <c r="FC36">
        <v>20.260200000000001</v>
      </c>
      <c r="FD36">
        <v>5.2181899999999999</v>
      </c>
      <c r="FE36">
        <v>12.0067</v>
      </c>
      <c r="FF36">
        <v>4.9859499999999999</v>
      </c>
      <c r="FG36">
        <v>3.2845499999999999</v>
      </c>
      <c r="FH36">
        <v>5894</v>
      </c>
      <c r="FI36">
        <v>9999</v>
      </c>
      <c r="FJ36">
        <v>9999</v>
      </c>
      <c r="FK36">
        <v>466.9</v>
      </c>
      <c r="FL36">
        <v>1.8657900000000001</v>
      </c>
      <c r="FM36">
        <v>1.8621799999999999</v>
      </c>
      <c r="FN36">
        <v>1.86429</v>
      </c>
      <c r="FO36">
        <v>1.8603499999999999</v>
      </c>
      <c r="FP36">
        <v>1.8610899999999999</v>
      </c>
      <c r="FQ36">
        <v>1.8601000000000001</v>
      </c>
      <c r="FR36">
        <v>1.86188</v>
      </c>
      <c r="FS36">
        <v>1.85839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0.28699999999999998</v>
      </c>
      <c r="GH36">
        <v>0.29459999999999997</v>
      </c>
      <c r="GI36">
        <v>0.1107589500545309</v>
      </c>
      <c r="GJ36">
        <v>1.50489809740067E-3</v>
      </c>
      <c r="GK36">
        <v>-2.0552440134273611E-7</v>
      </c>
      <c r="GL36">
        <v>-9.6702536598140934E-11</v>
      </c>
      <c r="GM36">
        <v>-9.7891647304491333E-2</v>
      </c>
      <c r="GN36">
        <v>9.3380900660654225E-3</v>
      </c>
      <c r="GO36">
        <v>6.5945522138961576E-7</v>
      </c>
      <c r="GP36">
        <v>5.8990856701692426E-7</v>
      </c>
      <c r="GQ36">
        <v>7</v>
      </c>
      <c r="GR36">
        <v>2047</v>
      </c>
      <c r="GS36">
        <v>3</v>
      </c>
      <c r="GT36">
        <v>37</v>
      </c>
      <c r="GU36">
        <v>165.2</v>
      </c>
      <c r="GV36">
        <v>165.3</v>
      </c>
      <c r="GW36">
        <v>0.56274400000000002</v>
      </c>
      <c r="GX36">
        <v>2.66357</v>
      </c>
      <c r="GY36">
        <v>2.04834</v>
      </c>
      <c r="GZ36">
        <v>2.6184099999999999</v>
      </c>
      <c r="HA36">
        <v>2.1972700000000001</v>
      </c>
      <c r="HB36">
        <v>2.32056</v>
      </c>
      <c r="HC36">
        <v>42.804600000000001</v>
      </c>
      <c r="HD36">
        <v>13.6767</v>
      </c>
      <c r="HE36">
        <v>18</v>
      </c>
      <c r="HF36">
        <v>697.99900000000002</v>
      </c>
      <c r="HG36">
        <v>726.48800000000006</v>
      </c>
      <c r="HH36">
        <v>30.999300000000002</v>
      </c>
      <c r="HI36">
        <v>35.638399999999997</v>
      </c>
      <c r="HJ36">
        <v>30.0002</v>
      </c>
      <c r="HK36">
        <v>35.360700000000001</v>
      </c>
      <c r="HL36">
        <v>35.320799999999998</v>
      </c>
      <c r="HM36">
        <v>11.2758</v>
      </c>
      <c r="HN36">
        <v>23.736799999999999</v>
      </c>
      <c r="HO36">
        <v>96.236099999999993</v>
      </c>
      <c r="HP36">
        <v>31</v>
      </c>
      <c r="HQ36">
        <v>143.72</v>
      </c>
      <c r="HR36">
        <v>37.441899999999997</v>
      </c>
      <c r="HS36">
        <v>98.837199999999996</v>
      </c>
      <c r="HT36">
        <v>98.499499999999998</v>
      </c>
    </row>
    <row r="37" spans="1:228" x14ac:dyDescent="0.2">
      <c r="A37">
        <v>22</v>
      </c>
      <c r="B37">
        <v>1665421128</v>
      </c>
      <c r="C37">
        <v>84</v>
      </c>
      <c r="D37" t="s">
        <v>402</v>
      </c>
      <c r="E37" t="s">
        <v>403</v>
      </c>
      <c r="F37">
        <v>4</v>
      </c>
      <c r="G37">
        <v>1665421126</v>
      </c>
      <c r="H37">
        <f t="shared" si="0"/>
        <v>3.0126032624866765E-3</v>
      </c>
      <c r="I37">
        <f t="shared" si="1"/>
        <v>3.0126032624866763</v>
      </c>
      <c r="J37">
        <f t="shared" si="2"/>
        <v>1.4153571383320824</v>
      </c>
      <c r="K37">
        <f t="shared" si="3"/>
        <v>122.6022857142857</v>
      </c>
      <c r="L37">
        <f t="shared" si="4"/>
        <v>105.44478572277298</v>
      </c>
      <c r="M37">
        <f t="shared" si="5"/>
        <v>10.694743581541168</v>
      </c>
      <c r="N37">
        <f t="shared" si="6"/>
        <v>12.434944025325596</v>
      </c>
      <c r="O37">
        <f t="shared" si="7"/>
        <v>0.16755786430021299</v>
      </c>
      <c r="P37">
        <f t="shared" si="8"/>
        <v>3.6896676587754746</v>
      </c>
      <c r="Q37">
        <f t="shared" si="9"/>
        <v>0.1634424842147516</v>
      </c>
      <c r="R37">
        <f t="shared" si="10"/>
        <v>0.10251288444750367</v>
      </c>
      <c r="S37">
        <f t="shared" si="11"/>
        <v>226.1188128086574</v>
      </c>
      <c r="T37">
        <f t="shared" si="12"/>
        <v>35.250363249710588</v>
      </c>
      <c r="U37">
        <f t="shared" si="13"/>
        <v>35.17032857142857</v>
      </c>
      <c r="V37">
        <f t="shared" si="14"/>
        <v>5.701866971151424</v>
      </c>
      <c r="W37">
        <f t="shared" si="15"/>
        <v>70.156632125639291</v>
      </c>
      <c r="X37">
        <f t="shared" si="16"/>
        <v>3.9210666886126195</v>
      </c>
      <c r="Y37">
        <f t="shared" si="17"/>
        <v>5.5890178445148528</v>
      </c>
      <c r="Z37">
        <f t="shared" si="18"/>
        <v>1.7808002825388045</v>
      </c>
      <c r="AA37">
        <f t="shared" si="19"/>
        <v>-132.85580387566245</v>
      </c>
      <c r="AB37">
        <f t="shared" si="20"/>
        <v>-71.800642948149118</v>
      </c>
      <c r="AC37">
        <f t="shared" si="21"/>
        <v>-4.5442441154842292</v>
      </c>
      <c r="AD37">
        <f t="shared" si="22"/>
        <v>16.918121869361613</v>
      </c>
      <c r="AE37">
        <f t="shared" si="23"/>
        <v>24.091489281587481</v>
      </c>
      <c r="AF37">
        <f t="shared" si="24"/>
        <v>3.0144209108204909</v>
      </c>
      <c r="AG37">
        <f t="shared" si="25"/>
        <v>1.4153571383320824</v>
      </c>
      <c r="AH37">
        <v>137.47560610709189</v>
      </c>
      <c r="AI37">
        <v>130.04483030303021</v>
      </c>
      <c r="AJ37">
        <v>1.6770977861628991</v>
      </c>
      <c r="AK37">
        <v>66.788046179526972</v>
      </c>
      <c r="AL37">
        <f t="shared" si="26"/>
        <v>3.0126032624866763</v>
      </c>
      <c r="AM37">
        <v>37.453785543132028</v>
      </c>
      <c r="AN37">
        <v>38.65769560439562</v>
      </c>
      <c r="AO37">
        <v>-1.5786832018815561E-4</v>
      </c>
      <c r="AP37">
        <v>86.70013932766085</v>
      </c>
      <c r="AQ37">
        <v>2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47224.413010981763</v>
      </c>
      <c r="AV37">
        <f t="shared" si="30"/>
        <v>1200.0014285714281</v>
      </c>
      <c r="AW37">
        <f t="shared" si="31"/>
        <v>1025.927927880133</v>
      </c>
      <c r="AX37">
        <f t="shared" si="32"/>
        <v>0.85493892211568012</v>
      </c>
      <c r="AY37">
        <f t="shared" si="33"/>
        <v>0.18843211968326257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1665421126</v>
      </c>
      <c r="BF37">
        <v>122.6022857142857</v>
      </c>
      <c r="BG37">
        <v>132.7635714285714</v>
      </c>
      <c r="BH37">
        <v>38.659742857142859</v>
      </c>
      <c r="BI37">
        <v>37.455942857142858</v>
      </c>
      <c r="BJ37">
        <v>122.3107142857143</v>
      </c>
      <c r="BK37">
        <v>38.365100000000012</v>
      </c>
      <c r="BL37">
        <v>649.96571428571428</v>
      </c>
      <c r="BM37">
        <v>101.3252857142857</v>
      </c>
      <c r="BN37">
        <v>9.9772985714285722E-2</v>
      </c>
      <c r="BO37">
        <v>34.809371428571431</v>
      </c>
      <c r="BP37">
        <v>35.17032857142857</v>
      </c>
      <c r="BQ37">
        <v>999.89999999999986</v>
      </c>
      <c r="BR37">
        <v>0</v>
      </c>
      <c r="BS37">
        <v>0</v>
      </c>
      <c r="BT37">
        <v>9017.1428571428569</v>
      </c>
      <c r="BU37">
        <v>0</v>
      </c>
      <c r="BV37">
        <v>306.56171428571429</v>
      </c>
      <c r="BW37">
        <v>-10.161328571428569</v>
      </c>
      <c r="BX37">
        <v>127.53271428571431</v>
      </c>
      <c r="BY37">
        <v>137.93</v>
      </c>
      <c r="BZ37">
        <v>1.2037871428571429</v>
      </c>
      <c r="CA37">
        <v>132.7635714285714</v>
      </c>
      <c r="CB37">
        <v>37.455942857142858</v>
      </c>
      <c r="CC37">
        <v>3.9172157142857138</v>
      </c>
      <c r="CD37">
        <v>3.7952428571428571</v>
      </c>
      <c r="CE37">
        <v>28.545542857142859</v>
      </c>
      <c r="CF37">
        <v>28.001828571428572</v>
      </c>
      <c r="CG37">
        <v>1200.0014285714281</v>
      </c>
      <c r="CH37">
        <v>0.4999548571428572</v>
      </c>
      <c r="CI37">
        <v>0.50004557142857142</v>
      </c>
      <c r="CJ37">
        <v>0</v>
      </c>
      <c r="CK37">
        <v>1098.7942857142859</v>
      </c>
      <c r="CL37">
        <v>4.9990899999999998</v>
      </c>
      <c r="CM37">
        <v>12440.27142857143</v>
      </c>
      <c r="CN37">
        <v>9557.6914285714283</v>
      </c>
      <c r="CO37">
        <v>45.160428571428568</v>
      </c>
      <c r="CP37">
        <v>47.686999999999998</v>
      </c>
      <c r="CQ37">
        <v>45.936999999999998</v>
      </c>
      <c r="CR37">
        <v>46.561999999999998</v>
      </c>
      <c r="CS37">
        <v>46.561999999999998</v>
      </c>
      <c r="CT37">
        <v>597.44428571428568</v>
      </c>
      <c r="CU37">
        <v>597.55714285714294</v>
      </c>
      <c r="CV37">
        <v>0</v>
      </c>
      <c r="CW37">
        <v>1665421131.8</v>
      </c>
      <c r="CX37">
        <v>0</v>
      </c>
      <c r="CY37">
        <v>1665411210</v>
      </c>
      <c r="CZ37" t="s">
        <v>356</v>
      </c>
      <c r="DA37">
        <v>1665411210</v>
      </c>
      <c r="DB37">
        <v>1665411207</v>
      </c>
      <c r="DC37">
        <v>2</v>
      </c>
      <c r="DD37">
        <v>-1.1599999999999999</v>
      </c>
      <c r="DE37">
        <v>-4.0000000000000001E-3</v>
      </c>
      <c r="DF37">
        <v>0.52200000000000002</v>
      </c>
      <c r="DG37">
        <v>0.222</v>
      </c>
      <c r="DH37">
        <v>406</v>
      </c>
      <c r="DI37">
        <v>31</v>
      </c>
      <c r="DJ37">
        <v>0.33</v>
      </c>
      <c r="DK37">
        <v>0.17</v>
      </c>
      <c r="DL37">
        <v>-10.008160731707321</v>
      </c>
      <c r="DM37">
        <v>-1.215917770034854</v>
      </c>
      <c r="DN37">
        <v>0.12470272061480001</v>
      </c>
      <c r="DO37">
        <v>0</v>
      </c>
      <c r="DP37">
        <v>1.2269553658536581</v>
      </c>
      <c r="DQ37">
        <v>-0.1087273170731691</v>
      </c>
      <c r="DR37">
        <v>1.2403140258853199E-2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3.2945500000000001</v>
      </c>
      <c r="EB37">
        <v>2.62601</v>
      </c>
      <c r="EC37">
        <v>3.59019E-2</v>
      </c>
      <c r="ED37">
        <v>3.8359799999999999E-2</v>
      </c>
      <c r="EE37">
        <v>0.15118200000000001</v>
      </c>
      <c r="EF37">
        <v>0.146732</v>
      </c>
      <c r="EG37">
        <v>29090.9</v>
      </c>
      <c r="EH37">
        <v>29653.8</v>
      </c>
      <c r="EI37">
        <v>28081.5</v>
      </c>
      <c r="EJ37">
        <v>29693.1</v>
      </c>
      <c r="EK37">
        <v>32724.9</v>
      </c>
      <c r="EL37">
        <v>35213.1</v>
      </c>
      <c r="EM37">
        <v>39559.4</v>
      </c>
      <c r="EN37">
        <v>42500.3</v>
      </c>
      <c r="EO37">
        <v>2.1859799999999998</v>
      </c>
      <c r="EP37">
        <v>2.1340499999999998</v>
      </c>
      <c r="EQ37">
        <v>7.1831000000000006E-2</v>
      </c>
      <c r="ER37">
        <v>0</v>
      </c>
      <c r="ES37">
        <v>33.991100000000003</v>
      </c>
      <c r="ET37">
        <v>999.9</v>
      </c>
      <c r="EU37">
        <v>69.900000000000006</v>
      </c>
      <c r="EV37">
        <v>37.9</v>
      </c>
      <c r="EW37">
        <v>45.673400000000001</v>
      </c>
      <c r="EX37">
        <v>56.707000000000001</v>
      </c>
      <c r="EY37">
        <v>-3.0568900000000001</v>
      </c>
      <c r="EZ37">
        <v>2</v>
      </c>
      <c r="FA37">
        <v>0.66608699999999998</v>
      </c>
      <c r="FB37">
        <v>1.78989</v>
      </c>
      <c r="FC37">
        <v>20.260300000000001</v>
      </c>
      <c r="FD37">
        <v>5.2174399999999999</v>
      </c>
      <c r="FE37">
        <v>12.004899999999999</v>
      </c>
      <c r="FF37">
        <v>4.9859499999999999</v>
      </c>
      <c r="FG37">
        <v>3.2845499999999999</v>
      </c>
      <c r="FH37">
        <v>5894</v>
      </c>
      <c r="FI37">
        <v>9999</v>
      </c>
      <c r="FJ37">
        <v>9999</v>
      </c>
      <c r="FK37">
        <v>466.9</v>
      </c>
      <c r="FL37">
        <v>1.86582</v>
      </c>
      <c r="FM37">
        <v>1.8621799999999999</v>
      </c>
      <c r="FN37">
        <v>1.8643000000000001</v>
      </c>
      <c r="FO37">
        <v>1.8603499999999999</v>
      </c>
      <c r="FP37">
        <v>1.8610800000000001</v>
      </c>
      <c r="FQ37">
        <v>1.86008</v>
      </c>
      <c r="FR37">
        <v>1.86188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0.29599999999999999</v>
      </c>
      <c r="GH37">
        <v>0.29459999999999997</v>
      </c>
      <c r="GI37">
        <v>0.1107589500545309</v>
      </c>
      <c r="GJ37">
        <v>1.50489809740067E-3</v>
      </c>
      <c r="GK37">
        <v>-2.0552440134273611E-7</v>
      </c>
      <c r="GL37">
        <v>-9.6702536598140934E-11</v>
      </c>
      <c r="GM37">
        <v>-9.7891647304491333E-2</v>
      </c>
      <c r="GN37">
        <v>9.3380900660654225E-3</v>
      </c>
      <c r="GO37">
        <v>6.5945522138961576E-7</v>
      </c>
      <c r="GP37">
        <v>5.8990856701692426E-7</v>
      </c>
      <c r="GQ37">
        <v>7</v>
      </c>
      <c r="GR37">
        <v>2047</v>
      </c>
      <c r="GS37">
        <v>3</v>
      </c>
      <c r="GT37">
        <v>37</v>
      </c>
      <c r="GU37">
        <v>165.3</v>
      </c>
      <c r="GV37">
        <v>165.3</v>
      </c>
      <c r="GW37">
        <v>0.58227499999999999</v>
      </c>
      <c r="GX37">
        <v>2.63428</v>
      </c>
      <c r="GY37">
        <v>2.04834</v>
      </c>
      <c r="GZ37">
        <v>2.6196299999999999</v>
      </c>
      <c r="HA37">
        <v>2.1972700000000001</v>
      </c>
      <c r="HB37">
        <v>2.35229</v>
      </c>
      <c r="HC37">
        <v>42.804600000000001</v>
      </c>
      <c r="HD37">
        <v>13.6942</v>
      </c>
      <c r="HE37">
        <v>18</v>
      </c>
      <c r="HF37">
        <v>697.56700000000001</v>
      </c>
      <c r="HG37">
        <v>726.50599999999997</v>
      </c>
      <c r="HH37">
        <v>30.9984</v>
      </c>
      <c r="HI37">
        <v>35.639499999999998</v>
      </c>
      <c r="HJ37">
        <v>30.0002</v>
      </c>
      <c r="HK37">
        <v>35.363500000000002</v>
      </c>
      <c r="HL37">
        <v>35.322299999999998</v>
      </c>
      <c r="HM37">
        <v>11.6791</v>
      </c>
      <c r="HN37">
        <v>23.736799999999999</v>
      </c>
      <c r="HO37">
        <v>96.236099999999993</v>
      </c>
      <c r="HP37">
        <v>31</v>
      </c>
      <c r="HQ37">
        <v>150.42699999999999</v>
      </c>
      <c r="HR37">
        <v>37.441899999999997</v>
      </c>
      <c r="HS37">
        <v>98.836200000000005</v>
      </c>
      <c r="HT37">
        <v>98.498699999999999</v>
      </c>
    </row>
    <row r="38" spans="1:228" x14ac:dyDescent="0.2">
      <c r="A38">
        <v>23</v>
      </c>
      <c r="B38">
        <v>1665421132</v>
      </c>
      <c r="C38">
        <v>88</v>
      </c>
      <c r="D38" t="s">
        <v>404</v>
      </c>
      <c r="E38" t="s">
        <v>405</v>
      </c>
      <c r="F38">
        <v>4</v>
      </c>
      <c r="G38">
        <v>1665421129.6875</v>
      </c>
      <c r="H38">
        <f t="shared" si="0"/>
        <v>2.9895173493239098E-3</v>
      </c>
      <c r="I38">
        <f t="shared" si="1"/>
        <v>2.9895173493239096</v>
      </c>
      <c r="J38">
        <f t="shared" si="2"/>
        <v>1.3212199976924524</v>
      </c>
      <c r="K38">
        <f t="shared" si="3"/>
        <v>128.59399999999999</v>
      </c>
      <c r="L38">
        <f t="shared" si="4"/>
        <v>112.157340630183</v>
      </c>
      <c r="M38">
        <f t="shared" si="5"/>
        <v>11.375460955893814</v>
      </c>
      <c r="N38">
        <f t="shared" si="6"/>
        <v>13.042534870593625</v>
      </c>
      <c r="O38">
        <f t="shared" si="7"/>
        <v>0.16716662407355631</v>
      </c>
      <c r="P38">
        <f t="shared" si="8"/>
        <v>3.686267096315885</v>
      </c>
      <c r="Q38">
        <f t="shared" si="9"/>
        <v>0.16306650785505034</v>
      </c>
      <c r="R38">
        <f t="shared" si="10"/>
        <v>0.10227657060429968</v>
      </c>
      <c r="S38">
        <f t="shared" si="11"/>
        <v>226.12232361170166</v>
      </c>
      <c r="T38">
        <f t="shared" si="12"/>
        <v>35.22571696344675</v>
      </c>
      <c r="U38">
        <f t="shared" si="13"/>
        <v>35.138224999999998</v>
      </c>
      <c r="V38">
        <f t="shared" si="14"/>
        <v>5.691750562788938</v>
      </c>
      <c r="W38">
        <f t="shared" si="15"/>
        <v>70.261736220950539</v>
      </c>
      <c r="X38">
        <f t="shared" si="16"/>
        <v>3.9204408035974518</v>
      </c>
      <c r="Y38">
        <f t="shared" si="17"/>
        <v>5.5797664766907102</v>
      </c>
      <c r="Z38">
        <f t="shared" si="18"/>
        <v>1.7713097591914861</v>
      </c>
      <c r="AA38">
        <f t="shared" si="19"/>
        <v>-131.83771510518443</v>
      </c>
      <c r="AB38">
        <f t="shared" si="20"/>
        <v>-71.290865520356334</v>
      </c>
      <c r="AC38">
        <f t="shared" si="21"/>
        <v>-4.5147796955194863</v>
      </c>
      <c r="AD38">
        <f t="shared" si="22"/>
        <v>18.478963290641417</v>
      </c>
      <c r="AE38">
        <f t="shared" si="23"/>
        <v>24.310159705964598</v>
      </c>
      <c r="AF38">
        <f t="shared" si="24"/>
        <v>2.9920906233297724</v>
      </c>
      <c r="AG38">
        <f t="shared" si="25"/>
        <v>1.3212199976924524</v>
      </c>
      <c r="AH38">
        <v>144.33708361307711</v>
      </c>
      <c r="AI38">
        <v>136.84793333333329</v>
      </c>
      <c r="AJ38">
        <v>1.7016730268643641</v>
      </c>
      <c r="AK38">
        <v>66.788046179526972</v>
      </c>
      <c r="AL38">
        <f t="shared" si="26"/>
        <v>2.9895173493239096</v>
      </c>
      <c r="AM38">
        <v>37.456846139584599</v>
      </c>
      <c r="AN38">
        <v>38.650843956043992</v>
      </c>
      <c r="AO38">
        <v>-7.0367731281117474E-5</v>
      </c>
      <c r="AP38">
        <v>86.70013932766085</v>
      </c>
      <c r="AQ38">
        <v>2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47168.488075658119</v>
      </c>
      <c r="AV38">
        <f t="shared" si="30"/>
        <v>1200.0237500000001</v>
      </c>
      <c r="AW38">
        <f t="shared" si="31"/>
        <v>1025.9466510941459</v>
      </c>
      <c r="AX38">
        <f t="shared" si="32"/>
        <v>0.85493862191822934</v>
      </c>
      <c r="AY38">
        <f t="shared" si="33"/>
        <v>0.1884315403021829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1665421129.6875</v>
      </c>
      <c r="BF38">
        <v>128.59399999999999</v>
      </c>
      <c r="BG38">
        <v>138.85037500000001</v>
      </c>
      <c r="BH38">
        <v>38.653925000000001</v>
      </c>
      <c r="BI38">
        <v>37.459275000000012</v>
      </c>
      <c r="BJ38">
        <v>128.29374999999999</v>
      </c>
      <c r="BK38">
        <v>38.359375</v>
      </c>
      <c r="BL38">
        <v>650.09612500000003</v>
      </c>
      <c r="BM38">
        <v>101.32375</v>
      </c>
      <c r="BN38">
        <v>0.1003823125</v>
      </c>
      <c r="BO38">
        <v>34.779499999999999</v>
      </c>
      <c r="BP38">
        <v>35.138224999999998</v>
      </c>
      <c r="BQ38">
        <v>999.9</v>
      </c>
      <c r="BR38">
        <v>0</v>
      </c>
      <c r="BS38">
        <v>0</v>
      </c>
      <c r="BT38">
        <v>9005.5475000000006</v>
      </c>
      <c r="BU38">
        <v>0</v>
      </c>
      <c r="BV38">
        <v>306.46525000000003</v>
      </c>
      <c r="BW38">
        <v>-10.256449999999999</v>
      </c>
      <c r="BX38">
        <v>133.7645</v>
      </c>
      <c r="BY38">
        <v>144.25412499999999</v>
      </c>
      <c r="BZ38">
        <v>1.1946600000000001</v>
      </c>
      <c r="CA38">
        <v>138.85037500000001</v>
      </c>
      <c r="CB38">
        <v>37.459275000000012</v>
      </c>
      <c r="CC38">
        <v>3.91656125</v>
      </c>
      <c r="CD38">
        <v>3.7955162499999999</v>
      </c>
      <c r="CE38">
        <v>28.542662499999999</v>
      </c>
      <c r="CF38">
        <v>28.003037500000001</v>
      </c>
      <c r="CG38">
        <v>1200.0237500000001</v>
      </c>
      <c r="CH38">
        <v>0.49996275000000001</v>
      </c>
      <c r="CI38">
        <v>0.5000372500000001</v>
      </c>
      <c r="CJ38">
        <v>0</v>
      </c>
      <c r="CK38">
        <v>1098.02</v>
      </c>
      <c r="CL38">
        <v>4.9990899999999998</v>
      </c>
      <c r="CM38">
        <v>12406.9625</v>
      </c>
      <c r="CN38">
        <v>9557.9037500000013</v>
      </c>
      <c r="CO38">
        <v>45.179250000000003</v>
      </c>
      <c r="CP38">
        <v>47.686999999999998</v>
      </c>
      <c r="CQ38">
        <v>45.936999999999998</v>
      </c>
      <c r="CR38">
        <v>46.507750000000001</v>
      </c>
      <c r="CS38">
        <v>46.561999999999998</v>
      </c>
      <c r="CT38">
        <v>597.46749999999997</v>
      </c>
      <c r="CU38">
        <v>597.55624999999998</v>
      </c>
      <c r="CV38">
        <v>0</v>
      </c>
      <c r="CW38">
        <v>1665421135.4000001</v>
      </c>
      <c r="CX38">
        <v>0</v>
      </c>
      <c r="CY38">
        <v>1665411210</v>
      </c>
      <c r="CZ38" t="s">
        <v>356</v>
      </c>
      <c r="DA38">
        <v>1665411210</v>
      </c>
      <c r="DB38">
        <v>1665411207</v>
      </c>
      <c r="DC38">
        <v>2</v>
      </c>
      <c r="DD38">
        <v>-1.1599999999999999</v>
      </c>
      <c r="DE38">
        <v>-4.0000000000000001E-3</v>
      </c>
      <c r="DF38">
        <v>0.52200000000000002</v>
      </c>
      <c r="DG38">
        <v>0.222</v>
      </c>
      <c r="DH38">
        <v>406</v>
      </c>
      <c r="DI38">
        <v>31</v>
      </c>
      <c r="DJ38">
        <v>0.33</v>
      </c>
      <c r="DK38">
        <v>0.17</v>
      </c>
      <c r="DL38">
        <v>-10.09259414634146</v>
      </c>
      <c r="DM38">
        <v>-1.1038314982578561</v>
      </c>
      <c r="DN38">
        <v>0.11334977196606549</v>
      </c>
      <c r="DO38">
        <v>0</v>
      </c>
      <c r="DP38">
        <v>1.219442195121951</v>
      </c>
      <c r="DQ38">
        <v>-0.1645881533101021</v>
      </c>
      <c r="DR38">
        <v>1.651379120794156E-2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3.2941799999999999</v>
      </c>
      <c r="EB38">
        <v>2.6247400000000001</v>
      </c>
      <c r="EC38">
        <v>3.7653899999999997E-2</v>
      </c>
      <c r="ED38">
        <v>4.0098700000000001E-2</v>
      </c>
      <c r="EE38">
        <v>0.15115500000000001</v>
      </c>
      <c r="EF38">
        <v>0.14674300000000001</v>
      </c>
      <c r="EG38">
        <v>29037.8</v>
      </c>
      <c r="EH38">
        <v>29600</v>
      </c>
      <c r="EI38">
        <v>28081.3</v>
      </c>
      <c r="EJ38">
        <v>29693</v>
      </c>
      <c r="EK38">
        <v>32725.4</v>
      </c>
      <c r="EL38">
        <v>35212.400000000001</v>
      </c>
      <c r="EM38">
        <v>39558.6</v>
      </c>
      <c r="EN38">
        <v>42499.8</v>
      </c>
      <c r="EO38">
        <v>2.1852499999999999</v>
      </c>
      <c r="EP38">
        <v>2.1340300000000001</v>
      </c>
      <c r="EQ38">
        <v>7.12425E-2</v>
      </c>
      <c r="ER38">
        <v>0</v>
      </c>
      <c r="ES38">
        <v>33.9617</v>
      </c>
      <c r="ET38">
        <v>999.9</v>
      </c>
      <c r="EU38">
        <v>69.900000000000006</v>
      </c>
      <c r="EV38">
        <v>37.9</v>
      </c>
      <c r="EW38">
        <v>45.676200000000001</v>
      </c>
      <c r="EX38">
        <v>57.036999999999999</v>
      </c>
      <c r="EY38">
        <v>-2.9006400000000001</v>
      </c>
      <c r="EZ38">
        <v>2</v>
      </c>
      <c r="FA38">
        <v>0.666265</v>
      </c>
      <c r="FB38">
        <v>1.7822100000000001</v>
      </c>
      <c r="FC38">
        <v>20.260400000000001</v>
      </c>
      <c r="FD38">
        <v>5.2174399999999999</v>
      </c>
      <c r="FE38">
        <v>12.0047</v>
      </c>
      <c r="FF38">
        <v>4.9856499999999997</v>
      </c>
      <c r="FG38">
        <v>3.2844500000000001</v>
      </c>
      <c r="FH38">
        <v>5894.4</v>
      </c>
      <c r="FI38">
        <v>9999</v>
      </c>
      <c r="FJ38">
        <v>9999</v>
      </c>
      <c r="FK38">
        <v>466.9</v>
      </c>
      <c r="FL38">
        <v>1.86581</v>
      </c>
      <c r="FM38">
        <v>1.8621799999999999</v>
      </c>
      <c r="FN38">
        <v>1.8642700000000001</v>
      </c>
      <c r="FO38">
        <v>1.8603499999999999</v>
      </c>
      <c r="FP38">
        <v>1.8611</v>
      </c>
      <c r="FQ38">
        <v>1.8601099999999999</v>
      </c>
      <c r="FR38">
        <v>1.86188</v>
      </c>
      <c r="FS38">
        <v>1.8584000000000001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0.30599999999999999</v>
      </c>
      <c r="GH38">
        <v>0.29449999999999998</v>
      </c>
      <c r="GI38">
        <v>0.1107589500545309</v>
      </c>
      <c r="GJ38">
        <v>1.50489809740067E-3</v>
      </c>
      <c r="GK38">
        <v>-2.0552440134273611E-7</v>
      </c>
      <c r="GL38">
        <v>-9.6702536598140934E-11</v>
      </c>
      <c r="GM38">
        <v>-9.7891647304491333E-2</v>
      </c>
      <c r="GN38">
        <v>9.3380900660654225E-3</v>
      </c>
      <c r="GO38">
        <v>6.5945522138961576E-7</v>
      </c>
      <c r="GP38">
        <v>5.8990856701692426E-7</v>
      </c>
      <c r="GQ38">
        <v>7</v>
      </c>
      <c r="GR38">
        <v>2047</v>
      </c>
      <c r="GS38">
        <v>3</v>
      </c>
      <c r="GT38">
        <v>37</v>
      </c>
      <c r="GU38">
        <v>165.4</v>
      </c>
      <c r="GV38">
        <v>165.4</v>
      </c>
      <c r="GW38">
        <v>0.60302699999999998</v>
      </c>
      <c r="GX38">
        <v>2.63794</v>
      </c>
      <c r="GY38">
        <v>2.04834</v>
      </c>
      <c r="GZ38">
        <v>2.6196299999999999</v>
      </c>
      <c r="HA38">
        <v>2.1972700000000001</v>
      </c>
      <c r="HB38">
        <v>2.34741</v>
      </c>
      <c r="HC38">
        <v>42.804600000000001</v>
      </c>
      <c r="HD38">
        <v>13.6942</v>
      </c>
      <c r="HE38">
        <v>18</v>
      </c>
      <c r="HF38">
        <v>696.96600000000001</v>
      </c>
      <c r="HG38">
        <v>726.51099999999997</v>
      </c>
      <c r="HH38">
        <v>30.998100000000001</v>
      </c>
      <c r="HI38">
        <v>35.6417</v>
      </c>
      <c r="HJ38">
        <v>30.0002</v>
      </c>
      <c r="HK38">
        <v>35.363999999999997</v>
      </c>
      <c r="HL38">
        <v>35.324800000000003</v>
      </c>
      <c r="HM38">
        <v>12.0848</v>
      </c>
      <c r="HN38">
        <v>23.736799999999999</v>
      </c>
      <c r="HO38">
        <v>96.236099999999993</v>
      </c>
      <c r="HP38">
        <v>31</v>
      </c>
      <c r="HQ38">
        <v>157.11000000000001</v>
      </c>
      <c r="HR38">
        <v>37.441899999999997</v>
      </c>
      <c r="HS38">
        <v>98.834599999999995</v>
      </c>
      <c r="HT38">
        <v>98.497900000000001</v>
      </c>
    </row>
    <row r="39" spans="1:228" x14ac:dyDescent="0.2">
      <c r="A39">
        <v>24</v>
      </c>
      <c r="B39">
        <v>1665421136</v>
      </c>
      <c r="C39">
        <v>92</v>
      </c>
      <c r="D39" t="s">
        <v>406</v>
      </c>
      <c r="E39" t="s">
        <v>407</v>
      </c>
      <c r="F39">
        <v>4</v>
      </c>
      <c r="G39">
        <v>1665421134</v>
      </c>
      <c r="H39">
        <f t="shared" si="0"/>
        <v>2.9606961160210015E-3</v>
      </c>
      <c r="I39">
        <f t="shared" si="1"/>
        <v>2.9606961160210017</v>
      </c>
      <c r="J39">
        <f t="shared" si="2"/>
        <v>1.6656531414643783</v>
      </c>
      <c r="K39">
        <f t="shared" si="3"/>
        <v>135.60114285714289</v>
      </c>
      <c r="L39">
        <f t="shared" si="4"/>
        <v>115.66919610649717</v>
      </c>
      <c r="M39">
        <f t="shared" si="5"/>
        <v>11.731694136447459</v>
      </c>
      <c r="N39">
        <f t="shared" si="6"/>
        <v>13.75328251687711</v>
      </c>
      <c r="O39">
        <f t="shared" si="7"/>
        <v>0.16709445771893741</v>
      </c>
      <c r="P39">
        <f t="shared" si="8"/>
        <v>3.6786365913527748</v>
      </c>
      <c r="Q39">
        <f t="shared" si="9"/>
        <v>0.16298956141573367</v>
      </c>
      <c r="R39">
        <f t="shared" si="10"/>
        <v>0.1022288853806432</v>
      </c>
      <c r="S39">
        <f t="shared" si="11"/>
        <v>226.11836053244585</v>
      </c>
      <c r="T39">
        <f t="shared" si="12"/>
        <v>35.189749760160247</v>
      </c>
      <c r="U39">
        <f t="shared" si="13"/>
        <v>35.084214285714289</v>
      </c>
      <c r="V39">
        <f t="shared" si="14"/>
        <v>5.6747660175443508</v>
      </c>
      <c r="W39">
        <f t="shared" si="15"/>
        <v>70.412708693360088</v>
      </c>
      <c r="X39">
        <f t="shared" si="16"/>
        <v>3.9195351192175401</v>
      </c>
      <c r="Y39">
        <f t="shared" si="17"/>
        <v>5.5665166018349073</v>
      </c>
      <c r="Z39">
        <f t="shared" si="18"/>
        <v>1.7552308983268108</v>
      </c>
      <c r="AA39">
        <f t="shared" si="19"/>
        <v>-130.56669871652616</v>
      </c>
      <c r="AB39">
        <f t="shared" si="20"/>
        <v>-68.931288833764839</v>
      </c>
      <c r="AC39">
        <f t="shared" si="21"/>
        <v>-4.3723412790387366</v>
      </c>
      <c r="AD39">
        <f t="shared" si="22"/>
        <v>22.248031703116098</v>
      </c>
      <c r="AE39">
        <f t="shared" si="23"/>
        <v>24.704752794350849</v>
      </c>
      <c r="AF39">
        <f t="shared" si="24"/>
        <v>2.9560221382091147</v>
      </c>
      <c r="AG39">
        <f t="shared" si="25"/>
        <v>1.6656531414643783</v>
      </c>
      <c r="AH39">
        <v>151.2647690205192</v>
      </c>
      <c r="AI39">
        <v>143.61105454545449</v>
      </c>
      <c r="AJ39">
        <v>1.704288117187855</v>
      </c>
      <c r="AK39">
        <v>66.788046179526972</v>
      </c>
      <c r="AL39">
        <f t="shared" si="26"/>
        <v>2.9606961160210017</v>
      </c>
      <c r="AM39">
        <v>37.461128422643426</v>
      </c>
      <c r="AN39">
        <v>38.644827472527489</v>
      </c>
      <c r="AO39">
        <v>-1.737058410166786E-4</v>
      </c>
      <c r="AP39">
        <v>86.70013932766085</v>
      </c>
      <c r="AQ39">
        <v>2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47039.332130822877</v>
      </c>
      <c r="AV39">
        <f t="shared" si="30"/>
        <v>1200.007142857143</v>
      </c>
      <c r="AW39">
        <f t="shared" si="31"/>
        <v>1025.9320210012672</v>
      </c>
      <c r="AX39">
        <f t="shared" si="32"/>
        <v>0.85493826191616362</v>
      </c>
      <c r="AY39">
        <f t="shared" si="33"/>
        <v>0.18843084549819594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1665421134</v>
      </c>
      <c r="BF39">
        <v>135.60114285714289</v>
      </c>
      <c r="BG39">
        <v>146.0338571428571</v>
      </c>
      <c r="BH39">
        <v>38.644842857142862</v>
      </c>
      <c r="BI39">
        <v>37.463928571428568</v>
      </c>
      <c r="BJ39">
        <v>135.29085714285719</v>
      </c>
      <c r="BK39">
        <v>38.350357142857142</v>
      </c>
      <c r="BL39">
        <v>649.73599999999999</v>
      </c>
      <c r="BM39">
        <v>101.3252857142857</v>
      </c>
      <c r="BN39">
        <v>9.9246757142857148E-2</v>
      </c>
      <c r="BO39">
        <v>34.736642857142861</v>
      </c>
      <c r="BP39">
        <v>35.084214285714289</v>
      </c>
      <c r="BQ39">
        <v>999.89999999999986</v>
      </c>
      <c r="BR39">
        <v>0</v>
      </c>
      <c r="BS39">
        <v>0</v>
      </c>
      <c r="BT39">
        <v>8979.1071428571431</v>
      </c>
      <c r="BU39">
        <v>0</v>
      </c>
      <c r="BV39">
        <v>306.36114285714291</v>
      </c>
      <c r="BW39">
        <v>-10.432499999999999</v>
      </c>
      <c r="BX39">
        <v>141.05199999999999</v>
      </c>
      <c r="BY39">
        <v>151.7174285714286</v>
      </c>
      <c r="BZ39">
        <v>1.1809071428571429</v>
      </c>
      <c r="CA39">
        <v>146.0338571428571</v>
      </c>
      <c r="CB39">
        <v>37.463928571428568</v>
      </c>
      <c r="CC39">
        <v>3.9156928571428571</v>
      </c>
      <c r="CD39">
        <v>3.7960385714285709</v>
      </c>
      <c r="CE39">
        <v>28.53884285714285</v>
      </c>
      <c r="CF39">
        <v>28.00542857142857</v>
      </c>
      <c r="CG39">
        <v>1200.007142857143</v>
      </c>
      <c r="CH39">
        <v>0.499975</v>
      </c>
      <c r="CI39">
        <v>0.50002500000000005</v>
      </c>
      <c r="CJ39">
        <v>0</v>
      </c>
      <c r="CK39">
        <v>1097.19</v>
      </c>
      <c r="CL39">
        <v>4.9990899999999998</v>
      </c>
      <c r="CM39">
        <v>12399.542857142849</v>
      </c>
      <c r="CN39">
        <v>9557.8271428571425</v>
      </c>
      <c r="CO39">
        <v>45.125</v>
      </c>
      <c r="CP39">
        <v>47.686999999999998</v>
      </c>
      <c r="CQ39">
        <v>45.954999999999998</v>
      </c>
      <c r="CR39">
        <v>46.5</v>
      </c>
      <c r="CS39">
        <v>46.58</v>
      </c>
      <c r="CT39">
        <v>597.47571428571428</v>
      </c>
      <c r="CU39">
        <v>597.53571428571433</v>
      </c>
      <c r="CV39">
        <v>0</v>
      </c>
      <c r="CW39">
        <v>1665421139.5999999</v>
      </c>
      <c r="CX39">
        <v>0</v>
      </c>
      <c r="CY39">
        <v>1665411210</v>
      </c>
      <c r="CZ39" t="s">
        <v>356</v>
      </c>
      <c r="DA39">
        <v>1665411210</v>
      </c>
      <c r="DB39">
        <v>1665411207</v>
      </c>
      <c r="DC39">
        <v>2</v>
      </c>
      <c r="DD39">
        <v>-1.1599999999999999</v>
      </c>
      <c r="DE39">
        <v>-4.0000000000000001E-3</v>
      </c>
      <c r="DF39">
        <v>0.52200000000000002</v>
      </c>
      <c r="DG39">
        <v>0.222</v>
      </c>
      <c r="DH39">
        <v>406</v>
      </c>
      <c r="DI39">
        <v>31</v>
      </c>
      <c r="DJ39">
        <v>0.33</v>
      </c>
      <c r="DK39">
        <v>0.17</v>
      </c>
      <c r="DL39">
        <v>-10.185752439024389</v>
      </c>
      <c r="DM39">
        <v>-1.2428006968641161</v>
      </c>
      <c r="DN39">
        <v>0.12969709079198649</v>
      </c>
      <c r="DO39">
        <v>0</v>
      </c>
      <c r="DP39">
        <v>1.2084504878048781</v>
      </c>
      <c r="DQ39">
        <v>-0.18391693379790991</v>
      </c>
      <c r="DR39">
        <v>1.8227042085228219E-2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357</v>
      </c>
      <c r="EA39">
        <v>3.29358</v>
      </c>
      <c r="EB39">
        <v>2.62425</v>
      </c>
      <c r="EC39">
        <v>3.9396300000000002E-2</v>
      </c>
      <c r="ED39">
        <v>4.1839399999999999E-2</v>
      </c>
      <c r="EE39">
        <v>0.151148</v>
      </c>
      <c r="EF39">
        <v>0.14676800000000001</v>
      </c>
      <c r="EG39">
        <v>28986</v>
      </c>
      <c r="EH39">
        <v>29546.3</v>
      </c>
      <c r="EI39">
        <v>28082</v>
      </c>
      <c r="EJ39">
        <v>29692.9</v>
      </c>
      <c r="EK39">
        <v>32727</v>
      </c>
      <c r="EL39">
        <v>35211.4</v>
      </c>
      <c r="EM39">
        <v>39560.1</v>
      </c>
      <c r="EN39">
        <v>42499.7</v>
      </c>
      <c r="EO39">
        <v>2.1846999999999999</v>
      </c>
      <c r="EP39">
        <v>2.1345499999999999</v>
      </c>
      <c r="EQ39">
        <v>7.02739E-2</v>
      </c>
      <c r="ER39">
        <v>0</v>
      </c>
      <c r="ES39">
        <v>33.926000000000002</v>
      </c>
      <c r="ET39">
        <v>999.9</v>
      </c>
      <c r="EU39">
        <v>69.900000000000006</v>
      </c>
      <c r="EV39">
        <v>37.9</v>
      </c>
      <c r="EW39">
        <v>45.676600000000001</v>
      </c>
      <c r="EX39">
        <v>56.796999999999997</v>
      </c>
      <c r="EY39">
        <v>-2.6121799999999999</v>
      </c>
      <c r="EZ39">
        <v>2</v>
      </c>
      <c r="FA39">
        <v>0.666273</v>
      </c>
      <c r="FB39">
        <v>1.7700899999999999</v>
      </c>
      <c r="FC39">
        <v>20.260200000000001</v>
      </c>
      <c r="FD39">
        <v>5.2163899999999996</v>
      </c>
      <c r="FE39">
        <v>12.005000000000001</v>
      </c>
      <c r="FF39">
        <v>4.9852499999999997</v>
      </c>
      <c r="FG39">
        <v>3.2842799999999999</v>
      </c>
      <c r="FH39">
        <v>5894.4</v>
      </c>
      <c r="FI39">
        <v>9999</v>
      </c>
      <c r="FJ39">
        <v>9999</v>
      </c>
      <c r="FK39">
        <v>466.9</v>
      </c>
      <c r="FL39">
        <v>1.8657999999999999</v>
      </c>
      <c r="FM39">
        <v>1.8621799999999999</v>
      </c>
      <c r="FN39">
        <v>1.86429</v>
      </c>
      <c r="FO39">
        <v>1.8603499999999999</v>
      </c>
      <c r="FP39">
        <v>1.8610800000000001</v>
      </c>
      <c r="FQ39">
        <v>1.86012</v>
      </c>
      <c r="FR39">
        <v>1.86188</v>
      </c>
      <c r="FS39">
        <v>1.85843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0.315</v>
      </c>
      <c r="GH39">
        <v>0.2944</v>
      </c>
      <c r="GI39">
        <v>0.1107589500545309</v>
      </c>
      <c r="GJ39">
        <v>1.50489809740067E-3</v>
      </c>
      <c r="GK39">
        <v>-2.0552440134273611E-7</v>
      </c>
      <c r="GL39">
        <v>-9.6702536598140934E-11</v>
      </c>
      <c r="GM39">
        <v>-9.7891647304491333E-2</v>
      </c>
      <c r="GN39">
        <v>9.3380900660654225E-3</v>
      </c>
      <c r="GO39">
        <v>6.5945522138961576E-7</v>
      </c>
      <c r="GP39">
        <v>5.8990856701692426E-7</v>
      </c>
      <c r="GQ39">
        <v>7</v>
      </c>
      <c r="GR39">
        <v>2047</v>
      </c>
      <c r="GS39">
        <v>3</v>
      </c>
      <c r="GT39">
        <v>37</v>
      </c>
      <c r="GU39">
        <v>165.4</v>
      </c>
      <c r="GV39">
        <v>165.5</v>
      </c>
      <c r="GW39">
        <v>0.62377899999999997</v>
      </c>
      <c r="GX39">
        <v>2.65625</v>
      </c>
      <c r="GY39">
        <v>2.04834</v>
      </c>
      <c r="GZ39">
        <v>2.6196299999999999</v>
      </c>
      <c r="HA39">
        <v>2.1972700000000001</v>
      </c>
      <c r="HB39">
        <v>2.3010299999999999</v>
      </c>
      <c r="HC39">
        <v>42.804600000000001</v>
      </c>
      <c r="HD39">
        <v>13.685499999999999</v>
      </c>
      <c r="HE39">
        <v>18</v>
      </c>
      <c r="HF39">
        <v>696.51599999999996</v>
      </c>
      <c r="HG39">
        <v>727.01800000000003</v>
      </c>
      <c r="HH39">
        <v>30.997199999999999</v>
      </c>
      <c r="HI39">
        <v>35.6417</v>
      </c>
      <c r="HJ39">
        <v>30.0002</v>
      </c>
      <c r="HK39">
        <v>35.365099999999998</v>
      </c>
      <c r="HL39">
        <v>35.325499999999998</v>
      </c>
      <c r="HM39">
        <v>12.4956</v>
      </c>
      <c r="HN39">
        <v>23.736799999999999</v>
      </c>
      <c r="HO39">
        <v>96.236099999999993</v>
      </c>
      <c r="HP39">
        <v>31</v>
      </c>
      <c r="HQ39">
        <v>163.934</v>
      </c>
      <c r="HR39">
        <v>37.273600000000002</v>
      </c>
      <c r="HS39">
        <v>98.837800000000001</v>
      </c>
      <c r="HT39">
        <v>98.497500000000002</v>
      </c>
    </row>
    <row r="40" spans="1:228" x14ac:dyDescent="0.2">
      <c r="A40">
        <v>25</v>
      </c>
      <c r="B40">
        <v>1665421140</v>
      </c>
      <c r="C40">
        <v>96</v>
      </c>
      <c r="D40" t="s">
        <v>408</v>
      </c>
      <c r="E40" t="s">
        <v>409</v>
      </c>
      <c r="F40">
        <v>4</v>
      </c>
      <c r="G40">
        <v>1665421137.6875</v>
      </c>
      <c r="H40">
        <f t="shared" si="0"/>
        <v>2.9278597347251007E-3</v>
      </c>
      <c r="I40">
        <f t="shared" si="1"/>
        <v>2.9278597347251005</v>
      </c>
      <c r="J40">
        <f t="shared" si="2"/>
        <v>1.7543197490495288</v>
      </c>
      <c r="K40">
        <f t="shared" si="3"/>
        <v>141.66387499999999</v>
      </c>
      <c r="L40">
        <f t="shared" si="4"/>
        <v>120.65645438754999</v>
      </c>
      <c r="M40">
        <f t="shared" si="5"/>
        <v>12.237637341412265</v>
      </c>
      <c r="N40">
        <f t="shared" si="6"/>
        <v>14.368324806402113</v>
      </c>
      <c r="O40">
        <f t="shared" si="7"/>
        <v>0.16635805625380293</v>
      </c>
      <c r="P40">
        <f t="shared" si="8"/>
        <v>3.6818355518654369</v>
      </c>
      <c r="Q40">
        <f t="shared" si="9"/>
        <v>0.16229222951158992</v>
      </c>
      <c r="R40">
        <f t="shared" si="10"/>
        <v>0.10178966535230231</v>
      </c>
      <c r="S40">
        <f t="shared" si="11"/>
        <v>226.11866349539844</v>
      </c>
      <c r="T40">
        <f t="shared" si="12"/>
        <v>35.170181250544204</v>
      </c>
      <c r="U40">
        <f t="shared" si="13"/>
        <v>35.045924999999997</v>
      </c>
      <c r="V40">
        <f t="shared" si="14"/>
        <v>5.6627520284440438</v>
      </c>
      <c r="W40">
        <f t="shared" si="15"/>
        <v>70.512260473075557</v>
      </c>
      <c r="X40">
        <f t="shared" si="16"/>
        <v>3.9194033733349314</v>
      </c>
      <c r="Y40">
        <f t="shared" si="17"/>
        <v>5.5584707496812111</v>
      </c>
      <c r="Z40">
        <f t="shared" si="18"/>
        <v>1.7433486551091124</v>
      </c>
      <c r="AA40">
        <f t="shared" si="19"/>
        <v>-129.11861430137694</v>
      </c>
      <c r="AB40">
        <f t="shared" si="20"/>
        <v>-66.565337912571678</v>
      </c>
      <c r="AC40">
        <f t="shared" si="21"/>
        <v>-4.2172769155945282</v>
      </c>
      <c r="AD40">
        <f t="shared" si="22"/>
        <v>26.217434365855283</v>
      </c>
      <c r="AE40">
        <f t="shared" si="23"/>
        <v>24.90526235831501</v>
      </c>
      <c r="AF40">
        <f t="shared" si="24"/>
        <v>2.9265657237942424</v>
      </c>
      <c r="AG40">
        <f t="shared" si="25"/>
        <v>1.7543197490495288</v>
      </c>
      <c r="AH40">
        <v>158.18030263115551</v>
      </c>
      <c r="AI40">
        <v>150.46106666666671</v>
      </c>
      <c r="AJ40">
        <v>1.7112095633785069</v>
      </c>
      <c r="AK40">
        <v>66.788046179526972</v>
      </c>
      <c r="AL40">
        <f t="shared" si="26"/>
        <v>2.9278597347251005</v>
      </c>
      <c r="AM40">
        <v>37.470497326550714</v>
      </c>
      <c r="AN40">
        <v>38.639698901098932</v>
      </c>
      <c r="AO40">
        <v>4.3930483934876128E-5</v>
      </c>
      <c r="AP40">
        <v>86.70013932766085</v>
      </c>
      <c r="AQ40">
        <v>2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47100.225457921777</v>
      </c>
      <c r="AV40">
        <f t="shared" si="30"/>
        <v>1200.00875</v>
      </c>
      <c r="AW40">
        <f t="shared" si="31"/>
        <v>1025.933395075336</v>
      </c>
      <c r="AX40">
        <f t="shared" si="32"/>
        <v>0.85493826197128642</v>
      </c>
      <c r="AY40">
        <f t="shared" si="33"/>
        <v>0.18843084560458284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1665421137.6875</v>
      </c>
      <c r="BF40">
        <v>141.66387499999999</v>
      </c>
      <c r="BG40">
        <v>152.18350000000001</v>
      </c>
      <c r="BH40">
        <v>38.643187500000003</v>
      </c>
      <c r="BI40">
        <v>37.474275000000013</v>
      </c>
      <c r="BJ40">
        <v>141.344875</v>
      </c>
      <c r="BK40">
        <v>38.348750000000003</v>
      </c>
      <c r="BL40">
        <v>649.86725000000001</v>
      </c>
      <c r="BM40">
        <v>101.325875</v>
      </c>
      <c r="BN40">
        <v>9.9592899999999998E-2</v>
      </c>
      <c r="BO40">
        <v>34.710574999999999</v>
      </c>
      <c r="BP40">
        <v>35.045924999999997</v>
      </c>
      <c r="BQ40">
        <v>999.9</v>
      </c>
      <c r="BR40">
        <v>0</v>
      </c>
      <c r="BS40">
        <v>0</v>
      </c>
      <c r="BT40">
        <v>8990.0787500000006</v>
      </c>
      <c r="BU40">
        <v>0</v>
      </c>
      <c r="BV40">
        <v>306.45012500000001</v>
      </c>
      <c r="BW40">
        <v>-10.519475</v>
      </c>
      <c r="BX40">
        <v>147.35825</v>
      </c>
      <c r="BY40">
        <v>158.10825</v>
      </c>
      <c r="BZ40">
        <v>1.16890625</v>
      </c>
      <c r="CA40">
        <v>152.18350000000001</v>
      </c>
      <c r="CB40">
        <v>37.474275000000013</v>
      </c>
      <c r="CC40">
        <v>3.9155462499999998</v>
      </c>
      <c r="CD40">
        <v>3.7971050000000002</v>
      </c>
      <c r="CE40">
        <v>28.5382125</v>
      </c>
      <c r="CF40">
        <v>28.010237499999999</v>
      </c>
      <c r="CG40">
        <v>1200.00875</v>
      </c>
      <c r="CH40">
        <v>0.499975</v>
      </c>
      <c r="CI40">
        <v>0.50002500000000005</v>
      </c>
      <c r="CJ40">
        <v>0</v>
      </c>
      <c r="CK40">
        <v>1096.7075</v>
      </c>
      <c r="CL40">
        <v>4.9990899999999998</v>
      </c>
      <c r="CM40">
        <v>12406.15</v>
      </c>
      <c r="CN40">
        <v>9557.8450000000012</v>
      </c>
      <c r="CO40">
        <v>45.125</v>
      </c>
      <c r="CP40">
        <v>47.686999999999998</v>
      </c>
      <c r="CQ40">
        <v>45.952749999999988</v>
      </c>
      <c r="CR40">
        <v>46.5</v>
      </c>
      <c r="CS40">
        <v>46.625</v>
      </c>
      <c r="CT40">
        <v>597.47625000000005</v>
      </c>
      <c r="CU40">
        <v>597.53625</v>
      </c>
      <c r="CV40">
        <v>0</v>
      </c>
      <c r="CW40">
        <v>1665421143.8</v>
      </c>
      <c r="CX40">
        <v>0</v>
      </c>
      <c r="CY40">
        <v>1665411210</v>
      </c>
      <c r="CZ40" t="s">
        <v>356</v>
      </c>
      <c r="DA40">
        <v>1665411210</v>
      </c>
      <c r="DB40">
        <v>1665411207</v>
      </c>
      <c r="DC40">
        <v>2</v>
      </c>
      <c r="DD40">
        <v>-1.1599999999999999</v>
      </c>
      <c r="DE40">
        <v>-4.0000000000000001E-3</v>
      </c>
      <c r="DF40">
        <v>0.52200000000000002</v>
      </c>
      <c r="DG40">
        <v>0.222</v>
      </c>
      <c r="DH40">
        <v>406</v>
      </c>
      <c r="DI40">
        <v>31</v>
      </c>
      <c r="DJ40">
        <v>0.33</v>
      </c>
      <c r="DK40">
        <v>0.17</v>
      </c>
      <c r="DL40">
        <v>-10.276458536585359</v>
      </c>
      <c r="DM40">
        <v>-1.520983275261337</v>
      </c>
      <c r="DN40">
        <v>0.15563806195646909</v>
      </c>
      <c r="DO40">
        <v>0</v>
      </c>
      <c r="DP40">
        <v>1.1960456097560981</v>
      </c>
      <c r="DQ40">
        <v>-0.1904383275261339</v>
      </c>
      <c r="DR40">
        <v>1.8859999747663211E-2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3.2941099999999999</v>
      </c>
      <c r="EB40">
        <v>2.6251699999999998</v>
      </c>
      <c r="EC40">
        <v>4.1127799999999999E-2</v>
      </c>
      <c r="ED40">
        <v>4.3578899999999997E-2</v>
      </c>
      <c r="EE40">
        <v>0.15114</v>
      </c>
      <c r="EF40">
        <v>0.146761</v>
      </c>
      <c r="EG40">
        <v>28932.9</v>
      </c>
      <c r="EH40">
        <v>29492.3</v>
      </c>
      <c r="EI40">
        <v>28081.1</v>
      </c>
      <c r="EJ40">
        <v>29692.5</v>
      </c>
      <c r="EK40">
        <v>32725.9</v>
      </c>
      <c r="EL40">
        <v>35211.599999999999</v>
      </c>
      <c r="EM40">
        <v>39558.300000000003</v>
      </c>
      <c r="EN40">
        <v>42499.4</v>
      </c>
      <c r="EO40">
        <v>2.1856499999999999</v>
      </c>
      <c r="EP40">
        <v>2.1341199999999998</v>
      </c>
      <c r="EQ40">
        <v>7.0594299999999999E-2</v>
      </c>
      <c r="ER40">
        <v>0</v>
      </c>
      <c r="ES40">
        <v>33.886200000000002</v>
      </c>
      <c r="ET40">
        <v>999.9</v>
      </c>
      <c r="EU40">
        <v>69.900000000000006</v>
      </c>
      <c r="EV40">
        <v>37.9</v>
      </c>
      <c r="EW40">
        <v>45.6753</v>
      </c>
      <c r="EX40">
        <v>56.767000000000003</v>
      </c>
      <c r="EY40">
        <v>-2.6081699999999999</v>
      </c>
      <c r="EZ40">
        <v>2</v>
      </c>
      <c r="FA40">
        <v>0.66662900000000003</v>
      </c>
      <c r="FB40">
        <v>1.7573300000000001</v>
      </c>
      <c r="FC40">
        <v>20.2606</v>
      </c>
      <c r="FD40">
        <v>5.2174399999999999</v>
      </c>
      <c r="FE40">
        <v>12.005000000000001</v>
      </c>
      <c r="FF40">
        <v>4.9858500000000001</v>
      </c>
      <c r="FG40">
        <v>3.2844500000000001</v>
      </c>
      <c r="FH40">
        <v>5894.4</v>
      </c>
      <c r="FI40">
        <v>9999</v>
      </c>
      <c r="FJ40">
        <v>9999</v>
      </c>
      <c r="FK40">
        <v>466.9</v>
      </c>
      <c r="FL40">
        <v>1.86581</v>
      </c>
      <c r="FM40">
        <v>1.86219</v>
      </c>
      <c r="FN40">
        <v>1.8643099999999999</v>
      </c>
      <c r="FO40">
        <v>1.8603499999999999</v>
      </c>
      <c r="FP40">
        <v>1.8611</v>
      </c>
      <c r="FQ40">
        <v>1.86012</v>
      </c>
      <c r="FR40">
        <v>1.86188</v>
      </c>
      <c r="FS40">
        <v>1.8584099999999999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0.32400000000000001</v>
      </c>
      <c r="GH40">
        <v>0.29449999999999998</v>
      </c>
      <c r="GI40">
        <v>0.1107589500545309</v>
      </c>
      <c r="GJ40">
        <v>1.50489809740067E-3</v>
      </c>
      <c r="GK40">
        <v>-2.0552440134273611E-7</v>
      </c>
      <c r="GL40">
        <v>-9.6702536598140934E-11</v>
      </c>
      <c r="GM40">
        <v>-9.7891647304491333E-2</v>
      </c>
      <c r="GN40">
        <v>9.3380900660654225E-3</v>
      </c>
      <c r="GO40">
        <v>6.5945522138961576E-7</v>
      </c>
      <c r="GP40">
        <v>5.8990856701692426E-7</v>
      </c>
      <c r="GQ40">
        <v>7</v>
      </c>
      <c r="GR40">
        <v>2047</v>
      </c>
      <c r="GS40">
        <v>3</v>
      </c>
      <c r="GT40">
        <v>37</v>
      </c>
      <c r="GU40">
        <v>165.5</v>
      </c>
      <c r="GV40">
        <v>165.6</v>
      </c>
      <c r="GW40">
        <v>0.64453099999999997</v>
      </c>
      <c r="GX40">
        <v>2.6293899999999999</v>
      </c>
      <c r="GY40">
        <v>2.04834</v>
      </c>
      <c r="GZ40">
        <v>2.6196299999999999</v>
      </c>
      <c r="HA40">
        <v>2.1972700000000001</v>
      </c>
      <c r="HB40">
        <v>2.36084</v>
      </c>
      <c r="HC40">
        <v>42.804600000000001</v>
      </c>
      <c r="HD40">
        <v>13.6942</v>
      </c>
      <c r="HE40">
        <v>18</v>
      </c>
      <c r="HF40">
        <v>697.33399999999995</v>
      </c>
      <c r="HG40">
        <v>726.63400000000001</v>
      </c>
      <c r="HH40">
        <v>30.9968</v>
      </c>
      <c r="HI40">
        <v>35.640799999999999</v>
      </c>
      <c r="HJ40">
        <v>30.0002</v>
      </c>
      <c r="HK40">
        <v>35.367199999999997</v>
      </c>
      <c r="HL40">
        <v>35.327199999999998</v>
      </c>
      <c r="HM40">
        <v>12.903600000000001</v>
      </c>
      <c r="HN40">
        <v>24.312799999999999</v>
      </c>
      <c r="HO40">
        <v>96.236099999999993</v>
      </c>
      <c r="HP40">
        <v>31</v>
      </c>
      <c r="HQ40">
        <v>170.62200000000001</v>
      </c>
      <c r="HR40">
        <v>37.202100000000002</v>
      </c>
      <c r="HS40">
        <v>98.834000000000003</v>
      </c>
      <c r="HT40">
        <v>98.496700000000004</v>
      </c>
    </row>
    <row r="41" spans="1:228" x14ac:dyDescent="0.2">
      <c r="A41">
        <v>26</v>
      </c>
      <c r="B41">
        <v>1665421144</v>
      </c>
      <c r="C41">
        <v>100</v>
      </c>
      <c r="D41" t="s">
        <v>410</v>
      </c>
      <c r="E41" t="s">
        <v>411</v>
      </c>
      <c r="F41">
        <v>4</v>
      </c>
      <c r="G41">
        <v>1665421142</v>
      </c>
      <c r="H41">
        <f t="shared" si="0"/>
        <v>2.9373205973354903E-3</v>
      </c>
      <c r="I41">
        <f t="shared" si="1"/>
        <v>2.9373205973354901</v>
      </c>
      <c r="J41">
        <f t="shared" si="2"/>
        <v>2.4122049050846921</v>
      </c>
      <c r="K41">
        <f t="shared" si="3"/>
        <v>148.74357142857141</v>
      </c>
      <c r="L41">
        <f t="shared" si="4"/>
        <v>121.41175773206908</v>
      </c>
      <c r="M41">
        <f t="shared" si="5"/>
        <v>12.31450847301886</v>
      </c>
      <c r="N41">
        <f t="shared" si="6"/>
        <v>15.086709927274299</v>
      </c>
      <c r="O41">
        <f t="shared" si="7"/>
        <v>0.16799170126766622</v>
      </c>
      <c r="P41">
        <f t="shared" si="8"/>
        <v>3.6901035685775851</v>
      </c>
      <c r="Q41">
        <f t="shared" si="9"/>
        <v>0.16385574172016668</v>
      </c>
      <c r="R41">
        <f t="shared" si="10"/>
        <v>0.10277295691708549</v>
      </c>
      <c r="S41">
        <f t="shared" si="11"/>
        <v>226.11674404914777</v>
      </c>
      <c r="T41">
        <f t="shared" si="12"/>
        <v>35.145490108543243</v>
      </c>
      <c r="U41">
        <f t="shared" si="13"/>
        <v>35.010928571428572</v>
      </c>
      <c r="V41">
        <f t="shared" si="14"/>
        <v>5.6517905775468966</v>
      </c>
      <c r="W41">
        <f t="shared" si="15"/>
        <v>70.596625284019623</v>
      </c>
      <c r="X41">
        <f t="shared" si="16"/>
        <v>3.9193597530872126</v>
      </c>
      <c r="Y41">
        <f t="shared" si="17"/>
        <v>5.551766443961176</v>
      </c>
      <c r="Z41">
        <f t="shared" si="18"/>
        <v>1.732430824459684</v>
      </c>
      <c r="AA41">
        <f t="shared" si="19"/>
        <v>-129.53583834249511</v>
      </c>
      <c r="AB41">
        <f t="shared" si="20"/>
        <v>-64.078852162065132</v>
      </c>
      <c r="AC41">
        <f t="shared" si="21"/>
        <v>-4.0495284525234903</v>
      </c>
      <c r="AD41">
        <f t="shared" si="22"/>
        <v>28.452525092064022</v>
      </c>
      <c r="AE41">
        <f t="shared" si="23"/>
        <v>25.398558602880897</v>
      </c>
      <c r="AF41">
        <f t="shared" si="24"/>
        <v>3.033948872113545</v>
      </c>
      <c r="AG41">
        <f t="shared" si="25"/>
        <v>2.4122049050846921</v>
      </c>
      <c r="AH41">
        <v>165.2346459081528</v>
      </c>
      <c r="AI41">
        <v>157.27296363636361</v>
      </c>
      <c r="AJ41">
        <v>1.7007710900102571</v>
      </c>
      <c r="AK41">
        <v>66.788046179526972</v>
      </c>
      <c r="AL41">
        <f t="shared" si="26"/>
        <v>2.9373205973354901</v>
      </c>
      <c r="AM41">
        <v>37.468909442469027</v>
      </c>
      <c r="AN41">
        <v>38.642371428571437</v>
      </c>
      <c r="AO41">
        <v>-3.8211091704515432E-5</v>
      </c>
      <c r="AP41">
        <v>86.70013932766085</v>
      </c>
      <c r="AQ41">
        <v>2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47250.692887736506</v>
      </c>
      <c r="AV41">
        <f t="shared" si="30"/>
        <v>1199.998571428571</v>
      </c>
      <c r="AW41">
        <f t="shared" si="31"/>
        <v>1025.9246922534442</v>
      </c>
      <c r="AX41">
        <f t="shared" si="32"/>
        <v>0.85493826132818151</v>
      </c>
      <c r="AY41">
        <f t="shared" si="33"/>
        <v>0.1884308443633903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1665421142</v>
      </c>
      <c r="BF41">
        <v>148.74357142857141</v>
      </c>
      <c r="BG41">
        <v>159.48385714285709</v>
      </c>
      <c r="BH41">
        <v>38.641928571428572</v>
      </c>
      <c r="BI41">
        <v>37.430071428571416</v>
      </c>
      <c r="BJ41">
        <v>148.41428571428571</v>
      </c>
      <c r="BK41">
        <v>38.347514285714283</v>
      </c>
      <c r="BL41">
        <v>649.83899999999994</v>
      </c>
      <c r="BM41">
        <v>101.32814285714289</v>
      </c>
      <c r="BN41">
        <v>9.9500585714285703E-2</v>
      </c>
      <c r="BO41">
        <v>34.68882857142858</v>
      </c>
      <c r="BP41">
        <v>35.010928571428572</v>
      </c>
      <c r="BQ41">
        <v>999.89999999999986</v>
      </c>
      <c r="BR41">
        <v>0</v>
      </c>
      <c r="BS41">
        <v>0</v>
      </c>
      <c r="BT41">
        <v>9018.3928571428569</v>
      </c>
      <c r="BU41">
        <v>0</v>
      </c>
      <c r="BV41">
        <v>306.2808571428572</v>
      </c>
      <c r="BW41">
        <v>-10.740314285714289</v>
      </c>
      <c r="BX41">
        <v>154.7225714285714</v>
      </c>
      <c r="BY41">
        <v>165.68542857142859</v>
      </c>
      <c r="BZ41">
        <v>1.2118642857142861</v>
      </c>
      <c r="CA41">
        <v>159.48385714285709</v>
      </c>
      <c r="CB41">
        <v>37.430071428571416</v>
      </c>
      <c r="CC41">
        <v>3.9155157142857142</v>
      </c>
      <c r="CD41">
        <v>3.7927200000000001</v>
      </c>
      <c r="CE41">
        <v>28.538057142857149</v>
      </c>
      <c r="CF41">
        <v>27.990414285714291</v>
      </c>
      <c r="CG41">
        <v>1199.998571428571</v>
      </c>
      <c r="CH41">
        <v>0.499975</v>
      </c>
      <c r="CI41">
        <v>0.50002500000000005</v>
      </c>
      <c r="CJ41">
        <v>0</v>
      </c>
      <c r="CK41">
        <v>1095.9428571428571</v>
      </c>
      <c r="CL41">
        <v>4.9990899999999998</v>
      </c>
      <c r="CM41">
        <v>12412.05714285714</v>
      </c>
      <c r="CN41">
        <v>9557.7457142857147</v>
      </c>
      <c r="CO41">
        <v>45.125</v>
      </c>
      <c r="CP41">
        <v>47.696000000000012</v>
      </c>
      <c r="CQ41">
        <v>45.973000000000013</v>
      </c>
      <c r="CR41">
        <v>46.482000000000014</v>
      </c>
      <c r="CS41">
        <v>46.625</v>
      </c>
      <c r="CT41">
        <v>597.47000000000014</v>
      </c>
      <c r="CU41">
        <v>597.52999999999986</v>
      </c>
      <c r="CV41">
        <v>0</v>
      </c>
      <c r="CW41">
        <v>1665421147.4000001</v>
      </c>
      <c r="CX41">
        <v>0</v>
      </c>
      <c r="CY41">
        <v>1665411210</v>
      </c>
      <c r="CZ41" t="s">
        <v>356</v>
      </c>
      <c r="DA41">
        <v>1665411210</v>
      </c>
      <c r="DB41">
        <v>1665411207</v>
      </c>
      <c r="DC41">
        <v>2</v>
      </c>
      <c r="DD41">
        <v>-1.1599999999999999</v>
      </c>
      <c r="DE41">
        <v>-4.0000000000000001E-3</v>
      </c>
      <c r="DF41">
        <v>0.52200000000000002</v>
      </c>
      <c r="DG41">
        <v>0.222</v>
      </c>
      <c r="DH41">
        <v>406</v>
      </c>
      <c r="DI41">
        <v>31</v>
      </c>
      <c r="DJ41">
        <v>0.33</v>
      </c>
      <c r="DK41">
        <v>0.17</v>
      </c>
      <c r="DL41">
        <v>-10.38973170731707</v>
      </c>
      <c r="DM41">
        <v>-2.0391094076655212</v>
      </c>
      <c r="DN41">
        <v>0.20372414447832779</v>
      </c>
      <c r="DO41">
        <v>0</v>
      </c>
      <c r="DP41">
        <v>1.1908273170731709</v>
      </c>
      <c r="DQ41">
        <v>-6.5791358885015028E-2</v>
      </c>
      <c r="DR41">
        <v>1.6963937506626611E-2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3.2941400000000001</v>
      </c>
      <c r="EB41">
        <v>2.62514</v>
      </c>
      <c r="EC41">
        <v>4.2845300000000003E-2</v>
      </c>
      <c r="ED41">
        <v>4.5312400000000003E-2</v>
      </c>
      <c r="EE41">
        <v>0.151139</v>
      </c>
      <c r="EF41">
        <v>0.14652000000000001</v>
      </c>
      <c r="EG41">
        <v>28880.799999999999</v>
      </c>
      <c r="EH41">
        <v>29439.5</v>
      </c>
      <c r="EI41">
        <v>28080.799999999999</v>
      </c>
      <c r="EJ41">
        <v>29693.1</v>
      </c>
      <c r="EK41">
        <v>32726.1</v>
      </c>
      <c r="EL41">
        <v>35222.1</v>
      </c>
      <c r="EM41">
        <v>39558.400000000001</v>
      </c>
      <c r="EN41">
        <v>42500</v>
      </c>
      <c r="EO41">
        <v>2.18512</v>
      </c>
      <c r="EP41">
        <v>2.1340300000000001</v>
      </c>
      <c r="EQ41">
        <v>7.0773100000000005E-2</v>
      </c>
      <c r="ER41">
        <v>0</v>
      </c>
      <c r="ES41">
        <v>33.846499999999999</v>
      </c>
      <c r="ET41">
        <v>999.9</v>
      </c>
      <c r="EU41">
        <v>69.900000000000006</v>
      </c>
      <c r="EV41">
        <v>37.9</v>
      </c>
      <c r="EW41">
        <v>45.674999999999997</v>
      </c>
      <c r="EX41">
        <v>56.947000000000003</v>
      </c>
      <c r="EY41">
        <v>-2.3958400000000002</v>
      </c>
      <c r="EZ41">
        <v>2</v>
      </c>
      <c r="FA41">
        <v>0.66657999999999995</v>
      </c>
      <c r="FB41">
        <v>1.7481599999999999</v>
      </c>
      <c r="FC41">
        <v>20.2607</v>
      </c>
      <c r="FD41">
        <v>5.2183400000000004</v>
      </c>
      <c r="FE41">
        <v>12.0053</v>
      </c>
      <c r="FF41">
        <v>4.9861000000000004</v>
      </c>
      <c r="FG41">
        <v>3.2845499999999999</v>
      </c>
      <c r="FH41">
        <v>5894.7</v>
      </c>
      <c r="FI41">
        <v>9999</v>
      </c>
      <c r="FJ41">
        <v>9999</v>
      </c>
      <c r="FK41">
        <v>466.9</v>
      </c>
      <c r="FL41">
        <v>1.8658300000000001</v>
      </c>
      <c r="FM41">
        <v>1.8621799999999999</v>
      </c>
      <c r="FN41">
        <v>1.8642799999999999</v>
      </c>
      <c r="FO41">
        <v>1.8603499999999999</v>
      </c>
      <c r="FP41">
        <v>1.8611</v>
      </c>
      <c r="FQ41">
        <v>1.8601099999999999</v>
      </c>
      <c r="FR41">
        <v>1.8618699999999999</v>
      </c>
      <c r="FS41">
        <v>1.8584000000000001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0.33300000000000002</v>
      </c>
      <c r="GH41">
        <v>0.2944</v>
      </c>
      <c r="GI41">
        <v>0.1107589500545309</v>
      </c>
      <c r="GJ41">
        <v>1.50489809740067E-3</v>
      </c>
      <c r="GK41">
        <v>-2.0552440134273611E-7</v>
      </c>
      <c r="GL41">
        <v>-9.6702536598140934E-11</v>
      </c>
      <c r="GM41">
        <v>-9.7891647304491333E-2</v>
      </c>
      <c r="GN41">
        <v>9.3380900660654225E-3</v>
      </c>
      <c r="GO41">
        <v>6.5945522138961576E-7</v>
      </c>
      <c r="GP41">
        <v>5.8990856701692426E-7</v>
      </c>
      <c r="GQ41">
        <v>7</v>
      </c>
      <c r="GR41">
        <v>2047</v>
      </c>
      <c r="GS41">
        <v>3</v>
      </c>
      <c r="GT41">
        <v>37</v>
      </c>
      <c r="GU41">
        <v>165.6</v>
      </c>
      <c r="GV41">
        <v>165.6</v>
      </c>
      <c r="GW41">
        <v>0.66406200000000004</v>
      </c>
      <c r="GX41">
        <v>2.65015</v>
      </c>
      <c r="GY41">
        <v>2.04834</v>
      </c>
      <c r="GZ41">
        <v>2.6196299999999999</v>
      </c>
      <c r="HA41">
        <v>2.1972700000000001</v>
      </c>
      <c r="HB41">
        <v>2.35107</v>
      </c>
      <c r="HC41">
        <v>42.831499999999998</v>
      </c>
      <c r="HD41">
        <v>13.685499999999999</v>
      </c>
      <c r="HE41">
        <v>18</v>
      </c>
      <c r="HF41">
        <v>696.89400000000001</v>
      </c>
      <c r="HG41">
        <v>726.55700000000002</v>
      </c>
      <c r="HH41">
        <v>30.997199999999999</v>
      </c>
      <c r="HI41">
        <v>35.6389</v>
      </c>
      <c r="HJ41">
        <v>30</v>
      </c>
      <c r="HK41">
        <v>35.367199999999997</v>
      </c>
      <c r="HL41">
        <v>35.328699999999998</v>
      </c>
      <c r="HM41">
        <v>13.309699999999999</v>
      </c>
      <c r="HN41">
        <v>24.312799999999999</v>
      </c>
      <c r="HO41">
        <v>95.860799999999998</v>
      </c>
      <c r="HP41">
        <v>31</v>
      </c>
      <c r="HQ41">
        <v>177.30099999999999</v>
      </c>
      <c r="HR41">
        <v>37.137999999999998</v>
      </c>
      <c r="HS41">
        <v>98.833600000000004</v>
      </c>
      <c r="HT41">
        <v>98.4983</v>
      </c>
    </row>
    <row r="42" spans="1:228" x14ac:dyDescent="0.2">
      <c r="A42">
        <v>27</v>
      </c>
      <c r="B42">
        <v>1665421148</v>
      </c>
      <c r="C42">
        <v>104</v>
      </c>
      <c r="D42" t="s">
        <v>412</v>
      </c>
      <c r="E42" t="s">
        <v>413</v>
      </c>
      <c r="F42">
        <v>4</v>
      </c>
      <c r="G42">
        <v>1665421145.6875</v>
      </c>
      <c r="H42">
        <f t="shared" si="0"/>
        <v>3.0881114502862303E-3</v>
      </c>
      <c r="I42">
        <f t="shared" si="1"/>
        <v>3.0881114502862301</v>
      </c>
      <c r="J42">
        <f t="shared" si="2"/>
        <v>2.3293591725098612</v>
      </c>
      <c r="K42">
        <f t="shared" si="3"/>
        <v>154.81887499999999</v>
      </c>
      <c r="L42">
        <f t="shared" si="4"/>
        <v>129.33250534234429</v>
      </c>
      <c r="M42">
        <f t="shared" si="5"/>
        <v>13.118318785754678</v>
      </c>
      <c r="N42">
        <f t="shared" si="6"/>
        <v>15.703425453067092</v>
      </c>
      <c r="O42">
        <f t="shared" si="7"/>
        <v>0.17775346240714096</v>
      </c>
      <c r="P42">
        <f t="shared" si="8"/>
        <v>3.6894236447537399</v>
      </c>
      <c r="Q42">
        <f t="shared" si="9"/>
        <v>0.17312916396028516</v>
      </c>
      <c r="R42">
        <f t="shared" si="10"/>
        <v>0.10861118218550522</v>
      </c>
      <c r="S42">
        <f t="shared" si="11"/>
        <v>226.11465695684959</v>
      </c>
      <c r="T42">
        <f t="shared" si="12"/>
        <v>35.111733487607594</v>
      </c>
      <c r="U42">
        <f t="shared" si="13"/>
        <v>34.979187499999988</v>
      </c>
      <c r="V42">
        <f t="shared" si="14"/>
        <v>5.6418647101586474</v>
      </c>
      <c r="W42">
        <f t="shared" si="15"/>
        <v>70.579575608725577</v>
      </c>
      <c r="X42">
        <f t="shared" si="16"/>
        <v>3.9178959355809471</v>
      </c>
      <c r="Y42">
        <f t="shared" si="17"/>
        <v>5.5510335699674958</v>
      </c>
      <c r="Z42">
        <f t="shared" si="18"/>
        <v>1.7239687745777004</v>
      </c>
      <c r="AA42">
        <f t="shared" si="19"/>
        <v>-136.18571495762276</v>
      </c>
      <c r="AB42">
        <f t="shared" si="20"/>
        <v>-58.226720453556567</v>
      </c>
      <c r="AC42">
        <f t="shared" si="21"/>
        <v>-3.6797631519196345</v>
      </c>
      <c r="AD42">
        <f t="shared" si="22"/>
        <v>28.022458393750611</v>
      </c>
      <c r="AE42">
        <f t="shared" si="23"/>
        <v>25.646908884120766</v>
      </c>
      <c r="AF42">
        <f t="shared" si="24"/>
        <v>3.2337831758994096</v>
      </c>
      <c r="AG42">
        <f t="shared" si="25"/>
        <v>2.3293591725098612</v>
      </c>
      <c r="AH42">
        <v>172.18759985979409</v>
      </c>
      <c r="AI42">
        <v>164.16534545454539</v>
      </c>
      <c r="AJ42">
        <v>1.7247662445577301</v>
      </c>
      <c r="AK42">
        <v>66.788046179526972</v>
      </c>
      <c r="AL42">
        <f t="shared" si="26"/>
        <v>3.0881114502862301</v>
      </c>
      <c r="AM42">
        <v>37.375853960988501</v>
      </c>
      <c r="AN42">
        <v>38.60916373626376</v>
      </c>
      <c r="AO42">
        <v>-3.184633670131587E-7</v>
      </c>
      <c r="AP42">
        <v>86.70013932766085</v>
      </c>
      <c r="AQ42">
        <v>2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47238.979042328952</v>
      </c>
      <c r="AV42">
        <f t="shared" si="30"/>
        <v>1199.9875</v>
      </c>
      <c r="AW42">
        <f t="shared" si="31"/>
        <v>1025.9152264025129</v>
      </c>
      <c r="AX42">
        <f t="shared" si="32"/>
        <v>0.85493826094231218</v>
      </c>
      <c r="AY42">
        <f t="shared" si="33"/>
        <v>0.18843084361866236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1665421145.6875</v>
      </c>
      <c r="BF42">
        <v>154.81887499999999</v>
      </c>
      <c r="BG42">
        <v>165.68087499999999</v>
      </c>
      <c r="BH42">
        <v>38.626237500000002</v>
      </c>
      <c r="BI42">
        <v>37.334775</v>
      </c>
      <c r="BJ42">
        <v>154.48050000000001</v>
      </c>
      <c r="BK42">
        <v>38.331999999999987</v>
      </c>
      <c r="BL42">
        <v>649.95775000000003</v>
      </c>
      <c r="BM42">
        <v>101.331125</v>
      </c>
      <c r="BN42">
        <v>9.9824250000000003E-2</v>
      </c>
      <c r="BO42">
        <v>34.686450000000001</v>
      </c>
      <c r="BP42">
        <v>34.979187499999988</v>
      </c>
      <c r="BQ42">
        <v>999.9</v>
      </c>
      <c r="BR42">
        <v>0</v>
      </c>
      <c r="BS42">
        <v>0</v>
      </c>
      <c r="BT42">
        <v>9015.78125</v>
      </c>
      <c r="BU42">
        <v>0</v>
      </c>
      <c r="BV42">
        <v>305.7165</v>
      </c>
      <c r="BW42">
        <v>-10.8622125</v>
      </c>
      <c r="BX42">
        <v>161.03912500000001</v>
      </c>
      <c r="BY42">
        <v>172.10675000000001</v>
      </c>
      <c r="BZ42">
        <v>1.2914600000000001</v>
      </c>
      <c r="CA42">
        <v>165.68087499999999</v>
      </c>
      <c r="CB42">
        <v>37.334775</v>
      </c>
      <c r="CC42">
        <v>3.9140350000000002</v>
      </c>
      <c r="CD42">
        <v>3.7831700000000001</v>
      </c>
      <c r="CE42">
        <v>28.5315625</v>
      </c>
      <c r="CF42">
        <v>27.947175000000001</v>
      </c>
      <c r="CG42">
        <v>1199.9875</v>
      </c>
      <c r="CH42">
        <v>0.499975</v>
      </c>
      <c r="CI42">
        <v>0.50002500000000005</v>
      </c>
      <c r="CJ42">
        <v>0</v>
      </c>
      <c r="CK42">
        <v>1095.2225000000001</v>
      </c>
      <c r="CL42">
        <v>4.9990899999999998</v>
      </c>
      <c r="CM42">
        <v>12379.3375</v>
      </c>
      <c r="CN42">
        <v>9557.6587500000005</v>
      </c>
      <c r="CO42">
        <v>45.125</v>
      </c>
      <c r="CP42">
        <v>47.718499999999999</v>
      </c>
      <c r="CQ42">
        <v>46</v>
      </c>
      <c r="CR42">
        <v>46.5</v>
      </c>
      <c r="CS42">
        <v>46.625</v>
      </c>
      <c r="CT42">
        <v>597.46625000000006</v>
      </c>
      <c r="CU42">
        <v>597.52625</v>
      </c>
      <c r="CV42">
        <v>0</v>
      </c>
      <c r="CW42">
        <v>1665421151.5999999</v>
      </c>
      <c r="CX42">
        <v>0</v>
      </c>
      <c r="CY42">
        <v>1665411210</v>
      </c>
      <c r="CZ42" t="s">
        <v>356</v>
      </c>
      <c r="DA42">
        <v>1665411210</v>
      </c>
      <c r="DB42">
        <v>1665411207</v>
      </c>
      <c r="DC42">
        <v>2</v>
      </c>
      <c r="DD42">
        <v>-1.1599999999999999</v>
      </c>
      <c r="DE42">
        <v>-4.0000000000000001E-3</v>
      </c>
      <c r="DF42">
        <v>0.52200000000000002</v>
      </c>
      <c r="DG42">
        <v>0.222</v>
      </c>
      <c r="DH42">
        <v>406</v>
      </c>
      <c r="DI42">
        <v>31</v>
      </c>
      <c r="DJ42">
        <v>0.33</v>
      </c>
      <c r="DK42">
        <v>0.17</v>
      </c>
      <c r="DL42">
        <v>-10.522745</v>
      </c>
      <c r="DM42">
        <v>-2.2156840525328341</v>
      </c>
      <c r="DN42">
        <v>0.21563590024622531</v>
      </c>
      <c r="DO42">
        <v>0</v>
      </c>
      <c r="DP42">
        <v>1.2035834999999999</v>
      </c>
      <c r="DQ42">
        <v>0.24512893058161389</v>
      </c>
      <c r="DR42">
        <v>3.9974460193353448E-2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3.2943099999999998</v>
      </c>
      <c r="EB42">
        <v>2.6253199999999999</v>
      </c>
      <c r="EC42">
        <v>4.4567799999999998E-2</v>
      </c>
      <c r="ED42">
        <v>4.70222E-2</v>
      </c>
      <c r="EE42">
        <v>0.15105299999999999</v>
      </c>
      <c r="EF42">
        <v>0.14629800000000001</v>
      </c>
      <c r="EG42">
        <v>28829</v>
      </c>
      <c r="EH42">
        <v>29386.5</v>
      </c>
      <c r="EI42">
        <v>28081</v>
      </c>
      <c r="EJ42">
        <v>29692.799999999999</v>
      </c>
      <c r="EK42">
        <v>32729.4</v>
      </c>
      <c r="EL42">
        <v>35231.300000000003</v>
      </c>
      <c r="EM42">
        <v>39558.1</v>
      </c>
      <c r="EN42">
        <v>42499.9</v>
      </c>
      <c r="EO42">
        <v>2.1852800000000001</v>
      </c>
      <c r="EP42">
        <v>2.1337199999999998</v>
      </c>
      <c r="EQ42">
        <v>7.1957699999999999E-2</v>
      </c>
      <c r="ER42">
        <v>0</v>
      </c>
      <c r="ES42">
        <v>33.811900000000001</v>
      </c>
      <c r="ET42">
        <v>999.9</v>
      </c>
      <c r="EU42">
        <v>69.900000000000006</v>
      </c>
      <c r="EV42">
        <v>37.9</v>
      </c>
      <c r="EW42">
        <v>45.675699999999999</v>
      </c>
      <c r="EX42">
        <v>56.796999999999997</v>
      </c>
      <c r="EY42">
        <v>-2.5841400000000001</v>
      </c>
      <c r="EZ42">
        <v>2</v>
      </c>
      <c r="FA42">
        <v>0.66652199999999995</v>
      </c>
      <c r="FB42">
        <v>1.7420500000000001</v>
      </c>
      <c r="FC42">
        <v>20.2608</v>
      </c>
      <c r="FD42">
        <v>5.2175900000000004</v>
      </c>
      <c r="FE42">
        <v>12.004899999999999</v>
      </c>
      <c r="FF42">
        <v>4.9861000000000004</v>
      </c>
      <c r="FG42">
        <v>3.2845499999999999</v>
      </c>
      <c r="FH42">
        <v>5894.7</v>
      </c>
      <c r="FI42">
        <v>9999</v>
      </c>
      <c r="FJ42">
        <v>9999</v>
      </c>
      <c r="FK42">
        <v>466.9</v>
      </c>
      <c r="FL42">
        <v>1.8658300000000001</v>
      </c>
      <c r="FM42">
        <v>1.8621799999999999</v>
      </c>
      <c r="FN42">
        <v>1.86429</v>
      </c>
      <c r="FO42">
        <v>1.8603499999999999</v>
      </c>
      <c r="FP42">
        <v>1.8610800000000001</v>
      </c>
      <c r="FQ42">
        <v>1.8601399999999999</v>
      </c>
      <c r="FR42">
        <v>1.8618699999999999</v>
      </c>
      <c r="FS42">
        <v>1.8584000000000001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0.34300000000000003</v>
      </c>
      <c r="GH42">
        <v>0.29399999999999998</v>
      </c>
      <c r="GI42">
        <v>0.1107589500545309</v>
      </c>
      <c r="GJ42">
        <v>1.50489809740067E-3</v>
      </c>
      <c r="GK42">
        <v>-2.0552440134273611E-7</v>
      </c>
      <c r="GL42">
        <v>-9.6702536598140934E-11</v>
      </c>
      <c r="GM42">
        <v>-9.7891647304491333E-2</v>
      </c>
      <c r="GN42">
        <v>9.3380900660654225E-3</v>
      </c>
      <c r="GO42">
        <v>6.5945522138961576E-7</v>
      </c>
      <c r="GP42">
        <v>5.8990856701692426E-7</v>
      </c>
      <c r="GQ42">
        <v>7</v>
      </c>
      <c r="GR42">
        <v>2047</v>
      </c>
      <c r="GS42">
        <v>3</v>
      </c>
      <c r="GT42">
        <v>37</v>
      </c>
      <c r="GU42">
        <v>165.6</v>
      </c>
      <c r="GV42">
        <v>165.7</v>
      </c>
      <c r="GW42">
        <v>0.68481400000000003</v>
      </c>
      <c r="GX42">
        <v>2.6403799999999999</v>
      </c>
      <c r="GY42">
        <v>2.04834</v>
      </c>
      <c r="GZ42">
        <v>2.6196299999999999</v>
      </c>
      <c r="HA42">
        <v>2.1972700000000001</v>
      </c>
      <c r="HB42">
        <v>2.34985</v>
      </c>
      <c r="HC42">
        <v>42.831499999999998</v>
      </c>
      <c r="HD42">
        <v>13.685499999999999</v>
      </c>
      <c r="HE42">
        <v>18</v>
      </c>
      <c r="HF42">
        <v>697.04899999999998</v>
      </c>
      <c r="HG42">
        <v>726.27300000000002</v>
      </c>
      <c r="HH42">
        <v>30.997900000000001</v>
      </c>
      <c r="HI42">
        <v>35.638399999999997</v>
      </c>
      <c r="HJ42">
        <v>30.0001</v>
      </c>
      <c r="HK42">
        <v>35.369999999999997</v>
      </c>
      <c r="HL42">
        <v>35.328699999999998</v>
      </c>
      <c r="HM42">
        <v>13.715400000000001</v>
      </c>
      <c r="HN42">
        <v>24.599699999999999</v>
      </c>
      <c r="HO42">
        <v>95.860799999999998</v>
      </c>
      <c r="HP42">
        <v>31</v>
      </c>
      <c r="HQ42">
        <v>183.98699999999999</v>
      </c>
      <c r="HR42">
        <v>37.096800000000002</v>
      </c>
      <c r="HS42">
        <v>98.833500000000001</v>
      </c>
      <c r="HT42">
        <v>98.497799999999998</v>
      </c>
    </row>
    <row r="43" spans="1:228" x14ac:dyDescent="0.2">
      <c r="A43">
        <v>28</v>
      </c>
      <c r="B43">
        <v>1665421152</v>
      </c>
      <c r="C43">
        <v>108</v>
      </c>
      <c r="D43" t="s">
        <v>414</v>
      </c>
      <c r="E43" t="s">
        <v>415</v>
      </c>
      <c r="F43">
        <v>4</v>
      </c>
      <c r="G43">
        <v>1665421150</v>
      </c>
      <c r="H43">
        <f t="shared" si="0"/>
        <v>3.0890016271909312E-3</v>
      </c>
      <c r="I43">
        <f t="shared" si="1"/>
        <v>3.0890016271909313</v>
      </c>
      <c r="J43">
        <f t="shared" si="2"/>
        <v>2.4372893463913368</v>
      </c>
      <c r="K43">
        <f t="shared" si="3"/>
        <v>161.99</v>
      </c>
      <c r="L43">
        <f t="shared" si="4"/>
        <v>135.29689259159818</v>
      </c>
      <c r="M43">
        <f t="shared" si="5"/>
        <v>13.723194371402595</v>
      </c>
      <c r="N43">
        <f t="shared" si="6"/>
        <v>16.430682284284437</v>
      </c>
      <c r="O43">
        <f t="shared" si="7"/>
        <v>0.17759469931098568</v>
      </c>
      <c r="P43">
        <f t="shared" si="8"/>
        <v>3.678657856261804</v>
      </c>
      <c r="Q43">
        <f t="shared" si="9"/>
        <v>0.17296541200450655</v>
      </c>
      <c r="R43">
        <f t="shared" si="10"/>
        <v>0.10850925482578513</v>
      </c>
      <c r="S43">
        <f t="shared" si="11"/>
        <v>226.11661766536051</v>
      </c>
      <c r="T43">
        <f t="shared" si="12"/>
        <v>35.120103900877069</v>
      </c>
      <c r="U43">
        <f t="shared" si="13"/>
        <v>34.973757142857153</v>
      </c>
      <c r="V43">
        <f t="shared" si="14"/>
        <v>5.6401680818220008</v>
      </c>
      <c r="W43">
        <f t="shared" si="15"/>
        <v>70.481117244030955</v>
      </c>
      <c r="X43">
        <f t="shared" si="16"/>
        <v>3.9140330249209629</v>
      </c>
      <c r="Y43">
        <f t="shared" si="17"/>
        <v>5.5533072941638739</v>
      </c>
      <c r="Z43">
        <f t="shared" si="18"/>
        <v>1.7261350569010379</v>
      </c>
      <c r="AA43">
        <f t="shared" si="19"/>
        <v>-136.22497175912005</v>
      </c>
      <c r="AB43">
        <f t="shared" si="20"/>
        <v>-55.516498671220845</v>
      </c>
      <c r="AC43">
        <f t="shared" si="21"/>
        <v>-3.5187859467481308</v>
      </c>
      <c r="AD43">
        <f t="shared" si="22"/>
        <v>30.856361288271486</v>
      </c>
      <c r="AE43">
        <f t="shared" si="23"/>
        <v>25.774230590467791</v>
      </c>
      <c r="AF43">
        <f t="shared" si="24"/>
        <v>3.3202032259257441</v>
      </c>
      <c r="AG43">
        <f t="shared" si="25"/>
        <v>2.4372893463913368</v>
      </c>
      <c r="AH43">
        <v>179.1696932559025</v>
      </c>
      <c r="AI43">
        <v>171.08532121212119</v>
      </c>
      <c r="AJ43">
        <v>1.7288559468885301</v>
      </c>
      <c r="AK43">
        <v>66.788046179526972</v>
      </c>
      <c r="AL43">
        <f t="shared" si="26"/>
        <v>3.0890016271909313</v>
      </c>
      <c r="AM43">
        <v>37.290546684474883</v>
      </c>
      <c r="AN43">
        <v>38.57760769230773</v>
      </c>
      <c r="AO43">
        <v>-1.012667524109884E-2</v>
      </c>
      <c r="AP43">
        <v>86.70013932766085</v>
      </c>
      <c r="AQ43">
        <v>2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47046.288613906065</v>
      </c>
      <c r="AV43">
        <f t="shared" si="30"/>
        <v>1199.992857142857</v>
      </c>
      <c r="AW43">
        <f t="shared" si="31"/>
        <v>1025.9202993084771</v>
      </c>
      <c r="AX43">
        <f t="shared" si="32"/>
        <v>0.85493867167772897</v>
      </c>
      <c r="AY43">
        <f t="shared" si="33"/>
        <v>0.18843163633801674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1665421150</v>
      </c>
      <c r="BF43">
        <v>161.99</v>
      </c>
      <c r="BG43">
        <v>172.91928571428571</v>
      </c>
      <c r="BH43">
        <v>38.588428571428572</v>
      </c>
      <c r="BI43">
        <v>37.262528571428568</v>
      </c>
      <c r="BJ43">
        <v>161.642</v>
      </c>
      <c r="BK43">
        <v>38.294642857142847</v>
      </c>
      <c r="BL43">
        <v>650.02042857142862</v>
      </c>
      <c r="BM43">
        <v>101.3301428571429</v>
      </c>
      <c r="BN43">
        <v>0.1000829857142857</v>
      </c>
      <c r="BO43">
        <v>34.693828571428568</v>
      </c>
      <c r="BP43">
        <v>34.973757142857153</v>
      </c>
      <c r="BQ43">
        <v>999.89999999999986</v>
      </c>
      <c r="BR43">
        <v>0</v>
      </c>
      <c r="BS43">
        <v>0</v>
      </c>
      <c r="BT43">
        <v>8978.75</v>
      </c>
      <c r="BU43">
        <v>0</v>
      </c>
      <c r="BV43">
        <v>305.56785714285712</v>
      </c>
      <c r="BW43">
        <v>-10.92901428571429</v>
      </c>
      <c r="BX43">
        <v>168.49199999999999</v>
      </c>
      <c r="BY43">
        <v>179.6121428571428</v>
      </c>
      <c r="BZ43">
        <v>1.3259285714285709</v>
      </c>
      <c r="CA43">
        <v>172.91928571428571</v>
      </c>
      <c r="CB43">
        <v>37.262528571428568</v>
      </c>
      <c r="CC43">
        <v>3.9101728571428569</v>
      </c>
      <c r="CD43">
        <v>3.7758185714285708</v>
      </c>
      <c r="CE43">
        <v>28.514557142857139</v>
      </c>
      <c r="CF43">
        <v>27.913814285714292</v>
      </c>
      <c r="CG43">
        <v>1199.992857142857</v>
      </c>
      <c r="CH43">
        <v>0.49996099999999988</v>
      </c>
      <c r="CI43">
        <v>0.50003900000000001</v>
      </c>
      <c r="CJ43">
        <v>0</v>
      </c>
      <c r="CK43">
        <v>1094.575714285714</v>
      </c>
      <c r="CL43">
        <v>4.9990899999999998</v>
      </c>
      <c r="CM43">
        <v>12349.471428571431</v>
      </c>
      <c r="CN43">
        <v>9557.6742857142854</v>
      </c>
      <c r="CO43">
        <v>45.178142857142859</v>
      </c>
      <c r="CP43">
        <v>47.705000000000013</v>
      </c>
      <c r="CQ43">
        <v>46</v>
      </c>
      <c r="CR43">
        <v>46.5</v>
      </c>
      <c r="CS43">
        <v>46.686999999999998</v>
      </c>
      <c r="CT43">
        <v>597.44999999999993</v>
      </c>
      <c r="CU43">
        <v>597.5428571428572</v>
      </c>
      <c r="CV43">
        <v>0</v>
      </c>
      <c r="CW43">
        <v>1665421155.8</v>
      </c>
      <c r="CX43">
        <v>0</v>
      </c>
      <c r="CY43">
        <v>1665411210</v>
      </c>
      <c r="CZ43" t="s">
        <v>356</v>
      </c>
      <c r="DA43">
        <v>1665411210</v>
      </c>
      <c r="DB43">
        <v>1665411207</v>
      </c>
      <c r="DC43">
        <v>2</v>
      </c>
      <c r="DD43">
        <v>-1.1599999999999999</v>
      </c>
      <c r="DE43">
        <v>-4.0000000000000001E-3</v>
      </c>
      <c r="DF43">
        <v>0.52200000000000002</v>
      </c>
      <c r="DG43">
        <v>0.222</v>
      </c>
      <c r="DH43">
        <v>406</v>
      </c>
      <c r="DI43">
        <v>31</v>
      </c>
      <c r="DJ43">
        <v>0.33</v>
      </c>
      <c r="DK43">
        <v>0.17</v>
      </c>
      <c r="DL43">
        <v>-10.65903</v>
      </c>
      <c r="DM43">
        <v>-2.1813455909943742</v>
      </c>
      <c r="DN43">
        <v>0.212694498283336</v>
      </c>
      <c r="DO43">
        <v>0</v>
      </c>
      <c r="DP43">
        <v>1.22819725</v>
      </c>
      <c r="DQ43">
        <v>0.5599581613508422</v>
      </c>
      <c r="DR43">
        <v>6.1062797184026039E-2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3.2941600000000002</v>
      </c>
      <c r="EB43">
        <v>2.6251500000000001</v>
      </c>
      <c r="EC43">
        <v>4.6276200000000003E-2</v>
      </c>
      <c r="ED43">
        <v>4.8694000000000001E-2</v>
      </c>
      <c r="EE43">
        <v>0.15096899999999999</v>
      </c>
      <c r="EF43">
        <v>0.14618999999999999</v>
      </c>
      <c r="EG43">
        <v>28777.4</v>
      </c>
      <c r="EH43">
        <v>29334.6</v>
      </c>
      <c r="EI43">
        <v>28080.9</v>
      </c>
      <c r="EJ43">
        <v>29692.5</v>
      </c>
      <c r="EK43">
        <v>32732.400000000001</v>
      </c>
      <c r="EL43">
        <v>35235.699999999997</v>
      </c>
      <c r="EM43">
        <v>39557.800000000003</v>
      </c>
      <c r="EN43">
        <v>42499.7</v>
      </c>
      <c r="EO43">
        <v>2.1851699999999998</v>
      </c>
      <c r="EP43">
        <v>2.13375</v>
      </c>
      <c r="EQ43">
        <v>7.3470199999999999E-2</v>
      </c>
      <c r="ER43">
        <v>0</v>
      </c>
      <c r="ES43">
        <v>33.7851</v>
      </c>
      <c r="ET43">
        <v>999.9</v>
      </c>
      <c r="EU43">
        <v>69.900000000000006</v>
      </c>
      <c r="EV43">
        <v>37.9</v>
      </c>
      <c r="EW43">
        <v>45.675800000000002</v>
      </c>
      <c r="EX43">
        <v>56.767000000000003</v>
      </c>
      <c r="EY43">
        <v>-2.4479099999999998</v>
      </c>
      <c r="EZ43">
        <v>2</v>
      </c>
      <c r="FA43">
        <v>0.66652400000000001</v>
      </c>
      <c r="FB43">
        <v>1.7418499999999999</v>
      </c>
      <c r="FC43">
        <v>20.260999999999999</v>
      </c>
      <c r="FD43">
        <v>5.2180400000000002</v>
      </c>
      <c r="FE43">
        <v>12.004899999999999</v>
      </c>
      <c r="FF43">
        <v>4.9858500000000001</v>
      </c>
      <c r="FG43">
        <v>3.2845800000000001</v>
      </c>
      <c r="FH43">
        <v>5895</v>
      </c>
      <c r="FI43">
        <v>9999</v>
      </c>
      <c r="FJ43">
        <v>9999</v>
      </c>
      <c r="FK43">
        <v>466.9</v>
      </c>
      <c r="FL43">
        <v>1.86581</v>
      </c>
      <c r="FM43">
        <v>1.8621799999999999</v>
      </c>
      <c r="FN43">
        <v>1.8642700000000001</v>
      </c>
      <c r="FO43">
        <v>1.8603499999999999</v>
      </c>
      <c r="FP43">
        <v>1.8610899999999999</v>
      </c>
      <c r="FQ43">
        <v>1.86012</v>
      </c>
      <c r="FR43">
        <v>1.8618699999999999</v>
      </c>
      <c r="FS43">
        <v>1.8583799999999999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0.35299999999999998</v>
      </c>
      <c r="GH43">
        <v>0.29370000000000002</v>
      </c>
      <c r="GI43">
        <v>0.1107589500545309</v>
      </c>
      <c r="GJ43">
        <v>1.50489809740067E-3</v>
      </c>
      <c r="GK43">
        <v>-2.0552440134273611E-7</v>
      </c>
      <c r="GL43">
        <v>-9.6702536598140934E-11</v>
      </c>
      <c r="GM43">
        <v>-9.7891647304491333E-2</v>
      </c>
      <c r="GN43">
        <v>9.3380900660654225E-3</v>
      </c>
      <c r="GO43">
        <v>6.5945522138961576E-7</v>
      </c>
      <c r="GP43">
        <v>5.8990856701692426E-7</v>
      </c>
      <c r="GQ43">
        <v>7</v>
      </c>
      <c r="GR43">
        <v>2047</v>
      </c>
      <c r="GS43">
        <v>3</v>
      </c>
      <c r="GT43">
        <v>37</v>
      </c>
      <c r="GU43">
        <v>165.7</v>
      </c>
      <c r="GV43">
        <v>165.8</v>
      </c>
      <c r="GW43">
        <v>0.70556600000000003</v>
      </c>
      <c r="GX43">
        <v>2.63306</v>
      </c>
      <c r="GY43">
        <v>2.04834</v>
      </c>
      <c r="GZ43">
        <v>2.6196299999999999</v>
      </c>
      <c r="HA43">
        <v>2.1972700000000001</v>
      </c>
      <c r="HB43">
        <v>2.3840300000000001</v>
      </c>
      <c r="HC43">
        <v>42.831499999999998</v>
      </c>
      <c r="HD43">
        <v>13.685499999999999</v>
      </c>
      <c r="HE43">
        <v>18</v>
      </c>
      <c r="HF43">
        <v>696.971</v>
      </c>
      <c r="HG43">
        <v>726.31600000000003</v>
      </c>
      <c r="HH43">
        <v>30.999099999999999</v>
      </c>
      <c r="HI43">
        <v>35.638399999999997</v>
      </c>
      <c r="HJ43">
        <v>30.0002</v>
      </c>
      <c r="HK43">
        <v>35.3705</v>
      </c>
      <c r="HL43">
        <v>35.330500000000001</v>
      </c>
      <c r="HM43">
        <v>14.121499999999999</v>
      </c>
      <c r="HN43">
        <v>24.8931</v>
      </c>
      <c r="HO43">
        <v>95.860799999999998</v>
      </c>
      <c r="HP43">
        <v>31</v>
      </c>
      <c r="HQ43">
        <v>190.67599999999999</v>
      </c>
      <c r="HR43">
        <v>37.073799999999999</v>
      </c>
      <c r="HS43">
        <v>98.832899999999995</v>
      </c>
      <c r="HT43">
        <v>98.497</v>
      </c>
    </row>
    <row r="44" spans="1:228" x14ac:dyDescent="0.2">
      <c r="A44">
        <v>29</v>
      </c>
      <c r="B44">
        <v>1665421156</v>
      </c>
      <c r="C44">
        <v>112</v>
      </c>
      <c r="D44" t="s">
        <v>416</v>
      </c>
      <c r="E44" t="s">
        <v>417</v>
      </c>
      <c r="F44">
        <v>4</v>
      </c>
      <c r="G44">
        <v>1665421153.6875</v>
      </c>
      <c r="H44">
        <f t="shared" si="0"/>
        <v>3.1812869167863402E-3</v>
      </c>
      <c r="I44">
        <f t="shared" si="1"/>
        <v>3.1812869167863402</v>
      </c>
      <c r="J44">
        <f t="shared" si="2"/>
        <v>2.9635688455891001</v>
      </c>
      <c r="K44">
        <f t="shared" si="3"/>
        <v>168.08837500000001</v>
      </c>
      <c r="L44">
        <f t="shared" si="4"/>
        <v>137.18991447356964</v>
      </c>
      <c r="M44">
        <f t="shared" si="5"/>
        <v>13.915252862724897</v>
      </c>
      <c r="N44">
        <f t="shared" si="6"/>
        <v>17.04930169527983</v>
      </c>
      <c r="O44">
        <f t="shared" si="7"/>
        <v>0.18280939794210505</v>
      </c>
      <c r="P44">
        <f t="shared" si="8"/>
        <v>3.6882821666023107</v>
      </c>
      <c r="Q44">
        <f t="shared" si="9"/>
        <v>0.17792072127148179</v>
      </c>
      <c r="R44">
        <f t="shared" si="10"/>
        <v>0.11162878994502989</v>
      </c>
      <c r="S44">
        <f t="shared" si="11"/>
        <v>226.11574198689053</v>
      </c>
      <c r="T44">
        <f t="shared" si="12"/>
        <v>35.106921283834644</v>
      </c>
      <c r="U44">
        <f t="shared" si="13"/>
        <v>34.972650000000002</v>
      </c>
      <c r="V44">
        <f t="shared" si="14"/>
        <v>5.6398222271501979</v>
      </c>
      <c r="W44">
        <f t="shared" si="15"/>
        <v>70.409438040912846</v>
      </c>
      <c r="X44">
        <f t="shared" si="16"/>
        <v>3.9115981236121113</v>
      </c>
      <c r="Y44">
        <f t="shared" si="17"/>
        <v>5.5555025468875305</v>
      </c>
      <c r="Z44">
        <f t="shared" si="18"/>
        <v>1.7282241035380865</v>
      </c>
      <c r="AA44">
        <f t="shared" si="19"/>
        <v>-140.2947530302776</v>
      </c>
      <c r="AB44">
        <f t="shared" si="20"/>
        <v>-54.025552940662905</v>
      </c>
      <c r="AC44">
        <f t="shared" si="21"/>
        <v>-3.4154503913463032</v>
      </c>
      <c r="AD44">
        <f t="shared" si="22"/>
        <v>28.379985624603719</v>
      </c>
      <c r="AE44">
        <f t="shared" si="23"/>
        <v>25.952457828275694</v>
      </c>
      <c r="AF44">
        <f t="shared" si="24"/>
        <v>3.3951124535883763</v>
      </c>
      <c r="AG44">
        <f t="shared" si="25"/>
        <v>2.9635688455891001</v>
      </c>
      <c r="AH44">
        <v>186.10182081961909</v>
      </c>
      <c r="AI44">
        <v>177.9116848484847</v>
      </c>
      <c r="AJ44">
        <v>1.699007817814089</v>
      </c>
      <c r="AK44">
        <v>66.788046179526972</v>
      </c>
      <c r="AL44">
        <f t="shared" si="26"/>
        <v>3.1812869167863402</v>
      </c>
      <c r="AM44">
        <v>37.249202572225819</v>
      </c>
      <c r="AN44">
        <v>38.550958241758252</v>
      </c>
      <c r="AO44">
        <v>-5.9144744945413032E-3</v>
      </c>
      <c r="AP44">
        <v>86.70013932766085</v>
      </c>
      <c r="AQ44">
        <v>2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47216.43663469403</v>
      </c>
      <c r="AV44">
        <f t="shared" si="30"/>
        <v>1199.9875</v>
      </c>
      <c r="AW44">
        <f t="shared" si="31"/>
        <v>1025.9157885942436</v>
      </c>
      <c r="AX44">
        <f t="shared" si="32"/>
        <v>0.85493872944030147</v>
      </c>
      <c r="AY44">
        <f t="shared" si="33"/>
        <v>0.18843174781978189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1665421153.6875</v>
      </c>
      <c r="BF44">
        <v>168.08837500000001</v>
      </c>
      <c r="BG44">
        <v>179.10575</v>
      </c>
      <c r="BH44">
        <v>38.564287500000013</v>
      </c>
      <c r="BI44">
        <v>37.208387500000001</v>
      </c>
      <c r="BJ44">
        <v>167.73150000000001</v>
      </c>
      <c r="BK44">
        <v>38.270762499999996</v>
      </c>
      <c r="BL44">
        <v>649.99575000000004</v>
      </c>
      <c r="BM44">
        <v>101.33074999999999</v>
      </c>
      <c r="BN44">
        <v>9.9831950000000003E-2</v>
      </c>
      <c r="BO44">
        <v>34.700950000000013</v>
      </c>
      <c r="BP44">
        <v>34.972650000000002</v>
      </c>
      <c r="BQ44">
        <v>999.9</v>
      </c>
      <c r="BR44">
        <v>0</v>
      </c>
      <c r="BS44">
        <v>0</v>
      </c>
      <c r="BT44">
        <v>9011.8762499999993</v>
      </c>
      <c r="BU44">
        <v>0</v>
      </c>
      <c r="BV44">
        <v>305.54700000000003</v>
      </c>
      <c r="BW44">
        <v>-11.017412500000001</v>
      </c>
      <c r="BX44">
        <v>174.830625</v>
      </c>
      <c r="BY44">
        <v>186.027625</v>
      </c>
      <c r="BZ44">
        <v>1.3558924999999999</v>
      </c>
      <c r="CA44">
        <v>179.10575</v>
      </c>
      <c r="CB44">
        <v>37.208387500000001</v>
      </c>
      <c r="CC44">
        <v>3.9077475000000002</v>
      </c>
      <c r="CD44">
        <v>3.7703549999999999</v>
      </c>
      <c r="CE44">
        <v>28.5038625</v>
      </c>
      <c r="CF44">
        <v>27.888999999999999</v>
      </c>
      <c r="CG44">
        <v>1199.9875</v>
      </c>
      <c r="CH44">
        <v>0.49996099999999999</v>
      </c>
      <c r="CI44">
        <v>0.50003900000000001</v>
      </c>
      <c r="CJ44">
        <v>0</v>
      </c>
      <c r="CK44">
        <v>1093.70875</v>
      </c>
      <c r="CL44">
        <v>4.9990899999999998</v>
      </c>
      <c r="CM44">
        <v>12386.924999999999</v>
      </c>
      <c r="CN44">
        <v>9557.6187499999996</v>
      </c>
      <c r="CO44">
        <v>45.148249999999997</v>
      </c>
      <c r="CP44">
        <v>47.702749999999988</v>
      </c>
      <c r="CQ44">
        <v>46</v>
      </c>
      <c r="CR44">
        <v>46.5</v>
      </c>
      <c r="CS44">
        <v>46.686999999999998</v>
      </c>
      <c r="CT44">
        <v>597.44500000000005</v>
      </c>
      <c r="CU44">
        <v>597.5424999999999</v>
      </c>
      <c r="CV44">
        <v>0</v>
      </c>
      <c r="CW44">
        <v>1665421159.4000001</v>
      </c>
      <c r="CX44">
        <v>0</v>
      </c>
      <c r="CY44">
        <v>1665411210</v>
      </c>
      <c r="CZ44" t="s">
        <v>356</v>
      </c>
      <c r="DA44">
        <v>1665411210</v>
      </c>
      <c r="DB44">
        <v>1665411207</v>
      </c>
      <c r="DC44">
        <v>2</v>
      </c>
      <c r="DD44">
        <v>-1.1599999999999999</v>
      </c>
      <c r="DE44">
        <v>-4.0000000000000001E-3</v>
      </c>
      <c r="DF44">
        <v>0.52200000000000002</v>
      </c>
      <c r="DG44">
        <v>0.222</v>
      </c>
      <c r="DH44">
        <v>406</v>
      </c>
      <c r="DI44">
        <v>31</v>
      </c>
      <c r="DJ44">
        <v>0.33</v>
      </c>
      <c r="DK44">
        <v>0.17</v>
      </c>
      <c r="DL44">
        <v>-10.777067499999999</v>
      </c>
      <c r="DM44">
        <v>-1.797691181988738</v>
      </c>
      <c r="DN44">
        <v>0.18056486976638059</v>
      </c>
      <c r="DO44">
        <v>0</v>
      </c>
      <c r="DP44">
        <v>1.2594652500000001</v>
      </c>
      <c r="DQ44">
        <v>0.70450345215759791</v>
      </c>
      <c r="DR44">
        <v>7.0478406799086346E-2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3.2944</v>
      </c>
      <c r="EB44">
        <v>2.6251600000000002</v>
      </c>
      <c r="EC44">
        <v>4.7954799999999999E-2</v>
      </c>
      <c r="ED44">
        <v>5.03966E-2</v>
      </c>
      <c r="EE44">
        <v>0.150895</v>
      </c>
      <c r="EF44">
        <v>0.14591899999999999</v>
      </c>
      <c r="EG44">
        <v>28726.9</v>
      </c>
      <c r="EH44">
        <v>29282.9</v>
      </c>
      <c r="EI44">
        <v>28081.1</v>
      </c>
      <c r="EJ44">
        <v>29693.3</v>
      </c>
      <c r="EK44">
        <v>32735.8</v>
      </c>
      <c r="EL44">
        <v>35247.699999999997</v>
      </c>
      <c r="EM44">
        <v>39558.199999999997</v>
      </c>
      <c r="EN44">
        <v>42500.6</v>
      </c>
      <c r="EO44">
        <v>2.1856</v>
      </c>
      <c r="EP44">
        <v>2.1335500000000001</v>
      </c>
      <c r="EQ44">
        <v>7.4498400000000006E-2</v>
      </c>
      <c r="ER44">
        <v>0</v>
      </c>
      <c r="ES44">
        <v>33.770200000000003</v>
      </c>
      <c r="ET44">
        <v>999.9</v>
      </c>
      <c r="EU44">
        <v>69.900000000000006</v>
      </c>
      <c r="EV44">
        <v>37.9</v>
      </c>
      <c r="EW44">
        <v>45.674300000000002</v>
      </c>
      <c r="EX44">
        <v>56.856999999999999</v>
      </c>
      <c r="EY44">
        <v>-2.4118599999999999</v>
      </c>
      <c r="EZ44">
        <v>2</v>
      </c>
      <c r="FA44">
        <v>0.66663099999999997</v>
      </c>
      <c r="FB44">
        <v>1.7475700000000001</v>
      </c>
      <c r="FC44">
        <v>20.260999999999999</v>
      </c>
      <c r="FD44">
        <v>5.2180400000000002</v>
      </c>
      <c r="FE44">
        <v>12.0046</v>
      </c>
      <c r="FF44">
        <v>4.9858000000000002</v>
      </c>
      <c r="FG44">
        <v>3.2845800000000001</v>
      </c>
      <c r="FH44">
        <v>5895</v>
      </c>
      <c r="FI44">
        <v>9999</v>
      </c>
      <c r="FJ44">
        <v>9999</v>
      </c>
      <c r="FK44">
        <v>466.9</v>
      </c>
      <c r="FL44">
        <v>1.86582</v>
      </c>
      <c r="FM44">
        <v>1.8621799999999999</v>
      </c>
      <c r="FN44">
        <v>1.8642700000000001</v>
      </c>
      <c r="FO44">
        <v>1.8603499999999999</v>
      </c>
      <c r="FP44">
        <v>1.86111</v>
      </c>
      <c r="FQ44">
        <v>1.8601000000000001</v>
      </c>
      <c r="FR44">
        <v>1.8618600000000001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0.36199999999999999</v>
      </c>
      <c r="GH44">
        <v>0.29330000000000001</v>
      </c>
      <c r="GI44">
        <v>0.1107589500545309</v>
      </c>
      <c r="GJ44">
        <v>1.50489809740067E-3</v>
      </c>
      <c r="GK44">
        <v>-2.0552440134273611E-7</v>
      </c>
      <c r="GL44">
        <v>-9.6702536598140934E-11</v>
      </c>
      <c r="GM44">
        <v>-9.7891647304491333E-2</v>
      </c>
      <c r="GN44">
        <v>9.3380900660654225E-3</v>
      </c>
      <c r="GO44">
        <v>6.5945522138961576E-7</v>
      </c>
      <c r="GP44">
        <v>5.8990856701692426E-7</v>
      </c>
      <c r="GQ44">
        <v>7</v>
      </c>
      <c r="GR44">
        <v>2047</v>
      </c>
      <c r="GS44">
        <v>3</v>
      </c>
      <c r="GT44">
        <v>37</v>
      </c>
      <c r="GU44">
        <v>165.8</v>
      </c>
      <c r="GV44">
        <v>165.8</v>
      </c>
      <c r="GW44">
        <v>0.72509800000000002</v>
      </c>
      <c r="GX44">
        <v>2.65381</v>
      </c>
      <c r="GY44">
        <v>2.04834</v>
      </c>
      <c r="GZ44">
        <v>2.6196299999999999</v>
      </c>
      <c r="HA44">
        <v>2.1972700000000001</v>
      </c>
      <c r="HB44">
        <v>2.2973599999999998</v>
      </c>
      <c r="HC44">
        <v>42.831499999999998</v>
      </c>
      <c r="HD44">
        <v>13.6767</v>
      </c>
      <c r="HE44">
        <v>18</v>
      </c>
      <c r="HF44">
        <v>697.33</v>
      </c>
      <c r="HG44">
        <v>726.14400000000001</v>
      </c>
      <c r="HH44">
        <v>31.000499999999999</v>
      </c>
      <c r="HI44">
        <v>35.638399999999997</v>
      </c>
      <c r="HJ44">
        <v>30.0001</v>
      </c>
      <c r="HK44">
        <v>35.370800000000003</v>
      </c>
      <c r="HL44">
        <v>35.331899999999997</v>
      </c>
      <c r="HM44">
        <v>14.523400000000001</v>
      </c>
      <c r="HN44">
        <v>24.8931</v>
      </c>
      <c r="HO44">
        <v>95.860799999999998</v>
      </c>
      <c r="HP44">
        <v>31</v>
      </c>
      <c r="HQ44">
        <v>197.381</v>
      </c>
      <c r="HR44">
        <v>37.0578</v>
      </c>
      <c r="HS44">
        <v>98.833799999999997</v>
      </c>
      <c r="HT44">
        <v>98.499300000000005</v>
      </c>
    </row>
    <row r="45" spans="1:228" x14ac:dyDescent="0.2">
      <c r="A45">
        <v>30</v>
      </c>
      <c r="B45">
        <v>1665421160</v>
      </c>
      <c r="C45">
        <v>116</v>
      </c>
      <c r="D45" t="s">
        <v>418</v>
      </c>
      <c r="E45" t="s">
        <v>419</v>
      </c>
      <c r="F45">
        <v>4</v>
      </c>
      <c r="G45">
        <v>1665421158</v>
      </c>
      <c r="H45">
        <f t="shared" si="0"/>
        <v>3.2689021289046332E-3</v>
      </c>
      <c r="I45">
        <f t="shared" si="1"/>
        <v>3.2689021289046334</v>
      </c>
      <c r="J45">
        <f t="shared" si="2"/>
        <v>2.8374441574619351</v>
      </c>
      <c r="K45">
        <f t="shared" si="3"/>
        <v>175.2141428571428</v>
      </c>
      <c r="L45">
        <f t="shared" si="4"/>
        <v>145.80041244791568</v>
      </c>
      <c r="M45">
        <f t="shared" si="5"/>
        <v>14.788835521091279</v>
      </c>
      <c r="N45">
        <f t="shared" si="6"/>
        <v>17.772330655161454</v>
      </c>
      <c r="O45">
        <f t="shared" si="7"/>
        <v>0.18731466385238221</v>
      </c>
      <c r="P45">
        <f t="shared" si="8"/>
        <v>3.6739058764606662</v>
      </c>
      <c r="Q45">
        <f t="shared" si="9"/>
        <v>0.18216622304022004</v>
      </c>
      <c r="R45">
        <f t="shared" si="10"/>
        <v>0.11430466970045627</v>
      </c>
      <c r="S45">
        <f t="shared" si="11"/>
        <v>226.11858480868875</v>
      </c>
      <c r="T45">
        <f t="shared" si="12"/>
        <v>35.10431629674391</v>
      </c>
      <c r="U45">
        <f t="shared" si="13"/>
        <v>34.978900000000003</v>
      </c>
      <c r="V45">
        <f t="shared" si="14"/>
        <v>5.6417748742573481</v>
      </c>
      <c r="W45">
        <f t="shared" si="15"/>
        <v>70.276408382835683</v>
      </c>
      <c r="X45">
        <f t="shared" si="16"/>
        <v>3.9072931888518725</v>
      </c>
      <c r="Y45">
        <f t="shared" si="17"/>
        <v>5.5598931117347625</v>
      </c>
      <c r="Z45">
        <f t="shared" si="18"/>
        <v>1.7344816854054756</v>
      </c>
      <c r="AA45">
        <f t="shared" si="19"/>
        <v>-144.15858388469434</v>
      </c>
      <c r="AB45">
        <f t="shared" si="20"/>
        <v>-52.233259246756624</v>
      </c>
      <c r="AC45">
        <f t="shared" si="21"/>
        <v>-3.3153955179598933</v>
      </c>
      <c r="AD45">
        <f t="shared" si="22"/>
        <v>26.41134615927789</v>
      </c>
      <c r="AE45">
        <f t="shared" si="23"/>
        <v>26.286549542587494</v>
      </c>
      <c r="AF45">
        <f t="shared" si="24"/>
        <v>3.4754189428388562</v>
      </c>
      <c r="AG45">
        <f t="shared" si="25"/>
        <v>2.8374441574619351</v>
      </c>
      <c r="AH45">
        <v>193.11743000757201</v>
      </c>
      <c r="AI45">
        <v>184.8372606060604</v>
      </c>
      <c r="AJ45">
        <v>1.734713859195596</v>
      </c>
      <c r="AK45">
        <v>66.788046179526972</v>
      </c>
      <c r="AL45">
        <f t="shared" si="26"/>
        <v>3.2689021289046334</v>
      </c>
      <c r="AM45">
        <v>37.148802885836133</v>
      </c>
      <c r="AN45">
        <v>38.504200000000033</v>
      </c>
      <c r="AO45">
        <v>-9.4486891879229616E-3</v>
      </c>
      <c r="AP45">
        <v>86.70013932766085</v>
      </c>
      <c r="AQ45">
        <v>3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46958.519319072511</v>
      </c>
      <c r="AV45">
        <f t="shared" si="30"/>
        <v>1200</v>
      </c>
      <c r="AW45">
        <f t="shared" si="31"/>
        <v>1025.9267278801497</v>
      </c>
      <c r="AX45">
        <f t="shared" si="32"/>
        <v>0.85493893990012471</v>
      </c>
      <c r="AY45">
        <f t="shared" si="33"/>
        <v>0.18843215400724062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1665421158</v>
      </c>
      <c r="BF45">
        <v>175.2141428571428</v>
      </c>
      <c r="BG45">
        <v>186.38557142857141</v>
      </c>
      <c r="BH45">
        <v>38.521285714285717</v>
      </c>
      <c r="BI45">
        <v>37.133328571428578</v>
      </c>
      <c r="BJ45">
        <v>174.8471428571429</v>
      </c>
      <c r="BK45">
        <v>38.228285714285718</v>
      </c>
      <c r="BL45">
        <v>650.0317142857142</v>
      </c>
      <c r="BM45">
        <v>101.3318571428571</v>
      </c>
      <c r="BN45">
        <v>0.1001983142857143</v>
      </c>
      <c r="BO45">
        <v>34.71518571428571</v>
      </c>
      <c r="BP45">
        <v>34.978900000000003</v>
      </c>
      <c r="BQ45">
        <v>999.89999999999986</v>
      </c>
      <c r="BR45">
        <v>0</v>
      </c>
      <c r="BS45">
        <v>0</v>
      </c>
      <c r="BT45">
        <v>8962.232857142857</v>
      </c>
      <c r="BU45">
        <v>0</v>
      </c>
      <c r="BV45">
        <v>305.97957142857138</v>
      </c>
      <c r="BW45">
        <v>-11.1715</v>
      </c>
      <c r="BX45">
        <v>182.23400000000001</v>
      </c>
      <c r="BY45">
        <v>193.57371428571429</v>
      </c>
      <c r="BZ45">
        <v>1.387968571428571</v>
      </c>
      <c r="CA45">
        <v>186.38557142857141</v>
      </c>
      <c r="CB45">
        <v>37.133328571428578</v>
      </c>
      <c r="CC45">
        <v>3.9034257142857141</v>
      </c>
      <c r="CD45">
        <v>3.7627828571428572</v>
      </c>
      <c r="CE45">
        <v>28.48481428571429</v>
      </c>
      <c r="CF45">
        <v>27.854557142857139</v>
      </c>
      <c r="CG45">
        <v>1200</v>
      </c>
      <c r="CH45">
        <v>0.49995099999999998</v>
      </c>
      <c r="CI45">
        <v>0.50004957142857143</v>
      </c>
      <c r="CJ45">
        <v>0</v>
      </c>
      <c r="CK45">
        <v>1093.1600000000001</v>
      </c>
      <c r="CL45">
        <v>4.9990899999999998</v>
      </c>
      <c r="CM45">
        <v>12403.071428571429</v>
      </c>
      <c r="CN45">
        <v>9557.6785714285706</v>
      </c>
      <c r="CO45">
        <v>45.186999999999998</v>
      </c>
      <c r="CP45">
        <v>47.741</v>
      </c>
      <c r="CQ45">
        <v>46</v>
      </c>
      <c r="CR45">
        <v>46.5</v>
      </c>
      <c r="CS45">
        <v>46.686999999999998</v>
      </c>
      <c r="CT45">
        <v>597.44285714285718</v>
      </c>
      <c r="CU45">
        <v>597.55714285714282</v>
      </c>
      <c r="CV45">
        <v>0</v>
      </c>
      <c r="CW45">
        <v>1665421163.5999999</v>
      </c>
      <c r="CX45">
        <v>0</v>
      </c>
      <c r="CY45">
        <v>1665411210</v>
      </c>
      <c r="CZ45" t="s">
        <v>356</v>
      </c>
      <c r="DA45">
        <v>1665411210</v>
      </c>
      <c r="DB45">
        <v>1665411207</v>
      </c>
      <c r="DC45">
        <v>2</v>
      </c>
      <c r="DD45">
        <v>-1.1599999999999999</v>
      </c>
      <c r="DE45">
        <v>-4.0000000000000001E-3</v>
      </c>
      <c r="DF45">
        <v>0.52200000000000002</v>
      </c>
      <c r="DG45">
        <v>0.222</v>
      </c>
      <c r="DH45">
        <v>406</v>
      </c>
      <c r="DI45">
        <v>31</v>
      </c>
      <c r="DJ45">
        <v>0.33</v>
      </c>
      <c r="DK45">
        <v>0.17</v>
      </c>
      <c r="DL45">
        <v>-10.911827499999999</v>
      </c>
      <c r="DM45">
        <v>-1.6613504690431731</v>
      </c>
      <c r="DN45">
        <v>0.1660383554897783</v>
      </c>
      <c r="DO45">
        <v>0</v>
      </c>
      <c r="DP45">
        <v>1.30357225</v>
      </c>
      <c r="DQ45">
        <v>0.70707523452157528</v>
      </c>
      <c r="DR45">
        <v>7.0553395116305345E-2</v>
      </c>
      <c r="DS45">
        <v>0</v>
      </c>
      <c r="DT45">
        <v>0</v>
      </c>
      <c r="DU45">
        <v>0</v>
      </c>
      <c r="DV45">
        <v>0</v>
      </c>
      <c r="DW45">
        <v>-1</v>
      </c>
      <c r="DX45">
        <v>0</v>
      </c>
      <c r="DY45">
        <v>2</v>
      </c>
      <c r="DZ45" t="s">
        <v>357</v>
      </c>
      <c r="EA45">
        <v>3.2944</v>
      </c>
      <c r="EB45">
        <v>2.6250499999999999</v>
      </c>
      <c r="EC45">
        <v>4.9634699999999997E-2</v>
      </c>
      <c r="ED45">
        <v>5.2045399999999999E-2</v>
      </c>
      <c r="EE45">
        <v>0.150778</v>
      </c>
      <c r="EF45">
        <v>0.14588200000000001</v>
      </c>
      <c r="EG45">
        <v>28676.6</v>
      </c>
      <c r="EH45">
        <v>29231.8</v>
      </c>
      <c r="EI45">
        <v>28081.4</v>
      </c>
      <c r="EJ45">
        <v>29693.1</v>
      </c>
      <c r="EK45">
        <v>32740.9</v>
      </c>
      <c r="EL45">
        <v>35248.9</v>
      </c>
      <c r="EM45">
        <v>39558.800000000003</v>
      </c>
      <c r="EN45">
        <v>42500.1</v>
      </c>
      <c r="EO45">
        <v>2.1830699999999998</v>
      </c>
      <c r="EP45">
        <v>2.1335299999999999</v>
      </c>
      <c r="EQ45">
        <v>7.5824600000000006E-2</v>
      </c>
      <c r="ER45">
        <v>0</v>
      </c>
      <c r="ES45">
        <v>33.760599999999997</v>
      </c>
      <c r="ET45">
        <v>999.9</v>
      </c>
      <c r="EU45">
        <v>69.900000000000006</v>
      </c>
      <c r="EV45">
        <v>37.9</v>
      </c>
      <c r="EW45">
        <v>45.672800000000002</v>
      </c>
      <c r="EX45">
        <v>56.796999999999997</v>
      </c>
      <c r="EY45">
        <v>-2.5600999999999998</v>
      </c>
      <c r="EZ45">
        <v>2</v>
      </c>
      <c r="FA45">
        <v>0.66674299999999997</v>
      </c>
      <c r="FB45">
        <v>1.7541199999999999</v>
      </c>
      <c r="FC45">
        <v>20.260999999999999</v>
      </c>
      <c r="FD45">
        <v>5.2178899999999997</v>
      </c>
      <c r="FE45">
        <v>12.0044</v>
      </c>
      <c r="FF45">
        <v>4.9860499999999996</v>
      </c>
      <c r="FG45">
        <v>3.2846299999999999</v>
      </c>
      <c r="FH45">
        <v>5895</v>
      </c>
      <c r="FI45">
        <v>9999</v>
      </c>
      <c r="FJ45">
        <v>9999</v>
      </c>
      <c r="FK45">
        <v>466.9</v>
      </c>
      <c r="FL45">
        <v>1.86582</v>
      </c>
      <c r="FM45">
        <v>1.8621799999999999</v>
      </c>
      <c r="FN45">
        <v>1.86426</v>
      </c>
      <c r="FO45">
        <v>1.8603499999999999</v>
      </c>
      <c r="FP45">
        <v>1.8610599999999999</v>
      </c>
      <c r="FQ45">
        <v>1.8601000000000001</v>
      </c>
      <c r="FR45">
        <v>1.86185</v>
      </c>
      <c r="FS45">
        <v>1.85839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0.371</v>
      </c>
      <c r="GH45">
        <v>0.2928</v>
      </c>
      <c r="GI45">
        <v>0.1107589500545309</v>
      </c>
      <c r="GJ45">
        <v>1.50489809740067E-3</v>
      </c>
      <c r="GK45">
        <v>-2.0552440134273611E-7</v>
      </c>
      <c r="GL45">
        <v>-9.6702536598140934E-11</v>
      </c>
      <c r="GM45">
        <v>-9.7891647304491333E-2</v>
      </c>
      <c r="GN45">
        <v>9.3380900660654225E-3</v>
      </c>
      <c r="GO45">
        <v>6.5945522138961576E-7</v>
      </c>
      <c r="GP45">
        <v>5.8990856701692426E-7</v>
      </c>
      <c r="GQ45">
        <v>7</v>
      </c>
      <c r="GR45">
        <v>2047</v>
      </c>
      <c r="GS45">
        <v>3</v>
      </c>
      <c r="GT45">
        <v>37</v>
      </c>
      <c r="GU45">
        <v>165.8</v>
      </c>
      <c r="GV45">
        <v>165.9</v>
      </c>
      <c r="GW45">
        <v>0.74462899999999999</v>
      </c>
      <c r="GX45">
        <v>2.6220699999999999</v>
      </c>
      <c r="GY45">
        <v>2.04834</v>
      </c>
      <c r="GZ45">
        <v>2.6196299999999999</v>
      </c>
      <c r="HA45">
        <v>2.1972700000000001</v>
      </c>
      <c r="HB45">
        <v>2.3718300000000001</v>
      </c>
      <c r="HC45">
        <v>42.831499999999998</v>
      </c>
      <c r="HD45">
        <v>13.6942</v>
      </c>
      <c r="HE45">
        <v>18</v>
      </c>
      <c r="HF45">
        <v>695.24900000000002</v>
      </c>
      <c r="HG45">
        <v>726.149</v>
      </c>
      <c r="HH45">
        <v>31.001300000000001</v>
      </c>
      <c r="HI45">
        <v>35.639499999999998</v>
      </c>
      <c r="HJ45">
        <v>30.0002</v>
      </c>
      <c r="HK45">
        <v>35.373699999999999</v>
      </c>
      <c r="HL45">
        <v>35.334499999999998</v>
      </c>
      <c r="HM45">
        <v>14.925000000000001</v>
      </c>
      <c r="HN45">
        <v>24.8931</v>
      </c>
      <c r="HO45">
        <v>95.860799999999998</v>
      </c>
      <c r="HP45">
        <v>31</v>
      </c>
      <c r="HQ45">
        <v>204.06100000000001</v>
      </c>
      <c r="HR45">
        <v>37.055999999999997</v>
      </c>
      <c r="HS45">
        <v>98.835099999999997</v>
      </c>
      <c r="HT45">
        <v>98.4983</v>
      </c>
    </row>
    <row r="46" spans="1:228" x14ac:dyDescent="0.2">
      <c r="A46">
        <v>31</v>
      </c>
      <c r="B46">
        <v>1665421164</v>
      </c>
      <c r="C46">
        <v>120</v>
      </c>
      <c r="D46" t="s">
        <v>420</v>
      </c>
      <c r="E46" t="s">
        <v>421</v>
      </c>
      <c r="F46">
        <v>4</v>
      </c>
      <c r="G46">
        <v>1665421161.6875</v>
      </c>
      <c r="H46">
        <f t="shared" si="0"/>
        <v>3.247800829999618E-3</v>
      </c>
      <c r="I46">
        <f t="shared" si="1"/>
        <v>3.2478008299996182</v>
      </c>
      <c r="J46">
        <f t="shared" si="2"/>
        <v>3.2635655719128565</v>
      </c>
      <c r="K46">
        <f t="shared" si="3"/>
        <v>181.33262500000001</v>
      </c>
      <c r="L46">
        <f t="shared" si="4"/>
        <v>147.76121318496794</v>
      </c>
      <c r="M46">
        <f t="shared" si="5"/>
        <v>14.987344977203531</v>
      </c>
      <c r="N46">
        <f t="shared" si="6"/>
        <v>18.392476265708936</v>
      </c>
      <c r="O46">
        <f t="shared" si="7"/>
        <v>0.18533711854641766</v>
      </c>
      <c r="P46">
        <f t="shared" si="8"/>
        <v>3.6813198871910853</v>
      </c>
      <c r="Q46">
        <f t="shared" si="9"/>
        <v>0.18030509340217474</v>
      </c>
      <c r="R46">
        <f t="shared" si="10"/>
        <v>0.11313141113161963</v>
      </c>
      <c r="S46">
        <f t="shared" si="11"/>
        <v>226.12050861246868</v>
      </c>
      <c r="T46">
        <f t="shared" si="12"/>
        <v>35.124721114325368</v>
      </c>
      <c r="U46">
        <f t="shared" si="13"/>
        <v>34.99015</v>
      </c>
      <c r="V46">
        <f t="shared" si="14"/>
        <v>5.6452911198002518</v>
      </c>
      <c r="W46">
        <f t="shared" si="15"/>
        <v>70.156860117274476</v>
      </c>
      <c r="X46">
        <f t="shared" si="16"/>
        <v>3.904268430063452</v>
      </c>
      <c r="Y46">
        <f t="shared" si="17"/>
        <v>5.565055824244503</v>
      </c>
      <c r="Z46">
        <f t="shared" si="18"/>
        <v>1.7410226897367997</v>
      </c>
      <c r="AA46">
        <f t="shared" si="19"/>
        <v>-143.22801660298316</v>
      </c>
      <c r="AB46">
        <f t="shared" si="20"/>
        <v>-51.251703969594978</v>
      </c>
      <c r="AC46">
        <f t="shared" si="21"/>
        <v>-3.2469843518850099</v>
      </c>
      <c r="AD46">
        <f t="shared" si="22"/>
        <v>28.393803688005541</v>
      </c>
      <c r="AE46">
        <f t="shared" si="23"/>
        <v>26.428208237378986</v>
      </c>
      <c r="AF46">
        <f t="shared" si="24"/>
        <v>3.402072676502677</v>
      </c>
      <c r="AG46">
        <f t="shared" si="25"/>
        <v>3.2635655719128565</v>
      </c>
      <c r="AH46">
        <v>200.07312839924239</v>
      </c>
      <c r="AI46">
        <v>191.69726060606061</v>
      </c>
      <c r="AJ46">
        <v>1.7130565250883381</v>
      </c>
      <c r="AK46">
        <v>66.788046179526972</v>
      </c>
      <c r="AL46">
        <f t="shared" si="26"/>
        <v>3.2478008299996182</v>
      </c>
      <c r="AM46">
        <v>37.132868382908327</v>
      </c>
      <c r="AN46">
        <v>38.48404395604399</v>
      </c>
      <c r="AO46">
        <v>-1.022546844491181E-2</v>
      </c>
      <c r="AP46">
        <v>86.70013932766085</v>
      </c>
      <c r="AQ46">
        <v>4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47087.812740029265</v>
      </c>
      <c r="AV46">
        <f t="shared" si="30"/>
        <v>1200.00875</v>
      </c>
      <c r="AW46">
        <f t="shared" si="31"/>
        <v>1025.9343510945432</v>
      </c>
      <c r="AX46">
        <f t="shared" si="32"/>
        <v>0.85493905864815012</v>
      </c>
      <c r="AY46">
        <f t="shared" si="33"/>
        <v>0.18843238319092981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1665421161.6875</v>
      </c>
      <c r="BF46">
        <v>181.33262500000001</v>
      </c>
      <c r="BG46">
        <v>192.56687500000001</v>
      </c>
      <c r="BH46">
        <v>38.492437500000001</v>
      </c>
      <c r="BI46">
        <v>37.133650000000003</v>
      </c>
      <c r="BJ46">
        <v>180.956875</v>
      </c>
      <c r="BK46">
        <v>38.199775000000002</v>
      </c>
      <c r="BL46">
        <v>649.99274999999989</v>
      </c>
      <c r="BM46">
        <v>101.32962499999999</v>
      </c>
      <c r="BN46">
        <v>9.9868262499999999E-2</v>
      </c>
      <c r="BO46">
        <v>34.7319125</v>
      </c>
      <c r="BP46">
        <v>34.99015</v>
      </c>
      <c r="BQ46">
        <v>999.9</v>
      </c>
      <c r="BR46">
        <v>0</v>
      </c>
      <c r="BS46">
        <v>0</v>
      </c>
      <c r="BT46">
        <v>8987.96875</v>
      </c>
      <c r="BU46">
        <v>0</v>
      </c>
      <c r="BV46">
        <v>306.35924999999997</v>
      </c>
      <c r="BW46">
        <v>-11.234225</v>
      </c>
      <c r="BX46">
        <v>188.59200000000001</v>
      </c>
      <c r="BY46">
        <v>199.99337499999999</v>
      </c>
      <c r="BZ46">
        <v>1.35878375</v>
      </c>
      <c r="CA46">
        <v>192.56687500000001</v>
      </c>
      <c r="CB46">
        <v>37.133650000000003</v>
      </c>
      <c r="CC46">
        <v>3.9004287500000001</v>
      </c>
      <c r="CD46">
        <v>3.7627424999999999</v>
      </c>
      <c r="CE46">
        <v>28.471587499999998</v>
      </c>
      <c r="CF46">
        <v>27.854362500000001</v>
      </c>
      <c r="CG46">
        <v>1200.00875</v>
      </c>
      <c r="CH46">
        <v>0.49994874999999989</v>
      </c>
      <c r="CI46">
        <v>0.50005187500000003</v>
      </c>
      <c r="CJ46">
        <v>0</v>
      </c>
      <c r="CK46">
        <v>1092.38625</v>
      </c>
      <c r="CL46">
        <v>4.9990899999999998</v>
      </c>
      <c r="CM46">
        <v>12386.9125</v>
      </c>
      <c r="CN46">
        <v>9557.7474999999995</v>
      </c>
      <c r="CO46">
        <v>45.186999999999998</v>
      </c>
      <c r="CP46">
        <v>47.718499999999999</v>
      </c>
      <c r="CQ46">
        <v>46</v>
      </c>
      <c r="CR46">
        <v>46.546499999999988</v>
      </c>
      <c r="CS46">
        <v>46.686999999999998</v>
      </c>
      <c r="CT46">
        <v>597.44250000000011</v>
      </c>
      <c r="CU46">
        <v>597.56625000000008</v>
      </c>
      <c r="CV46">
        <v>0</v>
      </c>
      <c r="CW46">
        <v>1665421167.8</v>
      </c>
      <c r="CX46">
        <v>0</v>
      </c>
      <c r="CY46">
        <v>1665411210</v>
      </c>
      <c r="CZ46" t="s">
        <v>356</v>
      </c>
      <c r="DA46">
        <v>1665411210</v>
      </c>
      <c r="DB46">
        <v>1665411207</v>
      </c>
      <c r="DC46">
        <v>2</v>
      </c>
      <c r="DD46">
        <v>-1.1599999999999999</v>
      </c>
      <c r="DE46">
        <v>-4.0000000000000001E-3</v>
      </c>
      <c r="DF46">
        <v>0.52200000000000002</v>
      </c>
      <c r="DG46">
        <v>0.222</v>
      </c>
      <c r="DH46">
        <v>406</v>
      </c>
      <c r="DI46">
        <v>31</v>
      </c>
      <c r="DJ46">
        <v>0.33</v>
      </c>
      <c r="DK46">
        <v>0.17</v>
      </c>
      <c r="DL46">
        <v>-11.0183225</v>
      </c>
      <c r="DM46">
        <v>-1.4533024390243781</v>
      </c>
      <c r="DN46">
        <v>0.1455589425069789</v>
      </c>
      <c r="DO46">
        <v>0</v>
      </c>
      <c r="DP46">
        <v>1.3389884999999999</v>
      </c>
      <c r="DQ46">
        <v>0.36949688555346899</v>
      </c>
      <c r="DR46">
        <v>4.1303841924813733E-2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357</v>
      </c>
      <c r="EA46">
        <v>3.2942499999999999</v>
      </c>
      <c r="EB46">
        <v>2.6252</v>
      </c>
      <c r="EC46">
        <v>5.1284099999999999E-2</v>
      </c>
      <c r="ED46">
        <v>5.3705299999999997E-2</v>
      </c>
      <c r="EE46">
        <v>0.15072199999999999</v>
      </c>
      <c r="EF46">
        <v>0.14588000000000001</v>
      </c>
      <c r="EG46">
        <v>28626.9</v>
      </c>
      <c r="EH46">
        <v>29179.3</v>
      </c>
      <c r="EI46">
        <v>28081.5</v>
      </c>
      <c r="EJ46">
        <v>29691.7</v>
      </c>
      <c r="EK46">
        <v>32743.3</v>
      </c>
      <c r="EL46">
        <v>35247.4</v>
      </c>
      <c r="EM46">
        <v>39559</v>
      </c>
      <c r="EN46">
        <v>42498</v>
      </c>
      <c r="EO46">
        <v>2.18235</v>
      </c>
      <c r="EP46">
        <v>2.1335199999999999</v>
      </c>
      <c r="EQ46">
        <v>7.6472799999999994E-2</v>
      </c>
      <c r="ER46">
        <v>0</v>
      </c>
      <c r="ES46">
        <v>33.757100000000001</v>
      </c>
      <c r="ET46">
        <v>999.9</v>
      </c>
      <c r="EU46">
        <v>69.900000000000006</v>
      </c>
      <c r="EV46">
        <v>37.9</v>
      </c>
      <c r="EW46">
        <v>45.675400000000003</v>
      </c>
      <c r="EX46">
        <v>56.677</v>
      </c>
      <c r="EY46">
        <v>-2.3717999999999999</v>
      </c>
      <c r="EZ46">
        <v>2</v>
      </c>
      <c r="FA46">
        <v>0.66699699999999995</v>
      </c>
      <c r="FB46">
        <v>1.7627200000000001</v>
      </c>
      <c r="FC46">
        <v>20.2608</v>
      </c>
      <c r="FD46">
        <v>5.2172900000000002</v>
      </c>
      <c r="FE46">
        <v>12.004099999999999</v>
      </c>
      <c r="FF46">
        <v>4.9856999999999996</v>
      </c>
      <c r="FG46">
        <v>3.2844799999999998</v>
      </c>
      <c r="FH46">
        <v>5895.3</v>
      </c>
      <c r="FI46">
        <v>9999</v>
      </c>
      <c r="FJ46">
        <v>9999</v>
      </c>
      <c r="FK46">
        <v>466.9</v>
      </c>
      <c r="FL46">
        <v>1.86581</v>
      </c>
      <c r="FM46">
        <v>1.8621799999999999</v>
      </c>
      <c r="FN46">
        <v>1.8642700000000001</v>
      </c>
      <c r="FO46">
        <v>1.8603499999999999</v>
      </c>
      <c r="FP46">
        <v>1.8610599999999999</v>
      </c>
      <c r="FQ46">
        <v>1.86006</v>
      </c>
      <c r="FR46">
        <v>1.8618399999999999</v>
      </c>
      <c r="FS46">
        <v>1.8583799999999999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0.38100000000000001</v>
      </c>
      <c r="GH46">
        <v>0.29249999999999998</v>
      </c>
      <c r="GI46">
        <v>0.1107589500545309</v>
      </c>
      <c r="GJ46">
        <v>1.50489809740067E-3</v>
      </c>
      <c r="GK46">
        <v>-2.0552440134273611E-7</v>
      </c>
      <c r="GL46">
        <v>-9.6702536598140934E-11</v>
      </c>
      <c r="GM46">
        <v>-9.7891647304491333E-2</v>
      </c>
      <c r="GN46">
        <v>9.3380900660654225E-3</v>
      </c>
      <c r="GO46">
        <v>6.5945522138961576E-7</v>
      </c>
      <c r="GP46">
        <v>5.8990856701692426E-7</v>
      </c>
      <c r="GQ46">
        <v>7</v>
      </c>
      <c r="GR46">
        <v>2047</v>
      </c>
      <c r="GS46">
        <v>3</v>
      </c>
      <c r="GT46">
        <v>37</v>
      </c>
      <c r="GU46">
        <v>165.9</v>
      </c>
      <c r="GV46">
        <v>165.9</v>
      </c>
      <c r="GW46">
        <v>0.76538099999999998</v>
      </c>
      <c r="GX46">
        <v>2.64893</v>
      </c>
      <c r="GY46">
        <v>2.04834</v>
      </c>
      <c r="GZ46">
        <v>2.6196299999999999</v>
      </c>
      <c r="HA46">
        <v>2.1972700000000001</v>
      </c>
      <c r="HB46">
        <v>2.3144499999999999</v>
      </c>
      <c r="HC46">
        <v>42.831499999999998</v>
      </c>
      <c r="HD46">
        <v>13.667999999999999</v>
      </c>
      <c r="HE46">
        <v>18</v>
      </c>
      <c r="HF46">
        <v>694.65200000000004</v>
      </c>
      <c r="HG46">
        <v>726.178</v>
      </c>
      <c r="HH46">
        <v>31.001899999999999</v>
      </c>
      <c r="HI46">
        <v>35.6417</v>
      </c>
      <c r="HJ46">
        <v>30.000399999999999</v>
      </c>
      <c r="HK46">
        <v>35.3748</v>
      </c>
      <c r="HL46">
        <v>35.3369</v>
      </c>
      <c r="HM46">
        <v>15.3348</v>
      </c>
      <c r="HN46">
        <v>24.8931</v>
      </c>
      <c r="HO46">
        <v>95.860799999999998</v>
      </c>
      <c r="HP46">
        <v>31</v>
      </c>
      <c r="HQ46">
        <v>210.74100000000001</v>
      </c>
      <c r="HR46">
        <v>37.057400000000001</v>
      </c>
      <c r="HS46">
        <v>98.835499999999996</v>
      </c>
      <c r="HT46">
        <v>98.493499999999997</v>
      </c>
    </row>
    <row r="47" spans="1:228" x14ac:dyDescent="0.2">
      <c r="A47">
        <v>32</v>
      </c>
      <c r="B47">
        <v>1665421168</v>
      </c>
      <c r="C47">
        <v>124</v>
      </c>
      <c r="D47" t="s">
        <v>422</v>
      </c>
      <c r="E47" t="s">
        <v>423</v>
      </c>
      <c r="F47">
        <v>4</v>
      </c>
      <c r="G47">
        <v>1665421166</v>
      </c>
      <c r="H47">
        <f t="shared" si="0"/>
        <v>3.2767955976815248E-3</v>
      </c>
      <c r="I47">
        <f t="shared" si="1"/>
        <v>3.2767955976815246</v>
      </c>
      <c r="J47">
        <f t="shared" si="2"/>
        <v>3.2611463623642121</v>
      </c>
      <c r="K47">
        <f t="shared" si="3"/>
        <v>188.50928571428571</v>
      </c>
      <c r="L47">
        <f t="shared" si="4"/>
        <v>154.9134109801854</v>
      </c>
      <c r="M47">
        <f t="shared" si="5"/>
        <v>15.712866766718991</v>
      </c>
      <c r="N47">
        <f t="shared" si="6"/>
        <v>19.120496230612339</v>
      </c>
      <c r="O47">
        <f t="shared" si="7"/>
        <v>0.18649077203892808</v>
      </c>
      <c r="P47">
        <f t="shared" si="8"/>
        <v>3.6795573168402615</v>
      </c>
      <c r="Q47">
        <f t="shared" si="9"/>
        <v>0.18139446579862936</v>
      </c>
      <c r="R47">
        <f t="shared" si="10"/>
        <v>0.1138178238538069</v>
      </c>
      <c r="S47">
        <f t="shared" si="11"/>
        <v>226.11895809427779</v>
      </c>
      <c r="T47">
        <f t="shared" si="12"/>
        <v>35.134926841121924</v>
      </c>
      <c r="U47">
        <f t="shared" si="13"/>
        <v>35.000142857142848</v>
      </c>
      <c r="V47">
        <f t="shared" si="14"/>
        <v>5.648416036038884</v>
      </c>
      <c r="W47">
        <f t="shared" si="15"/>
        <v>70.06070089488253</v>
      </c>
      <c r="X47">
        <f t="shared" si="16"/>
        <v>3.902401754585942</v>
      </c>
      <c r="Y47">
        <f t="shared" si="17"/>
        <v>5.5700295668480626</v>
      </c>
      <c r="Z47">
        <f t="shared" si="18"/>
        <v>1.746014281452942</v>
      </c>
      <c r="AA47">
        <f t="shared" si="19"/>
        <v>-144.50668585775526</v>
      </c>
      <c r="AB47">
        <f t="shared" si="20"/>
        <v>-50.015323113738127</v>
      </c>
      <c r="AC47">
        <f t="shared" si="21"/>
        <v>-3.1705759591051184</v>
      </c>
      <c r="AD47">
        <f t="shared" si="22"/>
        <v>28.42637316367928</v>
      </c>
      <c r="AE47">
        <f t="shared" si="23"/>
        <v>26.948302902383222</v>
      </c>
      <c r="AF47">
        <f t="shared" si="24"/>
        <v>3.3528849991466458</v>
      </c>
      <c r="AG47">
        <f t="shared" si="25"/>
        <v>3.2611463623642121</v>
      </c>
      <c r="AH47">
        <v>207.23672046157921</v>
      </c>
      <c r="AI47">
        <v>198.68787272727269</v>
      </c>
      <c r="AJ47">
        <v>1.755876946736425</v>
      </c>
      <c r="AK47">
        <v>66.788046179526972</v>
      </c>
      <c r="AL47">
        <f t="shared" si="26"/>
        <v>3.2767955976815246</v>
      </c>
      <c r="AM47">
        <v>37.133610942805348</v>
      </c>
      <c r="AN47">
        <v>38.469883516483542</v>
      </c>
      <c r="AO47">
        <v>-5.2003931737425943E-3</v>
      </c>
      <c r="AP47">
        <v>86.70013932766085</v>
      </c>
      <c r="AQ47">
        <v>2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47054.000555261075</v>
      </c>
      <c r="AV47">
        <f t="shared" si="30"/>
        <v>1200.002857142857</v>
      </c>
      <c r="AW47">
        <f t="shared" si="31"/>
        <v>1025.9290850229418</v>
      </c>
      <c r="AX47">
        <f t="shared" si="32"/>
        <v>0.85493886861705004</v>
      </c>
      <c r="AY47">
        <f t="shared" si="33"/>
        <v>0.18843201643090668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1665421166</v>
      </c>
      <c r="BF47">
        <v>188.50928571428571</v>
      </c>
      <c r="BG47">
        <v>199.96614285714281</v>
      </c>
      <c r="BH47">
        <v>38.473842857142849</v>
      </c>
      <c r="BI47">
        <v>37.134642857142858</v>
      </c>
      <c r="BJ47">
        <v>188.1234285714286</v>
      </c>
      <c r="BK47">
        <v>38.181371428571431</v>
      </c>
      <c r="BL47">
        <v>649.97714285714278</v>
      </c>
      <c r="BM47">
        <v>101.32985714285709</v>
      </c>
      <c r="BN47">
        <v>0.1001395714285714</v>
      </c>
      <c r="BO47">
        <v>34.748014285714291</v>
      </c>
      <c r="BP47">
        <v>35.000142857142848</v>
      </c>
      <c r="BQ47">
        <v>999.89999999999986</v>
      </c>
      <c r="BR47">
        <v>0</v>
      </c>
      <c r="BS47">
        <v>0</v>
      </c>
      <c r="BT47">
        <v>8981.8742857142861</v>
      </c>
      <c r="BU47">
        <v>0</v>
      </c>
      <c r="BV47">
        <v>305.83199999999999</v>
      </c>
      <c r="BW47">
        <v>-11.456814285714289</v>
      </c>
      <c r="BX47">
        <v>196.05228571428569</v>
      </c>
      <c r="BY47">
        <v>207.6781428571428</v>
      </c>
      <c r="BZ47">
        <v>1.3391914285714279</v>
      </c>
      <c r="CA47">
        <v>199.96614285714281</v>
      </c>
      <c r="CB47">
        <v>37.134642857142858</v>
      </c>
      <c r="CC47">
        <v>3.898551428571428</v>
      </c>
      <c r="CD47">
        <v>3.7628528571428572</v>
      </c>
      <c r="CE47">
        <v>28.463328571428569</v>
      </c>
      <c r="CF47">
        <v>27.854857142857149</v>
      </c>
      <c r="CG47">
        <v>1200.002857142857</v>
      </c>
      <c r="CH47">
        <v>0.49995485714285709</v>
      </c>
      <c r="CI47">
        <v>0.50004557142857142</v>
      </c>
      <c r="CJ47">
        <v>0</v>
      </c>
      <c r="CK47">
        <v>1091.751428571429</v>
      </c>
      <c r="CL47">
        <v>4.9990899999999998</v>
      </c>
      <c r="CM47">
        <v>12391.68571428571</v>
      </c>
      <c r="CN47">
        <v>9557.7114285714288</v>
      </c>
      <c r="CO47">
        <v>45.186999999999998</v>
      </c>
      <c r="CP47">
        <v>47.75</v>
      </c>
      <c r="CQ47">
        <v>46</v>
      </c>
      <c r="CR47">
        <v>46.553142857142859</v>
      </c>
      <c r="CS47">
        <v>46.686999999999998</v>
      </c>
      <c r="CT47">
        <v>597.44714285714292</v>
      </c>
      <c r="CU47">
        <v>597.55571428571432</v>
      </c>
      <c r="CV47">
        <v>0</v>
      </c>
      <c r="CW47">
        <v>1665421171.4000001</v>
      </c>
      <c r="CX47">
        <v>0</v>
      </c>
      <c r="CY47">
        <v>1665411210</v>
      </c>
      <c r="CZ47" t="s">
        <v>356</v>
      </c>
      <c r="DA47">
        <v>1665411210</v>
      </c>
      <c r="DB47">
        <v>1665411207</v>
      </c>
      <c r="DC47">
        <v>2</v>
      </c>
      <c r="DD47">
        <v>-1.1599999999999999</v>
      </c>
      <c r="DE47">
        <v>-4.0000000000000001E-3</v>
      </c>
      <c r="DF47">
        <v>0.52200000000000002</v>
      </c>
      <c r="DG47">
        <v>0.222</v>
      </c>
      <c r="DH47">
        <v>406</v>
      </c>
      <c r="DI47">
        <v>31</v>
      </c>
      <c r="DJ47">
        <v>0.33</v>
      </c>
      <c r="DK47">
        <v>0.17</v>
      </c>
      <c r="DL47">
        <v>-11.133165</v>
      </c>
      <c r="DM47">
        <v>-1.80794746716697</v>
      </c>
      <c r="DN47">
        <v>0.18120513313645401</v>
      </c>
      <c r="DO47">
        <v>0</v>
      </c>
      <c r="DP47">
        <v>1.3523959999999999</v>
      </c>
      <c r="DQ47">
        <v>0.10623016885553151</v>
      </c>
      <c r="DR47">
        <v>2.603829111136137E-2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3.2944300000000002</v>
      </c>
      <c r="EB47">
        <v>2.6253000000000002</v>
      </c>
      <c r="EC47">
        <v>5.2955700000000001E-2</v>
      </c>
      <c r="ED47">
        <v>5.53494E-2</v>
      </c>
      <c r="EE47">
        <v>0.15069199999999999</v>
      </c>
      <c r="EF47">
        <v>0.14588799999999999</v>
      </c>
      <c r="EG47">
        <v>28576.5</v>
      </c>
      <c r="EH47">
        <v>29128.9</v>
      </c>
      <c r="EI47">
        <v>28081.4</v>
      </c>
      <c r="EJ47">
        <v>29692</v>
      </c>
      <c r="EK47">
        <v>32744.1</v>
      </c>
      <c r="EL47">
        <v>35247.800000000003</v>
      </c>
      <c r="EM47">
        <v>39558.400000000001</v>
      </c>
      <c r="EN47">
        <v>42498.7</v>
      </c>
      <c r="EO47">
        <v>2.1850200000000002</v>
      </c>
      <c r="EP47">
        <v>2.13347</v>
      </c>
      <c r="EQ47">
        <v>7.7150800000000005E-2</v>
      </c>
      <c r="ER47">
        <v>0</v>
      </c>
      <c r="ES47">
        <v>33.759700000000002</v>
      </c>
      <c r="ET47">
        <v>999.9</v>
      </c>
      <c r="EU47">
        <v>69.900000000000006</v>
      </c>
      <c r="EV47">
        <v>37.9</v>
      </c>
      <c r="EW47">
        <v>45.672600000000003</v>
      </c>
      <c r="EX47">
        <v>57.067</v>
      </c>
      <c r="EY47">
        <v>-2.5560900000000002</v>
      </c>
      <c r="EZ47">
        <v>2</v>
      </c>
      <c r="FA47">
        <v>0.66730900000000004</v>
      </c>
      <c r="FB47">
        <v>1.7684299999999999</v>
      </c>
      <c r="FC47">
        <v>20.2608</v>
      </c>
      <c r="FD47">
        <v>5.2175900000000004</v>
      </c>
      <c r="FE47">
        <v>12.0044</v>
      </c>
      <c r="FF47">
        <v>4.9861000000000004</v>
      </c>
      <c r="FG47">
        <v>3.2844799999999998</v>
      </c>
      <c r="FH47">
        <v>5895.3</v>
      </c>
      <c r="FI47">
        <v>9999</v>
      </c>
      <c r="FJ47">
        <v>9999</v>
      </c>
      <c r="FK47">
        <v>466.9</v>
      </c>
      <c r="FL47">
        <v>1.86582</v>
      </c>
      <c r="FM47">
        <v>1.8621799999999999</v>
      </c>
      <c r="FN47">
        <v>1.86425</v>
      </c>
      <c r="FO47">
        <v>1.8603499999999999</v>
      </c>
      <c r="FP47">
        <v>1.8610800000000001</v>
      </c>
      <c r="FQ47">
        <v>1.8600699999999999</v>
      </c>
      <c r="FR47">
        <v>1.8618699999999999</v>
      </c>
      <c r="FS47">
        <v>1.8583799999999999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0.39100000000000001</v>
      </c>
      <c r="GH47">
        <v>0.29239999999999999</v>
      </c>
      <c r="GI47">
        <v>0.1107589500545309</v>
      </c>
      <c r="GJ47">
        <v>1.50489809740067E-3</v>
      </c>
      <c r="GK47">
        <v>-2.0552440134273611E-7</v>
      </c>
      <c r="GL47">
        <v>-9.6702536598140934E-11</v>
      </c>
      <c r="GM47">
        <v>-9.7891647304491333E-2</v>
      </c>
      <c r="GN47">
        <v>9.3380900660654225E-3</v>
      </c>
      <c r="GO47">
        <v>6.5945522138961576E-7</v>
      </c>
      <c r="GP47">
        <v>5.8990856701692426E-7</v>
      </c>
      <c r="GQ47">
        <v>7</v>
      </c>
      <c r="GR47">
        <v>2047</v>
      </c>
      <c r="GS47">
        <v>3</v>
      </c>
      <c r="GT47">
        <v>37</v>
      </c>
      <c r="GU47">
        <v>166</v>
      </c>
      <c r="GV47">
        <v>166</v>
      </c>
      <c r="GW47">
        <v>0.78491200000000005</v>
      </c>
      <c r="GX47">
        <v>2.6208499999999999</v>
      </c>
      <c r="GY47">
        <v>2.04834</v>
      </c>
      <c r="GZ47">
        <v>2.6196299999999999</v>
      </c>
      <c r="HA47">
        <v>2.1972700000000001</v>
      </c>
      <c r="HB47">
        <v>2.3584000000000001</v>
      </c>
      <c r="HC47">
        <v>42.831499999999998</v>
      </c>
      <c r="HD47">
        <v>13.685499999999999</v>
      </c>
      <c r="HE47">
        <v>18</v>
      </c>
      <c r="HF47">
        <v>696.91399999999999</v>
      </c>
      <c r="HG47">
        <v>726.15899999999999</v>
      </c>
      <c r="HH47">
        <v>31.0017</v>
      </c>
      <c r="HI47">
        <v>35.642000000000003</v>
      </c>
      <c r="HJ47">
        <v>30.000399999999999</v>
      </c>
      <c r="HK47">
        <v>35.377000000000002</v>
      </c>
      <c r="HL47">
        <v>35.339300000000001</v>
      </c>
      <c r="HM47">
        <v>15.731400000000001</v>
      </c>
      <c r="HN47">
        <v>24.8931</v>
      </c>
      <c r="HO47">
        <v>95.860799999999998</v>
      </c>
      <c r="HP47">
        <v>31</v>
      </c>
      <c r="HQ47">
        <v>217.42</v>
      </c>
      <c r="HR47">
        <v>37.052700000000002</v>
      </c>
      <c r="HS47">
        <v>98.834699999999998</v>
      </c>
      <c r="HT47">
        <v>98.495000000000005</v>
      </c>
    </row>
    <row r="48" spans="1:228" x14ac:dyDescent="0.2">
      <c r="A48">
        <v>33</v>
      </c>
      <c r="B48">
        <v>1665421172</v>
      </c>
      <c r="C48">
        <v>128</v>
      </c>
      <c r="D48" t="s">
        <v>424</v>
      </c>
      <c r="E48" t="s">
        <v>425</v>
      </c>
      <c r="F48">
        <v>4</v>
      </c>
      <c r="G48">
        <v>1665421169.6875</v>
      </c>
      <c r="H48">
        <f t="shared" si="0"/>
        <v>3.3148940998218575E-3</v>
      </c>
      <c r="I48">
        <f t="shared" si="1"/>
        <v>3.3148940998218577</v>
      </c>
      <c r="J48">
        <f t="shared" si="2"/>
        <v>3.8372544377082876</v>
      </c>
      <c r="K48">
        <f t="shared" si="3"/>
        <v>194.65049999999999</v>
      </c>
      <c r="L48">
        <f t="shared" si="4"/>
        <v>156.21371303469914</v>
      </c>
      <c r="M48">
        <f t="shared" si="5"/>
        <v>15.844796960447542</v>
      </c>
      <c r="N48">
        <f t="shared" si="6"/>
        <v>19.743450116088805</v>
      </c>
      <c r="O48">
        <f t="shared" si="7"/>
        <v>0.18840764542775867</v>
      </c>
      <c r="P48">
        <f t="shared" si="8"/>
        <v>3.6830810151854805</v>
      </c>
      <c r="Q48">
        <f t="shared" si="9"/>
        <v>0.18321243461330305</v>
      </c>
      <c r="R48">
        <f t="shared" si="10"/>
        <v>0.11496260851644735</v>
      </c>
      <c r="S48">
        <f t="shared" si="11"/>
        <v>226.11826123719339</v>
      </c>
      <c r="T48">
        <f t="shared" si="12"/>
        <v>35.135126074390165</v>
      </c>
      <c r="U48">
        <f t="shared" si="13"/>
        <v>35.006562500000001</v>
      </c>
      <c r="V48">
        <f t="shared" si="14"/>
        <v>5.6504243476486975</v>
      </c>
      <c r="W48">
        <f t="shared" si="15"/>
        <v>70.014012022058452</v>
      </c>
      <c r="X48">
        <f t="shared" si="16"/>
        <v>3.9016428666822205</v>
      </c>
      <c r="Y48">
        <f t="shared" si="17"/>
        <v>5.5726600347555824</v>
      </c>
      <c r="Z48">
        <f t="shared" si="18"/>
        <v>1.748781480966477</v>
      </c>
      <c r="AA48">
        <f t="shared" si="19"/>
        <v>-146.1868298021439</v>
      </c>
      <c r="AB48">
        <f t="shared" si="20"/>
        <v>-49.648012007557853</v>
      </c>
      <c r="AC48">
        <f t="shared" si="21"/>
        <v>-3.1445089648005871</v>
      </c>
      <c r="AD48">
        <f t="shared" si="22"/>
        <v>27.138910462691044</v>
      </c>
      <c r="AE48">
        <f t="shared" si="23"/>
        <v>27.015141192782362</v>
      </c>
      <c r="AF48">
        <f t="shared" si="24"/>
        <v>3.3286436687286476</v>
      </c>
      <c r="AG48">
        <f t="shared" si="25"/>
        <v>3.8372544377082876</v>
      </c>
      <c r="AH48">
        <v>214.17163861875071</v>
      </c>
      <c r="AI48">
        <v>205.54532121212111</v>
      </c>
      <c r="AJ48">
        <v>1.7140814338432731</v>
      </c>
      <c r="AK48">
        <v>66.788046179526972</v>
      </c>
      <c r="AL48">
        <f t="shared" si="26"/>
        <v>3.3148940998218577</v>
      </c>
      <c r="AM48">
        <v>37.135755993635371</v>
      </c>
      <c r="AN48">
        <v>38.465207692307722</v>
      </c>
      <c r="AO48">
        <v>-1.0520144994182489E-3</v>
      </c>
      <c r="AP48">
        <v>86.70013932766085</v>
      </c>
      <c r="AQ48">
        <v>1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47115.377255857136</v>
      </c>
      <c r="AV48">
        <f t="shared" si="30"/>
        <v>1199.99875</v>
      </c>
      <c r="AW48">
        <f t="shared" si="31"/>
        <v>1025.9256135944006</v>
      </c>
      <c r="AX48">
        <f t="shared" si="32"/>
        <v>0.85493890189002331</v>
      </c>
      <c r="AY48">
        <f t="shared" si="33"/>
        <v>0.18843208064774516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1665421169.6875</v>
      </c>
      <c r="BF48">
        <v>194.65049999999999</v>
      </c>
      <c r="BG48">
        <v>206.1405</v>
      </c>
      <c r="BH48">
        <v>38.466262499999999</v>
      </c>
      <c r="BI48">
        <v>37.136875000000003</v>
      </c>
      <c r="BJ48">
        <v>194.25575000000001</v>
      </c>
      <c r="BK48">
        <v>38.173875000000002</v>
      </c>
      <c r="BL48">
        <v>650.04587499999991</v>
      </c>
      <c r="BM48">
        <v>101.33025000000001</v>
      </c>
      <c r="BN48">
        <v>0.1000063625</v>
      </c>
      <c r="BO48">
        <v>34.756525000000003</v>
      </c>
      <c r="BP48">
        <v>35.006562500000001</v>
      </c>
      <c r="BQ48">
        <v>999.9</v>
      </c>
      <c r="BR48">
        <v>0</v>
      </c>
      <c r="BS48">
        <v>0</v>
      </c>
      <c r="BT48">
        <v>8993.9837499999994</v>
      </c>
      <c r="BU48">
        <v>0</v>
      </c>
      <c r="BV48">
        <v>305.64749999999998</v>
      </c>
      <c r="BW48">
        <v>-11.490074999999999</v>
      </c>
      <c r="BX48">
        <v>202.437625</v>
      </c>
      <c r="BY48">
        <v>214.09125</v>
      </c>
      <c r="BZ48">
        <v>1.3293487500000001</v>
      </c>
      <c r="CA48">
        <v>206.1405</v>
      </c>
      <c r="CB48">
        <v>37.136875000000003</v>
      </c>
      <c r="CC48">
        <v>3.8977987500000002</v>
      </c>
      <c r="CD48">
        <v>3.7630949999999999</v>
      </c>
      <c r="CE48">
        <v>28.4599875</v>
      </c>
      <c r="CF48">
        <v>27.855987500000001</v>
      </c>
      <c r="CG48">
        <v>1199.99875</v>
      </c>
      <c r="CH48">
        <v>0.49995224999999999</v>
      </c>
      <c r="CI48">
        <v>0.50004824999999997</v>
      </c>
      <c r="CJ48">
        <v>0</v>
      </c>
      <c r="CK48">
        <v>1090.96</v>
      </c>
      <c r="CL48">
        <v>4.9990899999999998</v>
      </c>
      <c r="CM48">
        <v>12382.4</v>
      </c>
      <c r="CN48">
        <v>9557.6837500000001</v>
      </c>
      <c r="CO48">
        <v>45.186999999999998</v>
      </c>
      <c r="CP48">
        <v>47.75</v>
      </c>
      <c r="CQ48">
        <v>46</v>
      </c>
      <c r="CR48">
        <v>46.561999999999998</v>
      </c>
      <c r="CS48">
        <v>46.686999999999998</v>
      </c>
      <c r="CT48">
        <v>597.44375000000002</v>
      </c>
      <c r="CU48">
        <v>597.55499999999995</v>
      </c>
      <c r="CV48">
        <v>0</v>
      </c>
      <c r="CW48">
        <v>1665421175.5999999</v>
      </c>
      <c r="CX48">
        <v>0</v>
      </c>
      <c r="CY48">
        <v>1665411210</v>
      </c>
      <c r="CZ48" t="s">
        <v>356</v>
      </c>
      <c r="DA48">
        <v>1665411210</v>
      </c>
      <c r="DB48">
        <v>1665411207</v>
      </c>
      <c r="DC48">
        <v>2</v>
      </c>
      <c r="DD48">
        <v>-1.1599999999999999</v>
      </c>
      <c r="DE48">
        <v>-4.0000000000000001E-3</v>
      </c>
      <c r="DF48">
        <v>0.52200000000000002</v>
      </c>
      <c r="DG48">
        <v>0.222</v>
      </c>
      <c r="DH48">
        <v>406</v>
      </c>
      <c r="DI48">
        <v>31</v>
      </c>
      <c r="DJ48">
        <v>0.33</v>
      </c>
      <c r="DK48">
        <v>0.17</v>
      </c>
      <c r="DL48">
        <v>-11.240137499999999</v>
      </c>
      <c r="DM48">
        <v>-1.8728296435271801</v>
      </c>
      <c r="DN48">
        <v>0.18631796167774611</v>
      </c>
      <c r="DO48">
        <v>0</v>
      </c>
      <c r="DP48">
        <v>1.3545484999999999</v>
      </c>
      <c r="DQ48">
        <v>-9.7021913696061959E-2</v>
      </c>
      <c r="DR48">
        <v>2.3402318960949148E-2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3.2942</v>
      </c>
      <c r="EB48">
        <v>2.6252</v>
      </c>
      <c r="EC48">
        <v>5.4571000000000001E-2</v>
      </c>
      <c r="ED48">
        <v>5.6961699999999997E-2</v>
      </c>
      <c r="EE48">
        <v>0.15068500000000001</v>
      </c>
      <c r="EF48">
        <v>0.145898</v>
      </c>
      <c r="EG48">
        <v>28527</v>
      </c>
      <c r="EH48">
        <v>29078.9</v>
      </c>
      <c r="EI48">
        <v>28080.7</v>
      </c>
      <c r="EJ48">
        <v>29691.8</v>
      </c>
      <c r="EK48">
        <v>32743.8</v>
      </c>
      <c r="EL48">
        <v>35246.9</v>
      </c>
      <c r="EM48">
        <v>39557.599999999999</v>
      </c>
      <c r="EN48">
        <v>42498.1</v>
      </c>
      <c r="EO48">
        <v>2.1859999999999999</v>
      </c>
      <c r="EP48">
        <v>2.1335199999999999</v>
      </c>
      <c r="EQ48">
        <v>7.7299800000000002E-2</v>
      </c>
      <c r="ER48">
        <v>0</v>
      </c>
      <c r="ES48">
        <v>33.765000000000001</v>
      </c>
      <c r="ET48">
        <v>999.9</v>
      </c>
      <c r="EU48">
        <v>69.900000000000006</v>
      </c>
      <c r="EV48">
        <v>37.9</v>
      </c>
      <c r="EW48">
        <v>45.6723</v>
      </c>
      <c r="EX48">
        <v>56.677</v>
      </c>
      <c r="EY48">
        <v>-2.42388</v>
      </c>
      <c r="EZ48">
        <v>2</v>
      </c>
      <c r="FA48">
        <v>0.667543</v>
      </c>
      <c r="FB48">
        <v>1.77406</v>
      </c>
      <c r="FC48">
        <v>20.2607</v>
      </c>
      <c r="FD48">
        <v>5.2180400000000002</v>
      </c>
      <c r="FE48">
        <v>12.0047</v>
      </c>
      <c r="FF48">
        <v>4.9860499999999996</v>
      </c>
      <c r="FG48">
        <v>3.2845800000000001</v>
      </c>
      <c r="FH48">
        <v>5895.3</v>
      </c>
      <c r="FI48">
        <v>9999</v>
      </c>
      <c r="FJ48">
        <v>9999</v>
      </c>
      <c r="FK48">
        <v>466.9</v>
      </c>
      <c r="FL48">
        <v>1.86581</v>
      </c>
      <c r="FM48">
        <v>1.8621799999999999</v>
      </c>
      <c r="FN48">
        <v>1.8642300000000001</v>
      </c>
      <c r="FO48">
        <v>1.8603499999999999</v>
      </c>
      <c r="FP48">
        <v>1.8610899999999999</v>
      </c>
      <c r="FQ48">
        <v>1.86008</v>
      </c>
      <c r="FR48">
        <v>1.8618600000000001</v>
      </c>
      <c r="FS48">
        <v>1.8584000000000001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0.4</v>
      </c>
      <c r="GH48">
        <v>0.29239999999999999</v>
      </c>
      <c r="GI48">
        <v>0.1107589500545309</v>
      </c>
      <c r="GJ48">
        <v>1.50489809740067E-3</v>
      </c>
      <c r="GK48">
        <v>-2.0552440134273611E-7</v>
      </c>
      <c r="GL48">
        <v>-9.6702536598140934E-11</v>
      </c>
      <c r="GM48">
        <v>-9.7891647304491333E-2</v>
      </c>
      <c r="GN48">
        <v>9.3380900660654225E-3</v>
      </c>
      <c r="GO48">
        <v>6.5945522138961576E-7</v>
      </c>
      <c r="GP48">
        <v>5.8990856701692426E-7</v>
      </c>
      <c r="GQ48">
        <v>7</v>
      </c>
      <c r="GR48">
        <v>2047</v>
      </c>
      <c r="GS48">
        <v>3</v>
      </c>
      <c r="GT48">
        <v>37</v>
      </c>
      <c r="GU48">
        <v>166</v>
      </c>
      <c r="GV48">
        <v>166.1</v>
      </c>
      <c r="GW48">
        <v>0.80566400000000005</v>
      </c>
      <c r="GX48">
        <v>2.6415999999999999</v>
      </c>
      <c r="GY48">
        <v>2.04834</v>
      </c>
      <c r="GZ48">
        <v>2.6196299999999999</v>
      </c>
      <c r="HA48">
        <v>2.1972700000000001</v>
      </c>
      <c r="HB48">
        <v>2.3278799999999999</v>
      </c>
      <c r="HC48">
        <v>42.831499999999998</v>
      </c>
      <c r="HD48">
        <v>13.6767</v>
      </c>
      <c r="HE48">
        <v>18</v>
      </c>
      <c r="HF48">
        <v>697.76</v>
      </c>
      <c r="HG48">
        <v>726.23500000000001</v>
      </c>
      <c r="HH48">
        <v>31.0017</v>
      </c>
      <c r="HI48">
        <v>35.645000000000003</v>
      </c>
      <c r="HJ48">
        <v>30.000399999999999</v>
      </c>
      <c r="HK48">
        <v>35.3797</v>
      </c>
      <c r="HL48">
        <v>35.341799999999999</v>
      </c>
      <c r="HM48">
        <v>16.126000000000001</v>
      </c>
      <c r="HN48">
        <v>25.172999999999998</v>
      </c>
      <c r="HO48">
        <v>95.860799999999998</v>
      </c>
      <c r="HP48">
        <v>31</v>
      </c>
      <c r="HQ48">
        <v>224.1</v>
      </c>
      <c r="HR48">
        <v>37.037300000000002</v>
      </c>
      <c r="HS48">
        <v>98.832400000000007</v>
      </c>
      <c r="HT48">
        <v>98.493799999999993</v>
      </c>
    </row>
    <row r="49" spans="1:228" x14ac:dyDescent="0.2">
      <c r="A49">
        <v>34</v>
      </c>
      <c r="B49">
        <v>1665421176</v>
      </c>
      <c r="C49">
        <v>132</v>
      </c>
      <c r="D49" t="s">
        <v>426</v>
      </c>
      <c r="E49" t="s">
        <v>427</v>
      </c>
      <c r="F49">
        <v>4</v>
      </c>
      <c r="G49">
        <v>1665421174</v>
      </c>
      <c r="H49">
        <f t="shared" si="0"/>
        <v>3.3319785901019597E-3</v>
      </c>
      <c r="I49">
        <f t="shared" si="1"/>
        <v>3.3319785901019596</v>
      </c>
      <c r="J49">
        <f t="shared" si="2"/>
        <v>4.2914092364352747</v>
      </c>
      <c r="K49">
        <f t="shared" si="3"/>
        <v>201.7575714285714</v>
      </c>
      <c r="L49">
        <f t="shared" si="4"/>
        <v>159.23708585557023</v>
      </c>
      <c r="M49">
        <f t="shared" si="5"/>
        <v>16.151569919503853</v>
      </c>
      <c r="N49">
        <f t="shared" si="6"/>
        <v>20.464463439588073</v>
      </c>
      <c r="O49">
        <f t="shared" si="7"/>
        <v>0.18857613346594471</v>
      </c>
      <c r="P49">
        <f t="shared" si="8"/>
        <v>3.6922761455571114</v>
      </c>
      <c r="Q49">
        <f t="shared" si="9"/>
        <v>0.18338434136189125</v>
      </c>
      <c r="R49">
        <f t="shared" si="10"/>
        <v>0.11506976943245444</v>
      </c>
      <c r="S49">
        <f t="shared" si="11"/>
        <v>226.12884266524091</v>
      </c>
      <c r="T49">
        <f t="shared" si="12"/>
        <v>35.148871386100794</v>
      </c>
      <c r="U49">
        <f t="shared" si="13"/>
        <v>35.030885714285724</v>
      </c>
      <c r="V49">
        <f t="shared" si="14"/>
        <v>5.6580392175564889</v>
      </c>
      <c r="W49">
        <f t="shared" si="15"/>
        <v>69.949109844293872</v>
      </c>
      <c r="X49">
        <f t="shared" si="16"/>
        <v>3.9019518104412638</v>
      </c>
      <c r="Y49">
        <f t="shared" si="17"/>
        <v>5.5782722884207896</v>
      </c>
      <c r="Z49">
        <f t="shared" si="18"/>
        <v>1.756087407115225</v>
      </c>
      <c r="AA49">
        <f t="shared" si="19"/>
        <v>-146.94025582349641</v>
      </c>
      <c r="AB49">
        <f t="shared" si="20"/>
        <v>-51.001501123082832</v>
      </c>
      <c r="AC49">
        <f t="shared" si="21"/>
        <v>-3.2228559278898432</v>
      </c>
      <c r="AD49">
        <f t="shared" si="22"/>
        <v>24.964229790771824</v>
      </c>
      <c r="AE49">
        <f t="shared" si="23"/>
        <v>27.090182871879101</v>
      </c>
      <c r="AF49">
        <f t="shared" si="24"/>
        <v>3.365957241897263</v>
      </c>
      <c r="AG49">
        <f t="shared" si="25"/>
        <v>4.2914092364352747</v>
      </c>
      <c r="AH49">
        <v>221.06639431998801</v>
      </c>
      <c r="AI49">
        <v>212.35492121212121</v>
      </c>
      <c r="AJ49">
        <v>1.6866428110186069</v>
      </c>
      <c r="AK49">
        <v>66.788046179526972</v>
      </c>
      <c r="AL49">
        <f t="shared" si="26"/>
        <v>3.3319785901019596</v>
      </c>
      <c r="AM49">
        <v>37.139517005568237</v>
      </c>
      <c r="AN49">
        <v>38.468782417582439</v>
      </c>
      <c r="AO49">
        <v>3.0951683336956701E-4</v>
      </c>
      <c r="AP49">
        <v>86.70013932766085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47276.193549719588</v>
      </c>
      <c r="AV49">
        <f t="shared" si="30"/>
        <v>1200.058571428571</v>
      </c>
      <c r="AW49">
        <f t="shared" si="31"/>
        <v>1025.9763993084148</v>
      </c>
      <c r="AX49">
        <f t="shared" si="32"/>
        <v>0.85493860361088392</v>
      </c>
      <c r="AY49">
        <f t="shared" si="33"/>
        <v>0.1884315049690059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1665421174</v>
      </c>
      <c r="BF49">
        <v>201.7575714285714</v>
      </c>
      <c r="BG49">
        <v>213.2932857142857</v>
      </c>
      <c r="BH49">
        <v>38.46904285714286</v>
      </c>
      <c r="BI49">
        <v>37.124571428571429</v>
      </c>
      <c r="BJ49">
        <v>201.35314285714281</v>
      </c>
      <c r="BK49">
        <v>38.176657142857152</v>
      </c>
      <c r="BL49">
        <v>649.95614285714271</v>
      </c>
      <c r="BM49">
        <v>101.33114285714289</v>
      </c>
      <c r="BN49">
        <v>9.981358571428571E-2</v>
      </c>
      <c r="BO49">
        <v>34.774671428571423</v>
      </c>
      <c r="BP49">
        <v>35.030885714285724</v>
      </c>
      <c r="BQ49">
        <v>999.89999999999986</v>
      </c>
      <c r="BR49">
        <v>0</v>
      </c>
      <c r="BS49">
        <v>0</v>
      </c>
      <c r="BT49">
        <v>9025.6242857142861</v>
      </c>
      <c r="BU49">
        <v>0</v>
      </c>
      <c r="BV49">
        <v>305.27014285714279</v>
      </c>
      <c r="BW49">
        <v>-11.535500000000001</v>
      </c>
      <c r="BX49">
        <v>209.8295714285714</v>
      </c>
      <c r="BY49">
        <v>221.517</v>
      </c>
      <c r="BZ49">
        <v>1.3444642857142859</v>
      </c>
      <c r="CA49">
        <v>213.2932857142857</v>
      </c>
      <c r="CB49">
        <v>37.124571428571429</v>
      </c>
      <c r="CC49">
        <v>3.89811</v>
      </c>
      <c r="CD49">
        <v>3.761872857142857</v>
      </c>
      <c r="CE49">
        <v>28.46132857142857</v>
      </c>
      <c r="CF49">
        <v>27.85041428571428</v>
      </c>
      <c r="CG49">
        <v>1200.058571428571</v>
      </c>
      <c r="CH49">
        <v>0.49996285714285721</v>
      </c>
      <c r="CI49">
        <v>0.50003785714285709</v>
      </c>
      <c r="CJ49">
        <v>0</v>
      </c>
      <c r="CK49">
        <v>1090.252857142857</v>
      </c>
      <c r="CL49">
        <v>4.9990899999999998</v>
      </c>
      <c r="CM49">
        <v>12364.042857142849</v>
      </c>
      <c r="CN49">
        <v>9558.1985714285711</v>
      </c>
      <c r="CO49">
        <v>45.186999999999998</v>
      </c>
      <c r="CP49">
        <v>47.75</v>
      </c>
      <c r="CQ49">
        <v>46</v>
      </c>
      <c r="CR49">
        <v>46.561999999999998</v>
      </c>
      <c r="CS49">
        <v>46.686999999999998</v>
      </c>
      <c r="CT49">
        <v>597.48571428571427</v>
      </c>
      <c r="CU49">
        <v>597.57285714285717</v>
      </c>
      <c r="CV49">
        <v>0</v>
      </c>
      <c r="CW49">
        <v>1665421179.8</v>
      </c>
      <c r="CX49">
        <v>0</v>
      </c>
      <c r="CY49">
        <v>1665411210</v>
      </c>
      <c r="CZ49" t="s">
        <v>356</v>
      </c>
      <c r="DA49">
        <v>1665411210</v>
      </c>
      <c r="DB49">
        <v>1665411207</v>
      </c>
      <c r="DC49">
        <v>2</v>
      </c>
      <c r="DD49">
        <v>-1.1599999999999999</v>
      </c>
      <c r="DE49">
        <v>-4.0000000000000001E-3</v>
      </c>
      <c r="DF49">
        <v>0.52200000000000002</v>
      </c>
      <c r="DG49">
        <v>0.222</v>
      </c>
      <c r="DH49">
        <v>406</v>
      </c>
      <c r="DI49">
        <v>31</v>
      </c>
      <c r="DJ49">
        <v>0.33</v>
      </c>
      <c r="DK49">
        <v>0.17</v>
      </c>
      <c r="DL49">
        <v>-11.354425000000001</v>
      </c>
      <c r="DM49">
        <v>-1.482700187617233</v>
      </c>
      <c r="DN49">
        <v>0.1502023364498703</v>
      </c>
      <c r="DO49">
        <v>0</v>
      </c>
      <c r="DP49">
        <v>1.3532685</v>
      </c>
      <c r="DQ49">
        <v>-0.21629763602251559</v>
      </c>
      <c r="DR49">
        <v>2.3418302089391541E-2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3.29426</v>
      </c>
      <c r="EB49">
        <v>2.6254599999999999</v>
      </c>
      <c r="EC49">
        <v>5.6161500000000003E-2</v>
      </c>
      <c r="ED49">
        <v>5.8530800000000001E-2</v>
      </c>
      <c r="EE49">
        <v>0.15069299999999999</v>
      </c>
      <c r="EF49">
        <v>0.14579900000000001</v>
      </c>
      <c r="EG49">
        <v>28478.6</v>
      </c>
      <c r="EH49">
        <v>29030.400000000001</v>
      </c>
      <c r="EI49">
        <v>28080.400000000001</v>
      </c>
      <c r="EJ49">
        <v>29691.7</v>
      </c>
      <c r="EK49">
        <v>32743.7</v>
      </c>
      <c r="EL49">
        <v>35251.199999999997</v>
      </c>
      <c r="EM49">
        <v>39557.699999999997</v>
      </c>
      <c r="EN49">
        <v>42498.1</v>
      </c>
      <c r="EO49">
        <v>2.1874699999999998</v>
      </c>
      <c r="EP49">
        <v>2.1333500000000001</v>
      </c>
      <c r="EQ49">
        <v>7.8879299999999999E-2</v>
      </c>
      <c r="ER49">
        <v>0</v>
      </c>
      <c r="ES49">
        <v>33.7744</v>
      </c>
      <c r="ET49">
        <v>999.9</v>
      </c>
      <c r="EU49">
        <v>69.900000000000006</v>
      </c>
      <c r="EV49">
        <v>37.9</v>
      </c>
      <c r="EW49">
        <v>45.676000000000002</v>
      </c>
      <c r="EX49">
        <v>56.466999999999999</v>
      </c>
      <c r="EY49">
        <v>-2.5080100000000001</v>
      </c>
      <c r="EZ49">
        <v>2</v>
      </c>
      <c r="FA49">
        <v>0.66787399999999997</v>
      </c>
      <c r="FB49">
        <v>1.78268</v>
      </c>
      <c r="FC49">
        <v>20.2605</v>
      </c>
      <c r="FD49">
        <v>5.2175900000000004</v>
      </c>
      <c r="FE49">
        <v>12.004300000000001</v>
      </c>
      <c r="FF49">
        <v>4.9859</v>
      </c>
      <c r="FG49">
        <v>3.2844799999999998</v>
      </c>
      <c r="FH49">
        <v>5895.6</v>
      </c>
      <c r="FI49">
        <v>9999</v>
      </c>
      <c r="FJ49">
        <v>9999</v>
      </c>
      <c r="FK49">
        <v>466.9</v>
      </c>
      <c r="FL49">
        <v>1.86582</v>
      </c>
      <c r="FM49">
        <v>1.8621799999999999</v>
      </c>
      <c r="FN49">
        <v>1.86426</v>
      </c>
      <c r="FO49">
        <v>1.8603499999999999</v>
      </c>
      <c r="FP49">
        <v>1.8611</v>
      </c>
      <c r="FQ49">
        <v>1.8600699999999999</v>
      </c>
      <c r="FR49">
        <v>1.8618699999999999</v>
      </c>
      <c r="FS49">
        <v>1.85842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0.40899999999999997</v>
      </c>
      <c r="GH49">
        <v>0.29239999999999999</v>
      </c>
      <c r="GI49">
        <v>0.1107589500545309</v>
      </c>
      <c r="GJ49">
        <v>1.50489809740067E-3</v>
      </c>
      <c r="GK49">
        <v>-2.0552440134273611E-7</v>
      </c>
      <c r="GL49">
        <v>-9.6702536598140934E-11</v>
      </c>
      <c r="GM49">
        <v>-9.7891647304491333E-2</v>
      </c>
      <c r="GN49">
        <v>9.3380900660654225E-3</v>
      </c>
      <c r="GO49">
        <v>6.5945522138961576E-7</v>
      </c>
      <c r="GP49">
        <v>5.8990856701692426E-7</v>
      </c>
      <c r="GQ49">
        <v>7</v>
      </c>
      <c r="GR49">
        <v>2047</v>
      </c>
      <c r="GS49">
        <v>3</v>
      </c>
      <c r="GT49">
        <v>37</v>
      </c>
      <c r="GU49">
        <v>166.1</v>
      </c>
      <c r="GV49">
        <v>166.2</v>
      </c>
      <c r="GW49">
        <v>0.82519500000000001</v>
      </c>
      <c r="GX49">
        <v>2.6245099999999999</v>
      </c>
      <c r="GY49">
        <v>2.04834</v>
      </c>
      <c r="GZ49">
        <v>2.6208499999999999</v>
      </c>
      <c r="HA49">
        <v>2.1972700000000001</v>
      </c>
      <c r="HB49">
        <v>2.3303199999999999</v>
      </c>
      <c r="HC49">
        <v>42.831499999999998</v>
      </c>
      <c r="HD49">
        <v>13.685499999999999</v>
      </c>
      <c r="HE49">
        <v>18</v>
      </c>
      <c r="HF49">
        <v>699.024</v>
      </c>
      <c r="HG49">
        <v>726.11500000000001</v>
      </c>
      <c r="HH49">
        <v>31.002099999999999</v>
      </c>
      <c r="HI49">
        <v>35.646900000000002</v>
      </c>
      <c r="HJ49">
        <v>30.000499999999999</v>
      </c>
      <c r="HK49">
        <v>35.382100000000001</v>
      </c>
      <c r="HL49">
        <v>35.345799999999997</v>
      </c>
      <c r="HM49">
        <v>16.5246</v>
      </c>
      <c r="HN49">
        <v>25.172999999999998</v>
      </c>
      <c r="HO49">
        <v>95.860799999999998</v>
      </c>
      <c r="HP49">
        <v>31</v>
      </c>
      <c r="HQ49">
        <v>230.779</v>
      </c>
      <c r="HR49">
        <v>37.020499999999998</v>
      </c>
      <c r="HS49">
        <v>98.831999999999994</v>
      </c>
      <c r="HT49">
        <v>98.493700000000004</v>
      </c>
    </row>
    <row r="50" spans="1:228" x14ac:dyDescent="0.2">
      <c r="A50">
        <v>35</v>
      </c>
      <c r="B50">
        <v>1665421180</v>
      </c>
      <c r="C50">
        <v>136</v>
      </c>
      <c r="D50" t="s">
        <v>428</v>
      </c>
      <c r="E50" t="s">
        <v>429</v>
      </c>
      <c r="F50">
        <v>4</v>
      </c>
      <c r="G50">
        <v>1665421177.6875</v>
      </c>
      <c r="H50">
        <f t="shared" si="0"/>
        <v>3.4085471044250737E-3</v>
      </c>
      <c r="I50">
        <f t="shared" si="1"/>
        <v>3.4085471044250735</v>
      </c>
      <c r="J50">
        <f t="shared" si="2"/>
        <v>4.038246749142286</v>
      </c>
      <c r="K50">
        <f t="shared" si="3"/>
        <v>207.78575000000001</v>
      </c>
      <c r="L50">
        <f t="shared" si="4"/>
        <v>167.82723233035301</v>
      </c>
      <c r="M50">
        <f t="shared" si="5"/>
        <v>17.022877333465392</v>
      </c>
      <c r="N50">
        <f t="shared" si="6"/>
        <v>21.075908151363762</v>
      </c>
      <c r="O50">
        <f t="shared" si="7"/>
        <v>0.19195268936952192</v>
      </c>
      <c r="P50">
        <f t="shared" si="8"/>
        <v>3.6931326338505039</v>
      </c>
      <c r="Q50">
        <f t="shared" si="9"/>
        <v>0.1865773724408237</v>
      </c>
      <c r="R50">
        <f t="shared" si="10"/>
        <v>0.11708127061853812</v>
      </c>
      <c r="S50">
        <f t="shared" si="11"/>
        <v>226.11697798568443</v>
      </c>
      <c r="T50">
        <f t="shared" si="12"/>
        <v>35.146944100902395</v>
      </c>
      <c r="U50">
        <f t="shared" si="13"/>
        <v>35.060412499999998</v>
      </c>
      <c r="V50">
        <f t="shared" si="14"/>
        <v>5.6672951539165073</v>
      </c>
      <c r="W50">
        <f t="shared" si="15"/>
        <v>69.889281554498226</v>
      </c>
      <c r="X50">
        <f t="shared" si="16"/>
        <v>3.901678818293417</v>
      </c>
      <c r="Y50">
        <f t="shared" si="17"/>
        <v>5.5826569275160853</v>
      </c>
      <c r="Z50">
        <f t="shared" si="18"/>
        <v>1.7656163356230903</v>
      </c>
      <c r="AA50">
        <f t="shared" si="19"/>
        <v>-150.31692730514575</v>
      </c>
      <c r="AB50">
        <f t="shared" si="20"/>
        <v>-54.071714032485716</v>
      </c>
      <c r="AC50">
        <f t="shared" si="21"/>
        <v>-3.4168018017667467</v>
      </c>
      <c r="AD50">
        <f t="shared" si="22"/>
        <v>18.311534846286207</v>
      </c>
      <c r="AE50">
        <f t="shared" si="23"/>
        <v>27.381665120097949</v>
      </c>
      <c r="AF50">
        <f t="shared" si="24"/>
        <v>3.4256586817529886</v>
      </c>
      <c r="AG50">
        <f t="shared" si="25"/>
        <v>4.038246749142286</v>
      </c>
      <c r="AH50">
        <v>228.00015130281579</v>
      </c>
      <c r="AI50">
        <v>219.22861212121219</v>
      </c>
      <c r="AJ50">
        <v>1.728452176472973</v>
      </c>
      <c r="AK50">
        <v>66.788046179526972</v>
      </c>
      <c r="AL50">
        <f t="shared" si="26"/>
        <v>3.4085471044250735</v>
      </c>
      <c r="AM50">
        <v>37.102690339325498</v>
      </c>
      <c r="AN50">
        <v>38.464581318681333</v>
      </c>
      <c r="AO50">
        <v>-8.724680142374243E-5</v>
      </c>
      <c r="AP50">
        <v>86.70013932766085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47289.256786658007</v>
      </c>
      <c r="AV50">
        <f t="shared" si="30"/>
        <v>1200.0025000000001</v>
      </c>
      <c r="AW50">
        <f t="shared" si="31"/>
        <v>1025.927788593619</v>
      </c>
      <c r="AX50">
        <f t="shared" si="32"/>
        <v>0.8549380427070935</v>
      </c>
      <c r="AY50">
        <f t="shared" si="33"/>
        <v>0.1884304224246903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1665421177.6875</v>
      </c>
      <c r="BF50">
        <v>207.78575000000001</v>
      </c>
      <c r="BG50">
        <v>219.455625</v>
      </c>
      <c r="BH50">
        <v>38.466349999999998</v>
      </c>
      <c r="BI50">
        <v>37.098087499999998</v>
      </c>
      <c r="BJ50">
        <v>207.3725</v>
      </c>
      <c r="BK50">
        <v>38.173987500000003</v>
      </c>
      <c r="BL50">
        <v>649.984375</v>
      </c>
      <c r="BM50">
        <v>101.331</v>
      </c>
      <c r="BN50">
        <v>9.9960262499999994E-2</v>
      </c>
      <c r="BO50">
        <v>34.7888375</v>
      </c>
      <c r="BP50">
        <v>35.060412499999998</v>
      </c>
      <c r="BQ50">
        <v>999.9</v>
      </c>
      <c r="BR50">
        <v>0</v>
      </c>
      <c r="BS50">
        <v>0</v>
      </c>
      <c r="BT50">
        <v>9028.59375</v>
      </c>
      <c r="BU50">
        <v>0</v>
      </c>
      <c r="BV50">
        <v>304.71962500000001</v>
      </c>
      <c r="BW50">
        <v>-11.670037499999999</v>
      </c>
      <c r="BX50">
        <v>216.09812500000001</v>
      </c>
      <c r="BY50">
        <v>227.910875</v>
      </c>
      <c r="BZ50">
        <v>1.3682587500000001</v>
      </c>
      <c r="CA50">
        <v>219.455625</v>
      </c>
      <c r="CB50">
        <v>37.098087499999998</v>
      </c>
      <c r="CC50">
        <v>3.8978324999999998</v>
      </c>
      <c r="CD50">
        <v>3.75918375</v>
      </c>
      <c r="CE50">
        <v>28.460125000000001</v>
      </c>
      <c r="CF50">
        <v>27.838175</v>
      </c>
      <c r="CG50">
        <v>1200.0025000000001</v>
      </c>
      <c r="CH50">
        <v>0.49998350000000003</v>
      </c>
      <c r="CI50">
        <v>0.50001662499999999</v>
      </c>
      <c r="CJ50">
        <v>0</v>
      </c>
      <c r="CK50">
        <v>1089.7974999999999</v>
      </c>
      <c r="CL50">
        <v>4.9990899999999998</v>
      </c>
      <c r="CM50">
        <v>12354.3375</v>
      </c>
      <c r="CN50">
        <v>9557.8125</v>
      </c>
      <c r="CO50">
        <v>45.186999999999998</v>
      </c>
      <c r="CP50">
        <v>47.75</v>
      </c>
      <c r="CQ50">
        <v>46</v>
      </c>
      <c r="CR50">
        <v>46.617125000000001</v>
      </c>
      <c r="CS50">
        <v>46.686999999999998</v>
      </c>
      <c r="CT50">
        <v>597.48</v>
      </c>
      <c r="CU50">
        <v>597.52249999999992</v>
      </c>
      <c r="CV50">
        <v>0</v>
      </c>
      <c r="CW50">
        <v>1665421183.4000001</v>
      </c>
      <c r="CX50">
        <v>0</v>
      </c>
      <c r="CY50">
        <v>1665411210</v>
      </c>
      <c r="CZ50" t="s">
        <v>356</v>
      </c>
      <c r="DA50">
        <v>1665411210</v>
      </c>
      <c r="DB50">
        <v>1665411207</v>
      </c>
      <c r="DC50">
        <v>2</v>
      </c>
      <c r="DD50">
        <v>-1.1599999999999999</v>
      </c>
      <c r="DE50">
        <v>-4.0000000000000001E-3</v>
      </c>
      <c r="DF50">
        <v>0.52200000000000002</v>
      </c>
      <c r="DG50">
        <v>0.222</v>
      </c>
      <c r="DH50">
        <v>406</v>
      </c>
      <c r="DI50">
        <v>31</v>
      </c>
      <c r="DJ50">
        <v>0.33</v>
      </c>
      <c r="DK50">
        <v>0.17</v>
      </c>
      <c r="DL50">
        <v>-11.449665</v>
      </c>
      <c r="DM50">
        <v>-1.4904112570356389</v>
      </c>
      <c r="DN50">
        <v>0.15095367923638031</v>
      </c>
      <c r="DO50">
        <v>0</v>
      </c>
      <c r="DP50">
        <v>1.3482412500000001</v>
      </c>
      <c r="DQ50">
        <v>-8.779699812388627E-3</v>
      </c>
      <c r="DR50">
        <v>1.6076630117580589E-2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3.29419</v>
      </c>
      <c r="EB50">
        <v>2.62527</v>
      </c>
      <c r="EC50">
        <v>5.7752600000000001E-2</v>
      </c>
      <c r="ED50">
        <v>6.0119199999999998E-2</v>
      </c>
      <c r="EE50">
        <v>0.15067800000000001</v>
      </c>
      <c r="EF50">
        <v>0.145787</v>
      </c>
      <c r="EG50">
        <v>28430.1</v>
      </c>
      <c r="EH50">
        <v>28981.7</v>
      </c>
      <c r="EI50">
        <v>28079.9</v>
      </c>
      <c r="EJ50">
        <v>29692</v>
      </c>
      <c r="EK50">
        <v>32743.3</v>
      </c>
      <c r="EL50">
        <v>35252.1</v>
      </c>
      <c r="EM50">
        <v>39556.400000000001</v>
      </c>
      <c r="EN50">
        <v>42498.6</v>
      </c>
      <c r="EO50">
        <v>2.1876699999999998</v>
      </c>
      <c r="EP50">
        <v>2.1333299999999999</v>
      </c>
      <c r="EQ50">
        <v>7.9788300000000006E-2</v>
      </c>
      <c r="ER50">
        <v>0</v>
      </c>
      <c r="ES50">
        <v>33.786799999999999</v>
      </c>
      <c r="ET50">
        <v>999.9</v>
      </c>
      <c r="EU50">
        <v>69.900000000000006</v>
      </c>
      <c r="EV50">
        <v>37.9</v>
      </c>
      <c r="EW50">
        <v>45.674900000000001</v>
      </c>
      <c r="EX50">
        <v>56.226999999999997</v>
      </c>
      <c r="EY50">
        <v>-2.3117000000000001</v>
      </c>
      <c r="EZ50">
        <v>2</v>
      </c>
      <c r="FA50">
        <v>0.66829499999999997</v>
      </c>
      <c r="FB50">
        <v>1.79417</v>
      </c>
      <c r="FC50">
        <v>20.2605</v>
      </c>
      <c r="FD50">
        <v>5.2174399999999999</v>
      </c>
      <c r="FE50">
        <v>12.0055</v>
      </c>
      <c r="FF50">
        <v>4.9851999999999999</v>
      </c>
      <c r="FG50">
        <v>3.2845499999999999</v>
      </c>
      <c r="FH50">
        <v>5895.6</v>
      </c>
      <c r="FI50">
        <v>9999</v>
      </c>
      <c r="FJ50">
        <v>9999</v>
      </c>
      <c r="FK50">
        <v>466.9</v>
      </c>
      <c r="FL50">
        <v>1.86581</v>
      </c>
      <c r="FM50">
        <v>1.8621799999999999</v>
      </c>
      <c r="FN50">
        <v>1.8642700000000001</v>
      </c>
      <c r="FO50">
        <v>1.8603499999999999</v>
      </c>
      <c r="FP50">
        <v>1.8610800000000001</v>
      </c>
      <c r="FQ50">
        <v>1.86006</v>
      </c>
      <c r="FR50">
        <v>1.8618699999999999</v>
      </c>
      <c r="FS50">
        <v>1.8584400000000001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0.41799999999999998</v>
      </c>
      <c r="GH50">
        <v>0.2923</v>
      </c>
      <c r="GI50">
        <v>0.1107589500545309</v>
      </c>
      <c r="GJ50">
        <v>1.50489809740067E-3</v>
      </c>
      <c r="GK50">
        <v>-2.0552440134273611E-7</v>
      </c>
      <c r="GL50">
        <v>-9.6702536598140934E-11</v>
      </c>
      <c r="GM50">
        <v>-9.7891647304491333E-2</v>
      </c>
      <c r="GN50">
        <v>9.3380900660654225E-3</v>
      </c>
      <c r="GO50">
        <v>6.5945522138961576E-7</v>
      </c>
      <c r="GP50">
        <v>5.8990856701692426E-7</v>
      </c>
      <c r="GQ50">
        <v>7</v>
      </c>
      <c r="GR50">
        <v>2047</v>
      </c>
      <c r="GS50">
        <v>3</v>
      </c>
      <c r="GT50">
        <v>37</v>
      </c>
      <c r="GU50">
        <v>166.2</v>
      </c>
      <c r="GV50">
        <v>166.2</v>
      </c>
      <c r="GW50">
        <v>0.84472700000000001</v>
      </c>
      <c r="GX50">
        <v>2.6355</v>
      </c>
      <c r="GY50">
        <v>2.04834</v>
      </c>
      <c r="GZ50">
        <v>2.6196299999999999</v>
      </c>
      <c r="HA50">
        <v>2.1972700000000001</v>
      </c>
      <c r="HB50">
        <v>2.34741</v>
      </c>
      <c r="HC50">
        <v>42.831499999999998</v>
      </c>
      <c r="HD50">
        <v>13.6767</v>
      </c>
      <c r="HE50">
        <v>18</v>
      </c>
      <c r="HF50">
        <v>699.226</v>
      </c>
      <c r="HG50">
        <v>726.12900000000002</v>
      </c>
      <c r="HH50">
        <v>31.002800000000001</v>
      </c>
      <c r="HI50">
        <v>35.650199999999998</v>
      </c>
      <c r="HJ50">
        <v>30.000499999999999</v>
      </c>
      <c r="HK50">
        <v>35.385300000000001</v>
      </c>
      <c r="HL50">
        <v>35.348999999999997</v>
      </c>
      <c r="HM50">
        <v>16.905200000000001</v>
      </c>
      <c r="HN50">
        <v>25.172999999999998</v>
      </c>
      <c r="HO50">
        <v>95.860799999999998</v>
      </c>
      <c r="HP50">
        <v>31</v>
      </c>
      <c r="HQ50">
        <v>237.46100000000001</v>
      </c>
      <c r="HR50">
        <v>37.012900000000002</v>
      </c>
      <c r="HS50">
        <v>98.829400000000007</v>
      </c>
      <c r="HT50">
        <v>98.494799999999998</v>
      </c>
    </row>
    <row r="51" spans="1:228" x14ac:dyDescent="0.2">
      <c r="A51">
        <v>36</v>
      </c>
      <c r="B51">
        <v>1665421184</v>
      </c>
      <c r="C51">
        <v>140</v>
      </c>
      <c r="D51" t="s">
        <v>430</v>
      </c>
      <c r="E51" t="s">
        <v>431</v>
      </c>
      <c r="F51">
        <v>4</v>
      </c>
      <c r="G51">
        <v>1665421182</v>
      </c>
      <c r="H51">
        <f t="shared" si="0"/>
        <v>3.422921661119749E-3</v>
      </c>
      <c r="I51">
        <f t="shared" si="1"/>
        <v>3.4229216611197488</v>
      </c>
      <c r="J51">
        <f t="shared" si="2"/>
        <v>4.9924712262657422</v>
      </c>
      <c r="K51">
        <f t="shared" si="3"/>
        <v>214.83285714285711</v>
      </c>
      <c r="L51">
        <f t="shared" si="4"/>
        <v>166.63738349827477</v>
      </c>
      <c r="M51">
        <f t="shared" si="5"/>
        <v>16.902292238303687</v>
      </c>
      <c r="N51">
        <f t="shared" si="6"/>
        <v>21.790835031059597</v>
      </c>
      <c r="O51">
        <f t="shared" si="7"/>
        <v>0.19205495283627524</v>
      </c>
      <c r="P51">
        <f t="shared" si="8"/>
        <v>3.6828620416618265</v>
      </c>
      <c r="Q51">
        <f t="shared" si="9"/>
        <v>0.18665944115976418</v>
      </c>
      <c r="R51">
        <f t="shared" si="10"/>
        <v>0.11713429030242302</v>
      </c>
      <c r="S51">
        <f t="shared" si="11"/>
        <v>226.10700600516128</v>
      </c>
      <c r="T51">
        <f t="shared" si="12"/>
        <v>35.159978475255613</v>
      </c>
      <c r="U51">
        <f t="shared" si="13"/>
        <v>35.081200000000003</v>
      </c>
      <c r="V51">
        <f t="shared" si="14"/>
        <v>5.6738194256382837</v>
      </c>
      <c r="W51">
        <f t="shared" si="15"/>
        <v>69.828901944423464</v>
      </c>
      <c r="X51">
        <f t="shared" si="16"/>
        <v>3.901584364172475</v>
      </c>
      <c r="Y51">
        <f t="shared" si="17"/>
        <v>5.5873488706405983</v>
      </c>
      <c r="Z51">
        <f t="shared" si="18"/>
        <v>1.7722350614658087</v>
      </c>
      <c r="AA51">
        <f t="shared" si="19"/>
        <v>-150.95084525538093</v>
      </c>
      <c r="AB51">
        <f t="shared" si="20"/>
        <v>-55.041023500849548</v>
      </c>
      <c r="AC51">
        <f t="shared" si="21"/>
        <v>-3.4883626896638833</v>
      </c>
      <c r="AD51">
        <f t="shared" si="22"/>
        <v>16.62677455926692</v>
      </c>
      <c r="AE51">
        <f t="shared" si="23"/>
        <v>27.646329995621294</v>
      </c>
      <c r="AF51">
        <f t="shared" si="24"/>
        <v>3.4181561126201712</v>
      </c>
      <c r="AG51">
        <f t="shared" si="25"/>
        <v>4.9924712262657422</v>
      </c>
      <c r="AH51">
        <v>234.92083647016401</v>
      </c>
      <c r="AI51">
        <v>225.94257575757581</v>
      </c>
      <c r="AJ51">
        <v>1.678223035664095</v>
      </c>
      <c r="AK51">
        <v>66.788046179526972</v>
      </c>
      <c r="AL51">
        <f t="shared" si="26"/>
        <v>3.4229216611197488</v>
      </c>
      <c r="AM51">
        <v>37.099042255743193</v>
      </c>
      <c r="AN51">
        <v>38.46696263736267</v>
      </c>
      <c r="AO51">
        <v>-1.5254115658632709E-4</v>
      </c>
      <c r="AP51">
        <v>86.70013932766085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47104.226164112784</v>
      </c>
      <c r="AV51">
        <f t="shared" si="30"/>
        <v>1199.947142857143</v>
      </c>
      <c r="AW51">
        <f t="shared" si="31"/>
        <v>1025.8806994845395</v>
      </c>
      <c r="AX51">
        <f t="shared" si="32"/>
        <v>0.85493824089772708</v>
      </c>
      <c r="AY51">
        <f t="shared" si="33"/>
        <v>0.18843080493261355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1665421182</v>
      </c>
      <c r="BF51">
        <v>214.83285714285711</v>
      </c>
      <c r="BG51">
        <v>226.6215714285714</v>
      </c>
      <c r="BH51">
        <v>38.465185714285717</v>
      </c>
      <c r="BI51">
        <v>37.099971428571443</v>
      </c>
      <c r="BJ51">
        <v>214.40985714285719</v>
      </c>
      <c r="BK51">
        <v>38.172828571428568</v>
      </c>
      <c r="BL51">
        <v>650.00971428571415</v>
      </c>
      <c r="BM51">
        <v>101.3314285714286</v>
      </c>
      <c r="BN51">
        <v>0.1001462857142857</v>
      </c>
      <c r="BO51">
        <v>34.803985714285709</v>
      </c>
      <c r="BP51">
        <v>35.081200000000003</v>
      </c>
      <c r="BQ51">
        <v>999.89999999999986</v>
      </c>
      <c r="BR51">
        <v>0</v>
      </c>
      <c r="BS51">
        <v>0</v>
      </c>
      <c r="BT51">
        <v>8993.1242857142861</v>
      </c>
      <c r="BU51">
        <v>0</v>
      </c>
      <c r="BV51">
        <v>304.06900000000002</v>
      </c>
      <c r="BW51">
        <v>-11.788928571428571</v>
      </c>
      <c r="BX51">
        <v>223.42699999999999</v>
      </c>
      <c r="BY51">
        <v>235.35342857142859</v>
      </c>
      <c r="BZ51">
        <v>1.365195714285715</v>
      </c>
      <c r="CA51">
        <v>226.6215714285714</v>
      </c>
      <c r="CB51">
        <v>37.099971428571443</v>
      </c>
      <c r="CC51">
        <v>3.897725714285714</v>
      </c>
      <c r="CD51">
        <v>3.7593899999999998</v>
      </c>
      <c r="CE51">
        <v>28.459685714285708</v>
      </c>
      <c r="CF51">
        <v>27.839114285714281</v>
      </c>
      <c r="CG51">
        <v>1199.947142857143</v>
      </c>
      <c r="CH51">
        <v>0.49997671428571427</v>
      </c>
      <c r="CI51">
        <v>0.50002357142857146</v>
      </c>
      <c r="CJ51">
        <v>0</v>
      </c>
      <c r="CK51">
        <v>1089.1828571428571</v>
      </c>
      <c r="CL51">
        <v>4.9990899999999998</v>
      </c>
      <c r="CM51">
        <v>12345.21428571429</v>
      </c>
      <c r="CN51">
        <v>9557.3528571428578</v>
      </c>
      <c r="CO51">
        <v>45.186999999999998</v>
      </c>
      <c r="CP51">
        <v>47.75</v>
      </c>
      <c r="CQ51">
        <v>46.035428571428568</v>
      </c>
      <c r="CR51">
        <v>46.625</v>
      </c>
      <c r="CS51">
        <v>46.686999999999998</v>
      </c>
      <c r="CT51">
        <v>597.44571428571419</v>
      </c>
      <c r="CU51">
        <v>597.50428571428563</v>
      </c>
      <c r="CV51">
        <v>0</v>
      </c>
      <c r="CW51">
        <v>1665421187.5999999</v>
      </c>
      <c r="CX51">
        <v>0</v>
      </c>
      <c r="CY51">
        <v>1665411210</v>
      </c>
      <c r="CZ51" t="s">
        <v>356</v>
      </c>
      <c r="DA51">
        <v>1665411210</v>
      </c>
      <c r="DB51">
        <v>1665411207</v>
      </c>
      <c r="DC51">
        <v>2</v>
      </c>
      <c r="DD51">
        <v>-1.1599999999999999</v>
      </c>
      <c r="DE51">
        <v>-4.0000000000000001E-3</v>
      </c>
      <c r="DF51">
        <v>0.52200000000000002</v>
      </c>
      <c r="DG51">
        <v>0.222</v>
      </c>
      <c r="DH51">
        <v>406</v>
      </c>
      <c r="DI51">
        <v>31</v>
      </c>
      <c r="DJ51">
        <v>0.33</v>
      </c>
      <c r="DK51">
        <v>0.17</v>
      </c>
      <c r="DL51">
        <v>-11.560885000000001</v>
      </c>
      <c r="DM51">
        <v>-1.335802626641645</v>
      </c>
      <c r="DN51">
        <v>0.13428961901427811</v>
      </c>
      <c r="DO51">
        <v>0</v>
      </c>
      <c r="DP51">
        <v>1.3483845000000001</v>
      </c>
      <c r="DQ51">
        <v>0.1133441651031882</v>
      </c>
      <c r="DR51">
        <v>1.5822387138165941E-2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3.2945799999999998</v>
      </c>
      <c r="EB51">
        <v>2.6256200000000001</v>
      </c>
      <c r="EC51">
        <v>5.9303599999999998E-2</v>
      </c>
      <c r="ED51">
        <v>6.16453E-2</v>
      </c>
      <c r="EE51">
        <v>0.150676</v>
      </c>
      <c r="EF51">
        <v>0.145785</v>
      </c>
      <c r="EG51">
        <v>28382.6</v>
      </c>
      <c r="EH51">
        <v>28934.5</v>
      </c>
      <c r="EI51">
        <v>28079.200000000001</v>
      </c>
      <c r="EJ51">
        <v>29691.8</v>
      </c>
      <c r="EK51">
        <v>32742.9</v>
      </c>
      <c r="EL51">
        <v>35252.1</v>
      </c>
      <c r="EM51">
        <v>39555.699999999997</v>
      </c>
      <c r="EN51">
        <v>42498.3</v>
      </c>
      <c r="EO51">
        <v>2.1896300000000002</v>
      </c>
      <c r="EP51">
        <v>2.1330200000000001</v>
      </c>
      <c r="EQ51">
        <v>7.9400799999999994E-2</v>
      </c>
      <c r="ER51">
        <v>0</v>
      </c>
      <c r="ES51">
        <v>33.803699999999999</v>
      </c>
      <c r="ET51">
        <v>999.9</v>
      </c>
      <c r="EU51">
        <v>69.900000000000006</v>
      </c>
      <c r="EV51">
        <v>37.9</v>
      </c>
      <c r="EW51">
        <v>45.675699999999999</v>
      </c>
      <c r="EX51">
        <v>56.527000000000001</v>
      </c>
      <c r="EY51">
        <v>-2.58013</v>
      </c>
      <c r="EZ51">
        <v>2</v>
      </c>
      <c r="FA51">
        <v>0.66863799999999995</v>
      </c>
      <c r="FB51">
        <v>1.8108299999999999</v>
      </c>
      <c r="FC51">
        <v>20.260400000000001</v>
      </c>
      <c r="FD51">
        <v>5.21774</v>
      </c>
      <c r="FE51">
        <v>12.0046</v>
      </c>
      <c r="FF51">
        <v>4.9860499999999996</v>
      </c>
      <c r="FG51">
        <v>3.2845499999999999</v>
      </c>
      <c r="FH51">
        <v>5895.9</v>
      </c>
      <c r="FI51">
        <v>9999</v>
      </c>
      <c r="FJ51">
        <v>9999</v>
      </c>
      <c r="FK51">
        <v>466.9</v>
      </c>
      <c r="FL51">
        <v>1.86582</v>
      </c>
      <c r="FM51">
        <v>1.8621799999999999</v>
      </c>
      <c r="FN51">
        <v>1.86425</v>
      </c>
      <c r="FO51">
        <v>1.8603499999999999</v>
      </c>
      <c r="FP51">
        <v>1.8610800000000001</v>
      </c>
      <c r="FQ51">
        <v>1.86006</v>
      </c>
      <c r="FR51">
        <v>1.8618699999999999</v>
      </c>
      <c r="FS51">
        <v>1.8584099999999999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0.42799999999999999</v>
      </c>
      <c r="GH51">
        <v>0.29239999999999999</v>
      </c>
      <c r="GI51">
        <v>0.1107589500545309</v>
      </c>
      <c r="GJ51">
        <v>1.50489809740067E-3</v>
      </c>
      <c r="GK51">
        <v>-2.0552440134273611E-7</v>
      </c>
      <c r="GL51">
        <v>-9.6702536598140934E-11</v>
      </c>
      <c r="GM51">
        <v>-9.7891647304491333E-2</v>
      </c>
      <c r="GN51">
        <v>9.3380900660654225E-3</v>
      </c>
      <c r="GO51">
        <v>6.5945522138961576E-7</v>
      </c>
      <c r="GP51">
        <v>5.8990856701692426E-7</v>
      </c>
      <c r="GQ51">
        <v>7</v>
      </c>
      <c r="GR51">
        <v>2047</v>
      </c>
      <c r="GS51">
        <v>3</v>
      </c>
      <c r="GT51">
        <v>37</v>
      </c>
      <c r="GU51">
        <v>166.2</v>
      </c>
      <c r="GV51">
        <v>166.3</v>
      </c>
      <c r="GW51">
        <v>0.86303700000000005</v>
      </c>
      <c r="GX51">
        <v>2.6208499999999999</v>
      </c>
      <c r="GY51">
        <v>2.04834</v>
      </c>
      <c r="GZ51">
        <v>2.6208499999999999</v>
      </c>
      <c r="HA51">
        <v>2.1972700000000001</v>
      </c>
      <c r="HB51">
        <v>2.34863</v>
      </c>
      <c r="HC51">
        <v>42.831499999999998</v>
      </c>
      <c r="HD51">
        <v>13.685499999999999</v>
      </c>
      <c r="HE51">
        <v>18</v>
      </c>
      <c r="HF51">
        <v>700.90099999999995</v>
      </c>
      <c r="HG51">
        <v>725.89200000000005</v>
      </c>
      <c r="HH51">
        <v>31.003799999999998</v>
      </c>
      <c r="HI51">
        <v>35.653500000000001</v>
      </c>
      <c r="HJ51">
        <v>30.000499999999999</v>
      </c>
      <c r="HK51">
        <v>35.388599999999997</v>
      </c>
      <c r="HL51">
        <v>35.353200000000001</v>
      </c>
      <c r="HM51">
        <v>17.2925</v>
      </c>
      <c r="HN51">
        <v>25.172999999999998</v>
      </c>
      <c r="HO51">
        <v>95.468100000000007</v>
      </c>
      <c r="HP51">
        <v>31</v>
      </c>
      <c r="HQ51">
        <v>244.14599999999999</v>
      </c>
      <c r="HR51">
        <v>37.014899999999997</v>
      </c>
      <c r="HS51">
        <v>98.827399999999997</v>
      </c>
      <c r="HT51">
        <v>98.494200000000006</v>
      </c>
    </row>
    <row r="52" spans="1:228" x14ac:dyDescent="0.2">
      <c r="A52">
        <v>37</v>
      </c>
      <c r="B52">
        <v>1665421188</v>
      </c>
      <c r="C52">
        <v>144</v>
      </c>
      <c r="D52" t="s">
        <v>432</v>
      </c>
      <c r="E52" t="s">
        <v>433</v>
      </c>
      <c r="F52">
        <v>4</v>
      </c>
      <c r="G52">
        <v>1665421185.6875</v>
      </c>
      <c r="H52">
        <f t="shared" si="0"/>
        <v>3.4150556355106009E-3</v>
      </c>
      <c r="I52">
        <f t="shared" si="1"/>
        <v>3.4150556355106008</v>
      </c>
      <c r="J52">
        <f t="shared" si="2"/>
        <v>4.6124373787799913</v>
      </c>
      <c r="K52">
        <f t="shared" si="3"/>
        <v>220.85124999999999</v>
      </c>
      <c r="L52">
        <f t="shared" si="4"/>
        <v>175.44832211997951</v>
      </c>
      <c r="M52">
        <f t="shared" si="5"/>
        <v>17.796042814989622</v>
      </c>
      <c r="N52">
        <f t="shared" si="6"/>
        <v>22.401344471429454</v>
      </c>
      <c r="O52">
        <f t="shared" si="7"/>
        <v>0.190973384186715</v>
      </c>
      <c r="P52">
        <f t="shared" si="8"/>
        <v>3.6864051029455309</v>
      </c>
      <c r="Q52">
        <f t="shared" si="9"/>
        <v>0.18564253687297264</v>
      </c>
      <c r="R52">
        <f t="shared" si="10"/>
        <v>0.11649314635206268</v>
      </c>
      <c r="S52">
        <f t="shared" si="11"/>
        <v>226.12926898607424</v>
      </c>
      <c r="T52">
        <f t="shared" si="12"/>
        <v>35.176902244369053</v>
      </c>
      <c r="U52">
        <f t="shared" si="13"/>
        <v>35.098362499999993</v>
      </c>
      <c r="V52">
        <f t="shared" si="14"/>
        <v>5.6792108894934312</v>
      </c>
      <c r="W52">
        <f t="shared" si="15"/>
        <v>69.765719139734188</v>
      </c>
      <c r="X52">
        <f t="shared" si="16"/>
        <v>3.9014063667665466</v>
      </c>
      <c r="Y52">
        <f t="shared" si="17"/>
        <v>5.5921538756769582</v>
      </c>
      <c r="Z52">
        <f t="shared" si="18"/>
        <v>1.7778045227268846</v>
      </c>
      <c r="AA52">
        <f t="shared" si="19"/>
        <v>-150.60395352601751</v>
      </c>
      <c r="AB52">
        <f t="shared" si="20"/>
        <v>-55.424027978899552</v>
      </c>
      <c r="AC52">
        <f t="shared" si="21"/>
        <v>-3.5098189007950324</v>
      </c>
      <c r="AD52">
        <f t="shared" si="22"/>
        <v>16.59146858036214</v>
      </c>
      <c r="AE52">
        <f t="shared" si="23"/>
        <v>27.757910705647141</v>
      </c>
      <c r="AF52">
        <f t="shared" si="24"/>
        <v>3.4244137326850401</v>
      </c>
      <c r="AG52">
        <f t="shared" si="25"/>
        <v>4.6124373787799913</v>
      </c>
      <c r="AH52">
        <v>241.74509743245071</v>
      </c>
      <c r="AI52">
        <v>232.79040000000001</v>
      </c>
      <c r="AJ52">
        <v>1.712952506254205</v>
      </c>
      <c r="AK52">
        <v>66.788046179526972</v>
      </c>
      <c r="AL52">
        <f t="shared" si="26"/>
        <v>3.4150556355106008</v>
      </c>
      <c r="AM52">
        <v>37.097986157031897</v>
      </c>
      <c r="AN52">
        <v>38.462074725274753</v>
      </c>
      <c r="AO52">
        <v>-3.537064584304128E-5</v>
      </c>
      <c r="AP52">
        <v>86.70013932766085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47164.872369029472</v>
      </c>
      <c r="AV52">
        <f t="shared" si="30"/>
        <v>1200.0650000000001</v>
      </c>
      <c r="AW52">
        <f t="shared" si="31"/>
        <v>1025.981488593821</v>
      </c>
      <c r="AX52">
        <f t="shared" si="32"/>
        <v>0.85493826467218104</v>
      </c>
      <c r="AY52">
        <f t="shared" si="33"/>
        <v>0.18843085081730926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1665421185.6875</v>
      </c>
      <c r="BF52">
        <v>220.85124999999999</v>
      </c>
      <c r="BG52">
        <v>232.69475</v>
      </c>
      <c r="BH52">
        <v>38.463337500000002</v>
      </c>
      <c r="BI52">
        <v>37.095700000000001</v>
      </c>
      <c r="BJ52">
        <v>220.42</v>
      </c>
      <c r="BK52">
        <v>38.171012500000003</v>
      </c>
      <c r="BL52">
        <v>650.04712500000005</v>
      </c>
      <c r="BM52">
        <v>101.33175</v>
      </c>
      <c r="BN52">
        <v>0.1000710625</v>
      </c>
      <c r="BO52">
        <v>34.819487500000001</v>
      </c>
      <c r="BP52">
        <v>35.098362499999993</v>
      </c>
      <c r="BQ52">
        <v>999.9</v>
      </c>
      <c r="BR52">
        <v>0</v>
      </c>
      <c r="BS52">
        <v>0</v>
      </c>
      <c r="BT52">
        <v>9005.3125</v>
      </c>
      <c r="BU52">
        <v>0</v>
      </c>
      <c r="BV52">
        <v>303.81975</v>
      </c>
      <c r="BW52">
        <v>-11.843337500000001</v>
      </c>
      <c r="BX52">
        <v>229.68587500000001</v>
      </c>
      <c r="BY52">
        <v>241.65924999999999</v>
      </c>
      <c r="BZ52">
        <v>1.367645</v>
      </c>
      <c r="CA52">
        <v>232.69475</v>
      </c>
      <c r="CB52">
        <v>37.095700000000001</v>
      </c>
      <c r="CC52">
        <v>3.8975550000000001</v>
      </c>
      <c r="CD52">
        <v>3.7589700000000001</v>
      </c>
      <c r="CE52">
        <v>28.4589125</v>
      </c>
      <c r="CF52">
        <v>27.837187499999999</v>
      </c>
      <c r="CG52">
        <v>1200.0650000000001</v>
      </c>
      <c r="CH52">
        <v>0.49997449999999999</v>
      </c>
      <c r="CI52">
        <v>0.50002575000000005</v>
      </c>
      <c r="CJ52">
        <v>0</v>
      </c>
      <c r="CK52">
        <v>1088.6387500000001</v>
      </c>
      <c r="CL52">
        <v>4.9990899999999998</v>
      </c>
      <c r="CM52">
        <v>12346.35</v>
      </c>
      <c r="CN52">
        <v>9558.2849999999999</v>
      </c>
      <c r="CO52">
        <v>45.186999999999998</v>
      </c>
      <c r="CP52">
        <v>47.75</v>
      </c>
      <c r="CQ52">
        <v>46</v>
      </c>
      <c r="CR52">
        <v>46.655999999999999</v>
      </c>
      <c r="CS52">
        <v>46.702749999999988</v>
      </c>
      <c r="CT52">
        <v>597.50250000000005</v>
      </c>
      <c r="CU52">
        <v>597.5625</v>
      </c>
      <c r="CV52">
        <v>0</v>
      </c>
      <c r="CW52">
        <v>1665421191.8</v>
      </c>
      <c r="CX52">
        <v>0</v>
      </c>
      <c r="CY52">
        <v>1665411210</v>
      </c>
      <c r="CZ52" t="s">
        <v>356</v>
      </c>
      <c r="DA52">
        <v>1665411210</v>
      </c>
      <c r="DB52">
        <v>1665411207</v>
      </c>
      <c r="DC52">
        <v>2</v>
      </c>
      <c r="DD52">
        <v>-1.1599999999999999</v>
      </c>
      <c r="DE52">
        <v>-4.0000000000000001E-3</v>
      </c>
      <c r="DF52">
        <v>0.52200000000000002</v>
      </c>
      <c r="DG52">
        <v>0.222</v>
      </c>
      <c r="DH52">
        <v>406</v>
      </c>
      <c r="DI52">
        <v>31</v>
      </c>
      <c r="DJ52">
        <v>0.33</v>
      </c>
      <c r="DK52">
        <v>0.17</v>
      </c>
      <c r="DL52">
        <v>-11.64396</v>
      </c>
      <c r="DM52">
        <v>-1.4266086303939649</v>
      </c>
      <c r="DN52">
        <v>0.14015812641441791</v>
      </c>
      <c r="DO52">
        <v>0</v>
      </c>
      <c r="DP52">
        <v>1.35302375</v>
      </c>
      <c r="DQ52">
        <v>0.15187440900562801</v>
      </c>
      <c r="DR52">
        <v>1.7105732911439339E-2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3.2942100000000001</v>
      </c>
      <c r="EB52">
        <v>2.6252</v>
      </c>
      <c r="EC52">
        <v>6.0857799999999997E-2</v>
      </c>
      <c r="ED52">
        <v>6.3185099999999994E-2</v>
      </c>
      <c r="EE52">
        <v>0.150675</v>
      </c>
      <c r="EF52">
        <v>0.14577899999999999</v>
      </c>
      <c r="EG52">
        <v>28336</v>
      </c>
      <c r="EH52">
        <v>28886.400000000001</v>
      </c>
      <c r="EI52">
        <v>28079.4</v>
      </c>
      <c r="EJ52">
        <v>29691.200000000001</v>
      </c>
      <c r="EK52">
        <v>32743.1</v>
      </c>
      <c r="EL52">
        <v>35251.699999999997</v>
      </c>
      <c r="EM52">
        <v>39555.800000000003</v>
      </c>
      <c r="EN52">
        <v>42497.5</v>
      </c>
      <c r="EO52">
        <v>2.1884299999999999</v>
      </c>
      <c r="EP52">
        <v>2.1331500000000001</v>
      </c>
      <c r="EQ52">
        <v>7.9780799999999999E-2</v>
      </c>
      <c r="ER52">
        <v>0</v>
      </c>
      <c r="ES52">
        <v>33.823700000000002</v>
      </c>
      <c r="ET52">
        <v>999.9</v>
      </c>
      <c r="EU52">
        <v>69.900000000000006</v>
      </c>
      <c r="EV52">
        <v>37.9</v>
      </c>
      <c r="EW52">
        <v>45.674999999999997</v>
      </c>
      <c r="EX52">
        <v>56.947000000000003</v>
      </c>
      <c r="EY52">
        <v>-2.3918300000000001</v>
      </c>
      <c r="EZ52">
        <v>2</v>
      </c>
      <c r="FA52">
        <v>0.66911600000000004</v>
      </c>
      <c r="FB52">
        <v>1.82501</v>
      </c>
      <c r="FC52">
        <v>20.260100000000001</v>
      </c>
      <c r="FD52">
        <v>5.2181899999999999</v>
      </c>
      <c r="FE52">
        <v>12.0052</v>
      </c>
      <c r="FF52">
        <v>4.9856499999999997</v>
      </c>
      <c r="FG52">
        <v>3.2845800000000001</v>
      </c>
      <c r="FH52">
        <v>5895.9</v>
      </c>
      <c r="FI52">
        <v>9999</v>
      </c>
      <c r="FJ52">
        <v>9999</v>
      </c>
      <c r="FK52">
        <v>466.9</v>
      </c>
      <c r="FL52">
        <v>1.86578</v>
      </c>
      <c r="FM52">
        <v>1.8621799999999999</v>
      </c>
      <c r="FN52">
        <v>1.86425</v>
      </c>
      <c r="FO52">
        <v>1.8603499999999999</v>
      </c>
      <c r="FP52">
        <v>1.8610599999999999</v>
      </c>
      <c r="FQ52">
        <v>1.8600699999999999</v>
      </c>
      <c r="FR52">
        <v>1.8618600000000001</v>
      </c>
      <c r="FS52">
        <v>1.85839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0.437</v>
      </c>
      <c r="GH52">
        <v>0.2923</v>
      </c>
      <c r="GI52">
        <v>0.1107589500545309</v>
      </c>
      <c r="GJ52">
        <v>1.50489809740067E-3</v>
      </c>
      <c r="GK52">
        <v>-2.0552440134273611E-7</v>
      </c>
      <c r="GL52">
        <v>-9.6702536598140934E-11</v>
      </c>
      <c r="GM52">
        <v>-9.7891647304491333E-2</v>
      </c>
      <c r="GN52">
        <v>9.3380900660654225E-3</v>
      </c>
      <c r="GO52">
        <v>6.5945522138961576E-7</v>
      </c>
      <c r="GP52">
        <v>5.8990856701692426E-7</v>
      </c>
      <c r="GQ52">
        <v>7</v>
      </c>
      <c r="GR52">
        <v>2047</v>
      </c>
      <c r="GS52">
        <v>3</v>
      </c>
      <c r="GT52">
        <v>37</v>
      </c>
      <c r="GU52">
        <v>166.3</v>
      </c>
      <c r="GV52">
        <v>166.3</v>
      </c>
      <c r="GW52">
        <v>0.88256800000000002</v>
      </c>
      <c r="GX52">
        <v>2.63062</v>
      </c>
      <c r="GY52">
        <v>2.04834</v>
      </c>
      <c r="GZ52">
        <v>2.6208499999999999</v>
      </c>
      <c r="HA52">
        <v>2.1972700000000001</v>
      </c>
      <c r="HB52">
        <v>2.32422</v>
      </c>
      <c r="HC52">
        <v>42.831499999999998</v>
      </c>
      <c r="HD52">
        <v>13.667999999999999</v>
      </c>
      <c r="HE52">
        <v>18</v>
      </c>
      <c r="HF52">
        <v>699.93499999999995</v>
      </c>
      <c r="HG52">
        <v>726.07600000000002</v>
      </c>
      <c r="HH52">
        <v>31.003900000000002</v>
      </c>
      <c r="HI52">
        <v>35.657600000000002</v>
      </c>
      <c r="HJ52">
        <v>30.000599999999999</v>
      </c>
      <c r="HK52">
        <v>35.392699999999998</v>
      </c>
      <c r="HL52">
        <v>35.358699999999999</v>
      </c>
      <c r="HM52">
        <v>17.680299999999999</v>
      </c>
      <c r="HN52">
        <v>25.172999999999998</v>
      </c>
      <c r="HO52">
        <v>95.468100000000007</v>
      </c>
      <c r="HP52">
        <v>31</v>
      </c>
      <c r="HQ52">
        <v>250.827</v>
      </c>
      <c r="HR52">
        <v>37.000500000000002</v>
      </c>
      <c r="HS52">
        <v>98.8279</v>
      </c>
      <c r="HT52">
        <v>98.492199999999997</v>
      </c>
    </row>
    <row r="53" spans="1:228" x14ac:dyDescent="0.2">
      <c r="A53">
        <v>38</v>
      </c>
      <c r="B53">
        <v>1665421191.5</v>
      </c>
      <c r="C53">
        <v>147.5</v>
      </c>
      <c r="D53" t="s">
        <v>434</v>
      </c>
      <c r="E53" t="s">
        <v>435</v>
      </c>
      <c r="F53">
        <v>4</v>
      </c>
      <c r="G53">
        <v>1665421189.125</v>
      </c>
      <c r="H53">
        <f t="shared" si="0"/>
        <v>3.4426162495010014E-3</v>
      </c>
      <c r="I53">
        <f t="shared" si="1"/>
        <v>3.4426162495010013</v>
      </c>
      <c r="J53">
        <f t="shared" si="2"/>
        <v>4.9261096262609598</v>
      </c>
      <c r="K53">
        <f t="shared" si="3"/>
        <v>226.490375</v>
      </c>
      <c r="L53">
        <f t="shared" si="4"/>
        <v>178.46699281685287</v>
      </c>
      <c r="M53">
        <f t="shared" si="5"/>
        <v>18.102087377692879</v>
      </c>
      <c r="N53">
        <f t="shared" si="6"/>
        <v>22.973147548151346</v>
      </c>
      <c r="O53">
        <f t="shared" si="7"/>
        <v>0.19197559831889302</v>
      </c>
      <c r="P53">
        <f t="shared" si="8"/>
        <v>3.6896529181041617</v>
      </c>
      <c r="Q53">
        <f t="shared" si="9"/>
        <v>0.18659410000312585</v>
      </c>
      <c r="R53">
        <f t="shared" si="10"/>
        <v>0.11709225335726203</v>
      </c>
      <c r="S53">
        <f t="shared" si="11"/>
        <v>226.12625994756243</v>
      </c>
      <c r="T53">
        <f t="shared" si="12"/>
        <v>35.186779270293577</v>
      </c>
      <c r="U53">
        <f t="shared" si="13"/>
        <v>35.115712500000001</v>
      </c>
      <c r="V53">
        <f t="shared" si="14"/>
        <v>5.684665780122705</v>
      </c>
      <c r="W53">
        <f t="shared" si="15"/>
        <v>69.709723430626468</v>
      </c>
      <c r="X53">
        <f t="shared" si="16"/>
        <v>3.9017213135341873</v>
      </c>
      <c r="Y53">
        <f t="shared" si="17"/>
        <v>5.5970976809527748</v>
      </c>
      <c r="Z53">
        <f t="shared" si="18"/>
        <v>1.7829444665885177</v>
      </c>
      <c r="AA53">
        <f t="shared" si="19"/>
        <v>-151.81937660299417</v>
      </c>
      <c r="AB53">
        <f t="shared" si="20"/>
        <v>-55.753827587167578</v>
      </c>
      <c r="AC53">
        <f t="shared" si="21"/>
        <v>-3.5281680986788837</v>
      </c>
      <c r="AD53">
        <f t="shared" si="22"/>
        <v>15.024887658721795</v>
      </c>
      <c r="AE53">
        <f t="shared" si="23"/>
        <v>27.850017188328398</v>
      </c>
      <c r="AF53">
        <f t="shared" si="24"/>
        <v>3.4246385681289984</v>
      </c>
      <c r="AG53">
        <f t="shared" si="25"/>
        <v>4.9261096262609598</v>
      </c>
      <c r="AH53">
        <v>247.7608878854065</v>
      </c>
      <c r="AI53">
        <v>238.73447878787891</v>
      </c>
      <c r="AJ53">
        <v>1.697159792032366</v>
      </c>
      <c r="AK53">
        <v>66.788046179526972</v>
      </c>
      <c r="AL53">
        <f t="shared" si="26"/>
        <v>3.4426162495010013</v>
      </c>
      <c r="AM53">
        <v>37.095418341805647</v>
      </c>
      <c r="AN53">
        <v>38.47034945054947</v>
      </c>
      <c r="AO53">
        <v>2.2623028404708398E-5</v>
      </c>
      <c r="AP53">
        <v>86.70013932766085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47220.197413076843</v>
      </c>
      <c r="AV53">
        <f t="shared" si="30"/>
        <v>1200.05</v>
      </c>
      <c r="AW53">
        <f t="shared" si="31"/>
        <v>1025.9685699210168</v>
      </c>
      <c r="AX53">
        <f t="shared" si="32"/>
        <v>0.85493818584310377</v>
      </c>
      <c r="AY53">
        <f t="shared" si="33"/>
        <v>0.18843069867719048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1665421189.125</v>
      </c>
      <c r="BF53">
        <v>226.490375</v>
      </c>
      <c r="BG53">
        <v>238.38149999999999</v>
      </c>
      <c r="BH53">
        <v>38.466749999999998</v>
      </c>
      <c r="BI53">
        <v>37.098875</v>
      </c>
      <c r="BJ53">
        <v>226.05099999999999</v>
      </c>
      <c r="BK53">
        <v>38.174387499999987</v>
      </c>
      <c r="BL53">
        <v>649.97462500000006</v>
      </c>
      <c r="BM53">
        <v>101.33125</v>
      </c>
      <c r="BN53">
        <v>9.9760249999999995E-2</v>
      </c>
      <c r="BO53">
        <v>34.835425000000001</v>
      </c>
      <c r="BP53">
        <v>35.115712500000001</v>
      </c>
      <c r="BQ53">
        <v>999.9</v>
      </c>
      <c r="BR53">
        <v>0</v>
      </c>
      <c r="BS53">
        <v>0</v>
      </c>
      <c r="BT53">
        <v>9016.5612500000007</v>
      </c>
      <c r="BU53">
        <v>0</v>
      </c>
      <c r="BV53">
        <v>303.77600000000001</v>
      </c>
      <c r="BW53">
        <v>-11.891075000000001</v>
      </c>
      <c r="BX53">
        <v>235.55125000000001</v>
      </c>
      <c r="BY53">
        <v>247.566</v>
      </c>
      <c r="BZ53">
        <v>1.36785625</v>
      </c>
      <c r="CA53">
        <v>238.38149999999999</v>
      </c>
      <c r="CB53">
        <v>37.098875</v>
      </c>
      <c r="CC53">
        <v>3.8978825000000001</v>
      </c>
      <c r="CD53">
        <v>3.7592750000000001</v>
      </c>
      <c r="CE53">
        <v>28.460362499999999</v>
      </c>
      <c r="CF53">
        <v>27.838574999999999</v>
      </c>
      <c r="CG53">
        <v>1200.05</v>
      </c>
      <c r="CH53">
        <v>0.49997825000000001</v>
      </c>
      <c r="CI53">
        <v>0.50002237499999991</v>
      </c>
      <c r="CJ53">
        <v>0</v>
      </c>
      <c r="CK53">
        <v>1087.7925</v>
      </c>
      <c r="CL53">
        <v>4.9990899999999998</v>
      </c>
      <c r="CM53">
        <v>12349.137500000001</v>
      </c>
      <c r="CN53">
        <v>9558.1774999999998</v>
      </c>
      <c r="CO53">
        <v>45.234250000000003</v>
      </c>
      <c r="CP53">
        <v>47.78875</v>
      </c>
      <c r="CQ53">
        <v>46.03875</v>
      </c>
      <c r="CR53">
        <v>46.686999999999998</v>
      </c>
      <c r="CS53">
        <v>46.726374999999997</v>
      </c>
      <c r="CT53">
        <v>597.49874999999997</v>
      </c>
      <c r="CU53">
        <v>597.55250000000001</v>
      </c>
      <c r="CV53">
        <v>0</v>
      </c>
      <c r="CW53">
        <v>1665421195.4000001</v>
      </c>
      <c r="CX53">
        <v>0</v>
      </c>
      <c r="CY53">
        <v>1665411210</v>
      </c>
      <c r="CZ53" t="s">
        <v>356</v>
      </c>
      <c r="DA53">
        <v>1665411210</v>
      </c>
      <c r="DB53">
        <v>1665411207</v>
      </c>
      <c r="DC53">
        <v>2</v>
      </c>
      <c r="DD53">
        <v>-1.1599999999999999</v>
      </c>
      <c r="DE53">
        <v>-4.0000000000000001E-3</v>
      </c>
      <c r="DF53">
        <v>0.52200000000000002</v>
      </c>
      <c r="DG53">
        <v>0.222</v>
      </c>
      <c r="DH53">
        <v>406</v>
      </c>
      <c r="DI53">
        <v>31</v>
      </c>
      <c r="DJ53">
        <v>0.33</v>
      </c>
      <c r="DK53">
        <v>0.17</v>
      </c>
      <c r="DL53">
        <v>-11.72922</v>
      </c>
      <c r="DM53">
        <v>-1.3347984990618971</v>
      </c>
      <c r="DN53">
        <v>0.13202360432892291</v>
      </c>
      <c r="DO53">
        <v>0</v>
      </c>
      <c r="DP53">
        <v>1.3603749999999999</v>
      </c>
      <c r="DQ53">
        <v>0.1021485928705412</v>
      </c>
      <c r="DR53">
        <v>1.36814081877561E-2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3.2942100000000001</v>
      </c>
      <c r="EB53">
        <v>2.6253299999999999</v>
      </c>
      <c r="EC53">
        <v>6.2197299999999997E-2</v>
      </c>
      <c r="ED53">
        <v>6.4503500000000005E-2</v>
      </c>
      <c r="EE53">
        <v>0.15069099999999999</v>
      </c>
      <c r="EF53">
        <v>0.14579800000000001</v>
      </c>
      <c r="EG53">
        <v>28295.5</v>
      </c>
      <c r="EH53">
        <v>28845.5</v>
      </c>
      <c r="EI53">
        <v>28079.4</v>
      </c>
      <c r="EJ53">
        <v>29691</v>
      </c>
      <c r="EK53">
        <v>32742.6</v>
      </c>
      <c r="EL53">
        <v>35251.199999999997</v>
      </c>
      <c r="EM53">
        <v>39555.9</v>
      </c>
      <c r="EN53">
        <v>42497.7</v>
      </c>
      <c r="EO53">
        <v>2.1876000000000002</v>
      </c>
      <c r="EP53">
        <v>2.1330499999999999</v>
      </c>
      <c r="EQ53">
        <v>7.95685E-2</v>
      </c>
      <c r="ER53">
        <v>0</v>
      </c>
      <c r="ES53">
        <v>33.843600000000002</v>
      </c>
      <c r="ET53">
        <v>999.9</v>
      </c>
      <c r="EU53">
        <v>69.900000000000006</v>
      </c>
      <c r="EV53">
        <v>37.9</v>
      </c>
      <c r="EW53">
        <v>45.673499999999997</v>
      </c>
      <c r="EX53">
        <v>56.826999999999998</v>
      </c>
      <c r="EY53">
        <v>-2.3918300000000001</v>
      </c>
      <c r="EZ53">
        <v>2</v>
      </c>
      <c r="FA53">
        <v>0.66945399999999999</v>
      </c>
      <c r="FB53">
        <v>1.83731</v>
      </c>
      <c r="FC53">
        <v>20.259699999999999</v>
      </c>
      <c r="FD53">
        <v>5.2165400000000002</v>
      </c>
      <c r="FE53">
        <v>12.0055</v>
      </c>
      <c r="FF53">
        <v>4.9854500000000002</v>
      </c>
      <c r="FG53">
        <v>3.2843300000000002</v>
      </c>
      <c r="FH53">
        <v>5895.9</v>
      </c>
      <c r="FI53">
        <v>9999</v>
      </c>
      <c r="FJ53">
        <v>9999</v>
      </c>
      <c r="FK53">
        <v>466.9</v>
      </c>
      <c r="FL53">
        <v>1.86581</v>
      </c>
      <c r="FM53">
        <v>1.8621799999999999</v>
      </c>
      <c r="FN53">
        <v>1.8642300000000001</v>
      </c>
      <c r="FO53">
        <v>1.8603499999999999</v>
      </c>
      <c r="FP53">
        <v>1.86107</v>
      </c>
      <c r="FQ53">
        <v>1.8600699999999999</v>
      </c>
      <c r="FR53">
        <v>1.86188</v>
      </c>
      <c r="FS53">
        <v>1.8584000000000001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0.44400000000000001</v>
      </c>
      <c r="GH53">
        <v>0.29239999999999999</v>
      </c>
      <c r="GI53">
        <v>0.1107589500545309</v>
      </c>
      <c r="GJ53">
        <v>1.50489809740067E-3</v>
      </c>
      <c r="GK53">
        <v>-2.0552440134273611E-7</v>
      </c>
      <c r="GL53">
        <v>-9.6702536598140934E-11</v>
      </c>
      <c r="GM53">
        <v>-9.7891647304491333E-2</v>
      </c>
      <c r="GN53">
        <v>9.3380900660654225E-3</v>
      </c>
      <c r="GO53">
        <v>6.5945522138961576E-7</v>
      </c>
      <c r="GP53">
        <v>5.8990856701692426E-7</v>
      </c>
      <c r="GQ53">
        <v>7</v>
      </c>
      <c r="GR53">
        <v>2047</v>
      </c>
      <c r="GS53">
        <v>3</v>
      </c>
      <c r="GT53">
        <v>37</v>
      </c>
      <c r="GU53">
        <v>166.4</v>
      </c>
      <c r="GV53">
        <v>166.4</v>
      </c>
      <c r="GW53">
        <v>0.89965799999999996</v>
      </c>
      <c r="GX53">
        <v>2.63794</v>
      </c>
      <c r="GY53">
        <v>2.04834</v>
      </c>
      <c r="GZ53">
        <v>2.6208499999999999</v>
      </c>
      <c r="HA53">
        <v>2.1972700000000001</v>
      </c>
      <c r="HB53">
        <v>2.3034699999999999</v>
      </c>
      <c r="HC53">
        <v>42.831499999999998</v>
      </c>
      <c r="HD53">
        <v>13.667999999999999</v>
      </c>
      <c r="HE53">
        <v>18</v>
      </c>
      <c r="HF53">
        <v>699.27200000000005</v>
      </c>
      <c r="HG53">
        <v>726.02300000000002</v>
      </c>
      <c r="HH53">
        <v>31.003900000000002</v>
      </c>
      <c r="HI53">
        <v>35.661200000000001</v>
      </c>
      <c r="HJ53">
        <v>30.000499999999999</v>
      </c>
      <c r="HK53">
        <v>35.395499999999998</v>
      </c>
      <c r="HL53">
        <v>35.362400000000001</v>
      </c>
      <c r="HM53">
        <v>18.030799999999999</v>
      </c>
      <c r="HN53">
        <v>25.172999999999998</v>
      </c>
      <c r="HO53">
        <v>95.468100000000007</v>
      </c>
      <c r="HP53">
        <v>31</v>
      </c>
      <c r="HQ53">
        <v>257.50599999999997</v>
      </c>
      <c r="HR53">
        <v>37.131399999999999</v>
      </c>
      <c r="HS53">
        <v>98.8279</v>
      </c>
      <c r="HT53">
        <v>98.492199999999997</v>
      </c>
    </row>
    <row r="54" spans="1:228" x14ac:dyDescent="0.2">
      <c r="A54">
        <v>39</v>
      </c>
      <c r="B54">
        <v>1665421196</v>
      </c>
      <c r="C54">
        <v>152</v>
      </c>
      <c r="D54" t="s">
        <v>436</v>
      </c>
      <c r="E54" t="s">
        <v>437</v>
      </c>
      <c r="F54">
        <v>4</v>
      </c>
      <c r="G54">
        <v>1665421193.75</v>
      </c>
      <c r="H54">
        <f t="shared" si="0"/>
        <v>3.4307989890134056E-3</v>
      </c>
      <c r="I54">
        <f t="shared" si="1"/>
        <v>3.4307989890134056</v>
      </c>
      <c r="J54">
        <f t="shared" si="2"/>
        <v>5.395028197894491</v>
      </c>
      <c r="K54">
        <f t="shared" si="3"/>
        <v>234.02674999999999</v>
      </c>
      <c r="L54">
        <f t="shared" si="4"/>
        <v>181.43206774268418</v>
      </c>
      <c r="M54">
        <f t="shared" si="5"/>
        <v>18.402795646947208</v>
      </c>
      <c r="N54">
        <f t="shared" si="6"/>
        <v>23.737515146866102</v>
      </c>
      <c r="O54">
        <f t="shared" si="7"/>
        <v>0.19035464100601643</v>
      </c>
      <c r="P54">
        <f t="shared" si="8"/>
        <v>3.6905235020956044</v>
      </c>
      <c r="Q54">
        <f t="shared" si="9"/>
        <v>0.18506349926587531</v>
      </c>
      <c r="R54">
        <f t="shared" si="10"/>
        <v>0.11612782474770203</v>
      </c>
      <c r="S54">
        <f t="shared" si="11"/>
        <v>226.13391144766356</v>
      </c>
      <c r="T54">
        <f t="shared" si="12"/>
        <v>35.208159726914403</v>
      </c>
      <c r="U54">
        <f t="shared" si="13"/>
        <v>35.144275</v>
      </c>
      <c r="V54">
        <f t="shared" si="14"/>
        <v>5.6936558320688828</v>
      </c>
      <c r="W54">
        <f t="shared" si="15"/>
        <v>69.645528708117041</v>
      </c>
      <c r="X54">
        <f t="shared" si="16"/>
        <v>3.9022283793797987</v>
      </c>
      <c r="Y54">
        <f t="shared" si="17"/>
        <v>5.6029847884908106</v>
      </c>
      <c r="Z54">
        <f t="shared" si="18"/>
        <v>1.7914274526890841</v>
      </c>
      <c r="AA54">
        <f t="shared" si="19"/>
        <v>-151.29823541549118</v>
      </c>
      <c r="AB54">
        <f t="shared" si="20"/>
        <v>-57.677032488950921</v>
      </c>
      <c r="AC54">
        <f t="shared" si="21"/>
        <v>-3.6498545422271556</v>
      </c>
      <c r="AD54">
        <f t="shared" si="22"/>
        <v>13.508789000994305</v>
      </c>
      <c r="AE54">
        <f t="shared" si="23"/>
        <v>28.225872186799059</v>
      </c>
      <c r="AF54">
        <f t="shared" si="24"/>
        <v>3.4230113266057689</v>
      </c>
      <c r="AG54">
        <f t="shared" si="25"/>
        <v>5.395028197894491</v>
      </c>
      <c r="AH54">
        <v>255.53146030158791</v>
      </c>
      <c r="AI54">
        <v>246.34239999999991</v>
      </c>
      <c r="AJ54">
        <v>1.68767298070052</v>
      </c>
      <c r="AK54">
        <v>66.788046179526972</v>
      </c>
      <c r="AL54">
        <f t="shared" si="26"/>
        <v>3.4307989890134056</v>
      </c>
      <c r="AM54">
        <v>37.103917688788741</v>
      </c>
      <c r="AN54">
        <v>38.474094505494527</v>
      </c>
      <c r="AO54">
        <v>1.047762650747369E-5</v>
      </c>
      <c r="AP54">
        <v>86.70013932766085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47232.771136607131</v>
      </c>
      <c r="AV54">
        <f t="shared" si="30"/>
        <v>1200.0925</v>
      </c>
      <c r="AW54">
        <f t="shared" si="31"/>
        <v>1026.0047199210694</v>
      </c>
      <c r="AX54">
        <f t="shared" si="32"/>
        <v>0.85493803179427363</v>
      </c>
      <c r="AY54">
        <f t="shared" si="33"/>
        <v>0.18843040136294792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1665421193.75</v>
      </c>
      <c r="BF54">
        <v>234.02674999999999</v>
      </c>
      <c r="BG54">
        <v>246.08375000000001</v>
      </c>
      <c r="BH54">
        <v>38.471837499999999</v>
      </c>
      <c r="BI54">
        <v>37.104712500000012</v>
      </c>
      <c r="BJ54">
        <v>233.57662500000001</v>
      </c>
      <c r="BK54">
        <v>38.179425000000002</v>
      </c>
      <c r="BL54">
        <v>650.01874999999995</v>
      </c>
      <c r="BM54">
        <v>101.33074999999999</v>
      </c>
      <c r="BN54">
        <v>0.1000272375</v>
      </c>
      <c r="BO54">
        <v>34.854387500000001</v>
      </c>
      <c r="BP54">
        <v>35.144275</v>
      </c>
      <c r="BQ54">
        <v>999.9</v>
      </c>
      <c r="BR54">
        <v>0</v>
      </c>
      <c r="BS54">
        <v>0</v>
      </c>
      <c r="BT54">
        <v>9019.61</v>
      </c>
      <c r="BU54">
        <v>0</v>
      </c>
      <c r="BV54">
        <v>303.98200000000003</v>
      </c>
      <c r="BW54">
        <v>-12.05715</v>
      </c>
      <c r="BX54">
        <v>243.39037500000001</v>
      </c>
      <c r="BY54">
        <v>255.56649999999999</v>
      </c>
      <c r="BZ54">
        <v>1.3671087500000001</v>
      </c>
      <c r="CA54">
        <v>246.08375000000001</v>
      </c>
      <c r="CB54">
        <v>37.104712500000012</v>
      </c>
      <c r="CC54">
        <v>3.8983775000000001</v>
      </c>
      <c r="CD54">
        <v>3.7598487500000002</v>
      </c>
      <c r="CE54">
        <v>28.46255</v>
      </c>
      <c r="CF54">
        <v>27.841175</v>
      </c>
      <c r="CG54">
        <v>1200.0925</v>
      </c>
      <c r="CH54">
        <v>0.49998287499999999</v>
      </c>
      <c r="CI54">
        <v>0.50001712500000006</v>
      </c>
      <c r="CJ54">
        <v>0</v>
      </c>
      <c r="CK54">
        <v>1087.11375</v>
      </c>
      <c r="CL54">
        <v>4.9990899999999998</v>
      </c>
      <c r="CM54">
        <v>12340.8</v>
      </c>
      <c r="CN54">
        <v>9558.5387499999997</v>
      </c>
      <c r="CO54">
        <v>45.25</v>
      </c>
      <c r="CP54">
        <v>47.811999999999998</v>
      </c>
      <c r="CQ54">
        <v>46.061999999999998</v>
      </c>
      <c r="CR54">
        <v>46.686999999999998</v>
      </c>
      <c r="CS54">
        <v>46.75</v>
      </c>
      <c r="CT54">
        <v>597.52624999999989</v>
      </c>
      <c r="CU54">
        <v>597.5675</v>
      </c>
      <c r="CV54">
        <v>0</v>
      </c>
      <c r="CW54">
        <v>1665421199.5999999</v>
      </c>
      <c r="CX54">
        <v>0</v>
      </c>
      <c r="CY54">
        <v>1665411210</v>
      </c>
      <c r="CZ54" t="s">
        <v>356</v>
      </c>
      <c r="DA54">
        <v>1665411210</v>
      </c>
      <c r="DB54">
        <v>1665411207</v>
      </c>
      <c r="DC54">
        <v>2</v>
      </c>
      <c r="DD54">
        <v>-1.1599999999999999</v>
      </c>
      <c r="DE54">
        <v>-4.0000000000000001E-3</v>
      </c>
      <c r="DF54">
        <v>0.52200000000000002</v>
      </c>
      <c r="DG54">
        <v>0.222</v>
      </c>
      <c r="DH54">
        <v>406</v>
      </c>
      <c r="DI54">
        <v>31</v>
      </c>
      <c r="DJ54">
        <v>0.33</v>
      </c>
      <c r="DK54">
        <v>0.17</v>
      </c>
      <c r="DL54">
        <v>-11.8208675</v>
      </c>
      <c r="DM54">
        <v>-1.2675861163226949</v>
      </c>
      <c r="DN54">
        <v>0.12561337386500701</v>
      </c>
      <c r="DO54">
        <v>0</v>
      </c>
      <c r="DP54">
        <v>1.36676175</v>
      </c>
      <c r="DQ54">
        <v>5.2621013133163303E-3</v>
      </c>
      <c r="DR54">
        <v>2.837836224573224E-3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3.2943699999999998</v>
      </c>
      <c r="EB54">
        <v>2.6254</v>
      </c>
      <c r="EC54">
        <v>6.3901700000000006E-2</v>
      </c>
      <c r="ED54">
        <v>6.6236400000000001E-2</v>
      </c>
      <c r="EE54">
        <v>0.150701</v>
      </c>
      <c r="EF54">
        <v>0.14580299999999999</v>
      </c>
      <c r="EG54">
        <v>28243.4</v>
      </c>
      <c r="EH54">
        <v>28791.8</v>
      </c>
      <c r="EI54">
        <v>28078.799999999999</v>
      </c>
      <c r="EJ54">
        <v>29690.7</v>
      </c>
      <c r="EK54">
        <v>32741.8</v>
      </c>
      <c r="EL54">
        <v>35250.6</v>
      </c>
      <c r="EM54">
        <v>39555.199999999997</v>
      </c>
      <c r="EN54">
        <v>42497</v>
      </c>
      <c r="EO54">
        <v>2.1878500000000001</v>
      </c>
      <c r="EP54">
        <v>2.1328200000000002</v>
      </c>
      <c r="EQ54">
        <v>7.9780799999999999E-2</v>
      </c>
      <c r="ER54">
        <v>0</v>
      </c>
      <c r="ES54">
        <v>33.871099999999998</v>
      </c>
      <c r="ET54">
        <v>999.9</v>
      </c>
      <c r="EU54">
        <v>69.900000000000006</v>
      </c>
      <c r="EV54">
        <v>38</v>
      </c>
      <c r="EW54">
        <v>45.921999999999997</v>
      </c>
      <c r="EX54">
        <v>56.497</v>
      </c>
      <c r="EY54">
        <v>-2.3998400000000002</v>
      </c>
      <c r="EZ54">
        <v>2</v>
      </c>
      <c r="FA54">
        <v>0.67005800000000004</v>
      </c>
      <c r="FB54">
        <v>1.8513200000000001</v>
      </c>
      <c r="FC54">
        <v>20.260000000000002</v>
      </c>
      <c r="FD54">
        <v>5.2186399999999997</v>
      </c>
      <c r="FE54">
        <v>12.005800000000001</v>
      </c>
      <c r="FF54">
        <v>4.9866999999999999</v>
      </c>
      <c r="FG54">
        <v>3.2846500000000001</v>
      </c>
      <c r="FH54">
        <v>5896.3</v>
      </c>
      <c r="FI54">
        <v>9999</v>
      </c>
      <c r="FJ54">
        <v>9999</v>
      </c>
      <c r="FK54">
        <v>466.9</v>
      </c>
      <c r="FL54">
        <v>1.86581</v>
      </c>
      <c r="FM54">
        <v>1.8621799999999999</v>
      </c>
      <c r="FN54">
        <v>1.8642300000000001</v>
      </c>
      <c r="FO54">
        <v>1.8603499999999999</v>
      </c>
      <c r="FP54">
        <v>1.8610800000000001</v>
      </c>
      <c r="FQ54">
        <v>1.8601099999999999</v>
      </c>
      <c r="FR54">
        <v>1.8618699999999999</v>
      </c>
      <c r="FS54">
        <v>1.8584000000000001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0.45500000000000002</v>
      </c>
      <c r="GH54">
        <v>0.29249999999999998</v>
      </c>
      <c r="GI54">
        <v>0.1107589500545309</v>
      </c>
      <c r="GJ54">
        <v>1.50489809740067E-3</v>
      </c>
      <c r="GK54">
        <v>-2.0552440134273611E-7</v>
      </c>
      <c r="GL54">
        <v>-9.6702536598140934E-11</v>
      </c>
      <c r="GM54">
        <v>-9.7891647304491333E-2</v>
      </c>
      <c r="GN54">
        <v>9.3380900660654225E-3</v>
      </c>
      <c r="GO54">
        <v>6.5945522138961576E-7</v>
      </c>
      <c r="GP54">
        <v>5.8990856701692426E-7</v>
      </c>
      <c r="GQ54">
        <v>7</v>
      </c>
      <c r="GR54">
        <v>2047</v>
      </c>
      <c r="GS54">
        <v>3</v>
      </c>
      <c r="GT54">
        <v>37</v>
      </c>
      <c r="GU54">
        <v>166.4</v>
      </c>
      <c r="GV54">
        <v>166.5</v>
      </c>
      <c r="GW54">
        <v>0.92163099999999998</v>
      </c>
      <c r="GX54">
        <v>2.63916</v>
      </c>
      <c r="GY54">
        <v>2.04834</v>
      </c>
      <c r="GZ54">
        <v>2.6208499999999999</v>
      </c>
      <c r="HA54">
        <v>2.1972700000000001</v>
      </c>
      <c r="HB54">
        <v>2.3168899999999999</v>
      </c>
      <c r="HC54">
        <v>42.831499999999998</v>
      </c>
      <c r="HD54">
        <v>13.667999999999999</v>
      </c>
      <c r="HE54">
        <v>18</v>
      </c>
      <c r="HF54">
        <v>699.53800000000001</v>
      </c>
      <c r="HG54">
        <v>725.86300000000006</v>
      </c>
      <c r="HH54">
        <v>31.003699999999998</v>
      </c>
      <c r="HI54">
        <v>35.667000000000002</v>
      </c>
      <c r="HJ54">
        <v>30.000699999999998</v>
      </c>
      <c r="HK54">
        <v>35.400700000000001</v>
      </c>
      <c r="HL54">
        <v>35.366999999999997</v>
      </c>
      <c r="HM54">
        <v>18.458200000000001</v>
      </c>
      <c r="HN54">
        <v>25.172999999999998</v>
      </c>
      <c r="HO54">
        <v>95.468100000000007</v>
      </c>
      <c r="HP54">
        <v>31</v>
      </c>
      <c r="HQ54">
        <v>264.18400000000003</v>
      </c>
      <c r="HR54">
        <v>37.1646</v>
      </c>
      <c r="HS54">
        <v>98.826099999999997</v>
      </c>
      <c r="HT54">
        <v>98.490899999999996</v>
      </c>
    </row>
    <row r="55" spans="1:228" x14ac:dyDescent="0.2">
      <c r="A55">
        <v>40</v>
      </c>
      <c r="B55">
        <v>1665421200</v>
      </c>
      <c r="C55">
        <v>156</v>
      </c>
      <c r="D55" t="s">
        <v>438</v>
      </c>
      <c r="E55" t="s">
        <v>439</v>
      </c>
      <c r="F55">
        <v>4</v>
      </c>
      <c r="G55">
        <v>1665421198</v>
      </c>
      <c r="H55">
        <f t="shared" si="0"/>
        <v>3.4513462862690671E-3</v>
      </c>
      <c r="I55">
        <f t="shared" si="1"/>
        <v>3.4513462862690671</v>
      </c>
      <c r="J55">
        <f t="shared" si="2"/>
        <v>5.0940113923201782</v>
      </c>
      <c r="K55">
        <f t="shared" si="3"/>
        <v>241.0084285714286</v>
      </c>
      <c r="L55">
        <f t="shared" si="4"/>
        <v>190.8235189615126</v>
      </c>
      <c r="M55">
        <f t="shared" si="5"/>
        <v>19.355303327899147</v>
      </c>
      <c r="N55">
        <f t="shared" si="6"/>
        <v>24.445578118288253</v>
      </c>
      <c r="O55">
        <f t="shared" si="7"/>
        <v>0.19075466192310098</v>
      </c>
      <c r="P55">
        <f t="shared" si="8"/>
        <v>3.674561826649037</v>
      </c>
      <c r="Q55">
        <f t="shared" si="9"/>
        <v>0.18541920887097335</v>
      </c>
      <c r="R55">
        <f t="shared" si="10"/>
        <v>0.11635394448078248</v>
      </c>
      <c r="S55">
        <f t="shared" si="11"/>
        <v>226.11736637858093</v>
      </c>
      <c r="T55">
        <f t="shared" si="12"/>
        <v>35.22213416874861</v>
      </c>
      <c r="U55">
        <f t="shared" si="13"/>
        <v>35.169671428571426</v>
      </c>
      <c r="V55">
        <f t="shared" si="14"/>
        <v>5.701659737157919</v>
      </c>
      <c r="W55">
        <f t="shared" si="15"/>
        <v>69.594917147012964</v>
      </c>
      <c r="X55">
        <f t="shared" si="16"/>
        <v>3.9030499758982895</v>
      </c>
      <c r="Y55">
        <f t="shared" si="17"/>
        <v>5.6082399920865633</v>
      </c>
      <c r="Z55">
        <f t="shared" si="18"/>
        <v>1.7986097612596295</v>
      </c>
      <c r="AA55">
        <f t="shared" si="19"/>
        <v>-152.20437122446586</v>
      </c>
      <c r="AB55">
        <f t="shared" si="20"/>
        <v>-59.108268310910759</v>
      </c>
      <c r="AC55">
        <f t="shared" si="21"/>
        <v>-3.7574463714191007</v>
      </c>
      <c r="AD55">
        <f t="shared" si="22"/>
        <v>11.047280471785214</v>
      </c>
      <c r="AE55">
        <f t="shared" si="23"/>
        <v>28.646374333704074</v>
      </c>
      <c r="AF55">
        <f t="shared" si="24"/>
        <v>3.4297587786761774</v>
      </c>
      <c r="AG55">
        <f t="shared" si="25"/>
        <v>5.0940113923201782</v>
      </c>
      <c r="AH55">
        <v>262.56279863426653</v>
      </c>
      <c r="AI55">
        <v>253.27416969696961</v>
      </c>
      <c r="AJ55">
        <v>1.744359409452835</v>
      </c>
      <c r="AK55">
        <v>66.788046179526972</v>
      </c>
      <c r="AL55">
        <f t="shared" si="26"/>
        <v>3.4513462862690671</v>
      </c>
      <c r="AM55">
        <v>37.106197526647293</v>
      </c>
      <c r="AN55">
        <v>38.483945054945067</v>
      </c>
      <c r="AO55">
        <v>1.103686319558082E-4</v>
      </c>
      <c r="AP55">
        <v>86.70013932766085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46946.355841359116</v>
      </c>
      <c r="AV55">
        <f t="shared" si="30"/>
        <v>1200.004285714286</v>
      </c>
      <c r="AW55">
        <f t="shared" si="31"/>
        <v>1025.9293421650677</v>
      </c>
      <c r="AX55">
        <f t="shared" si="32"/>
        <v>0.85493806512065706</v>
      </c>
      <c r="AY55">
        <f t="shared" si="33"/>
        <v>0.18843046568286853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1665421198</v>
      </c>
      <c r="BF55">
        <v>241.0084285714286</v>
      </c>
      <c r="BG55">
        <v>253.24985714285719</v>
      </c>
      <c r="BH55">
        <v>38.480085714285707</v>
      </c>
      <c r="BI55">
        <v>37.110371428571433</v>
      </c>
      <c r="BJ55">
        <v>240.54900000000001</v>
      </c>
      <c r="BK55">
        <v>38.187571428571417</v>
      </c>
      <c r="BL55">
        <v>650.0632857142856</v>
      </c>
      <c r="BM55">
        <v>101.3301428571428</v>
      </c>
      <c r="BN55">
        <v>0.1002438857142857</v>
      </c>
      <c r="BO55">
        <v>34.871299999999998</v>
      </c>
      <c r="BP55">
        <v>35.169671428571426</v>
      </c>
      <c r="BQ55">
        <v>999.89999999999986</v>
      </c>
      <c r="BR55">
        <v>0</v>
      </c>
      <c r="BS55">
        <v>0</v>
      </c>
      <c r="BT55">
        <v>8964.6428571428569</v>
      </c>
      <c r="BU55">
        <v>0</v>
      </c>
      <c r="BV55">
        <v>303.55700000000002</v>
      </c>
      <c r="BW55">
        <v>-12.24124285714286</v>
      </c>
      <c r="BX55">
        <v>250.65385714285711</v>
      </c>
      <c r="BY55">
        <v>263.0101428571428</v>
      </c>
      <c r="BZ55">
        <v>1.3697185714285709</v>
      </c>
      <c r="CA55">
        <v>253.24985714285719</v>
      </c>
      <c r="CB55">
        <v>37.110371428571433</v>
      </c>
      <c r="CC55">
        <v>3.899187142857143</v>
      </c>
      <c r="CD55">
        <v>3.7603942857142858</v>
      </c>
      <c r="CE55">
        <v>28.46612857142857</v>
      </c>
      <c r="CF55">
        <v>27.843685714285719</v>
      </c>
      <c r="CG55">
        <v>1200.004285714286</v>
      </c>
      <c r="CH55">
        <v>0.49998228571428571</v>
      </c>
      <c r="CI55">
        <v>0.50001757142857151</v>
      </c>
      <c r="CJ55">
        <v>0</v>
      </c>
      <c r="CK55">
        <v>1086.338571428571</v>
      </c>
      <c r="CL55">
        <v>4.9990899999999998</v>
      </c>
      <c r="CM55">
        <v>12331.88571428571</v>
      </c>
      <c r="CN55">
        <v>9557.8371428571427</v>
      </c>
      <c r="CO55">
        <v>45.25</v>
      </c>
      <c r="CP55">
        <v>47.811999999999998</v>
      </c>
      <c r="CQ55">
        <v>46.061999999999998</v>
      </c>
      <c r="CR55">
        <v>46.741</v>
      </c>
      <c r="CS55">
        <v>46.75</v>
      </c>
      <c r="CT55">
        <v>597.48000000000013</v>
      </c>
      <c r="CU55">
        <v>597.52428571428572</v>
      </c>
      <c r="CV55">
        <v>0</v>
      </c>
      <c r="CW55">
        <v>1665421203.8</v>
      </c>
      <c r="CX55">
        <v>0</v>
      </c>
      <c r="CY55">
        <v>1665411210</v>
      </c>
      <c r="CZ55" t="s">
        <v>356</v>
      </c>
      <c r="DA55">
        <v>1665411210</v>
      </c>
      <c r="DB55">
        <v>1665411207</v>
      </c>
      <c r="DC55">
        <v>2</v>
      </c>
      <c r="DD55">
        <v>-1.1599999999999999</v>
      </c>
      <c r="DE55">
        <v>-4.0000000000000001E-3</v>
      </c>
      <c r="DF55">
        <v>0.52200000000000002</v>
      </c>
      <c r="DG55">
        <v>0.222</v>
      </c>
      <c r="DH55">
        <v>406</v>
      </c>
      <c r="DI55">
        <v>31</v>
      </c>
      <c r="DJ55">
        <v>0.33</v>
      </c>
      <c r="DK55">
        <v>0.17</v>
      </c>
      <c r="DL55">
        <v>-11.9394975</v>
      </c>
      <c r="DM55">
        <v>-1.6579260787992209</v>
      </c>
      <c r="DN55">
        <v>0.16942565845747809</v>
      </c>
      <c r="DO55">
        <v>0</v>
      </c>
      <c r="DP55">
        <v>1.36722575</v>
      </c>
      <c r="DQ55">
        <v>1.0050393996246489E-2</v>
      </c>
      <c r="DR55">
        <v>1.5905107473701699E-3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3.29434</v>
      </c>
      <c r="EB55">
        <v>2.62507</v>
      </c>
      <c r="EC55">
        <v>6.5432799999999999E-2</v>
      </c>
      <c r="ED55">
        <v>6.7736000000000005E-2</v>
      </c>
      <c r="EE55">
        <v>0.15071999999999999</v>
      </c>
      <c r="EF55">
        <v>0.145818</v>
      </c>
      <c r="EG55">
        <v>28197</v>
      </c>
      <c r="EH55">
        <v>28745.5</v>
      </c>
      <c r="EI55">
        <v>28078.6</v>
      </c>
      <c r="EJ55">
        <v>29690.799999999999</v>
      </c>
      <c r="EK55">
        <v>32740.9</v>
      </c>
      <c r="EL55">
        <v>35250.199999999997</v>
      </c>
      <c r="EM55">
        <v>39554.9</v>
      </c>
      <c r="EN55">
        <v>42497.2</v>
      </c>
      <c r="EO55">
        <v>2.1879200000000001</v>
      </c>
      <c r="EP55">
        <v>2.1327500000000001</v>
      </c>
      <c r="EQ55">
        <v>7.9363600000000006E-2</v>
      </c>
      <c r="ER55">
        <v>0</v>
      </c>
      <c r="ES55">
        <v>33.895600000000002</v>
      </c>
      <c r="ET55">
        <v>999.9</v>
      </c>
      <c r="EU55">
        <v>69.900000000000006</v>
      </c>
      <c r="EV55">
        <v>37.9</v>
      </c>
      <c r="EW55">
        <v>45.670699999999997</v>
      </c>
      <c r="EX55">
        <v>56.796999999999997</v>
      </c>
      <c r="EY55">
        <v>-2.5600999999999998</v>
      </c>
      <c r="EZ55">
        <v>2</v>
      </c>
      <c r="FA55">
        <v>0.67051099999999997</v>
      </c>
      <c r="FB55">
        <v>1.8621000000000001</v>
      </c>
      <c r="FC55">
        <v>20.259699999999999</v>
      </c>
      <c r="FD55">
        <v>5.2180400000000002</v>
      </c>
      <c r="FE55">
        <v>12.005800000000001</v>
      </c>
      <c r="FF55">
        <v>4.9865000000000004</v>
      </c>
      <c r="FG55">
        <v>3.2846500000000001</v>
      </c>
      <c r="FH55">
        <v>5896.3</v>
      </c>
      <c r="FI55">
        <v>9999</v>
      </c>
      <c r="FJ55">
        <v>9999</v>
      </c>
      <c r="FK55">
        <v>466.9</v>
      </c>
      <c r="FL55">
        <v>1.8658300000000001</v>
      </c>
      <c r="FM55">
        <v>1.8621799999999999</v>
      </c>
      <c r="FN55">
        <v>1.86422</v>
      </c>
      <c r="FO55">
        <v>1.8603499999999999</v>
      </c>
      <c r="FP55">
        <v>1.8611</v>
      </c>
      <c r="FQ55">
        <v>1.8601300000000001</v>
      </c>
      <c r="FR55">
        <v>1.86188</v>
      </c>
      <c r="FS55">
        <v>1.8584000000000001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0.46400000000000002</v>
      </c>
      <c r="GH55">
        <v>0.29260000000000003</v>
      </c>
      <c r="GI55">
        <v>0.1107589500545309</v>
      </c>
      <c r="GJ55">
        <v>1.50489809740067E-3</v>
      </c>
      <c r="GK55">
        <v>-2.0552440134273611E-7</v>
      </c>
      <c r="GL55">
        <v>-9.6702536598140934E-11</v>
      </c>
      <c r="GM55">
        <v>-9.7891647304491333E-2</v>
      </c>
      <c r="GN55">
        <v>9.3380900660654225E-3</v>
      </c>
      <c r="GO55">
        <v>6.5945522138961576E-7</v>
      </c>
      <c r="GP55">
        <v>5.8990856701692426E-7</v>
      </c>
      <c r="GQ55">
        <v>7</v>
      </c>
      <c r="GR55">
        <v>2047</v>
      </c>
      <c r="GS55">
        <v>3</v>
      </c>
      <c r="GT55">
        <v>37</v>
      </c>
      <c r="GU55">
        <v>166.5</v>
      </c>
      <c r="GV55">
        <v>166.6</v>
      </c>
      <c r="GW55">
        <v>0.94116200000000005</v>
      </c>
      <c r="GX55">
        <v>2.6281699999999999</v>
      </c>
      <c r="GY55">
        <v>2.04834</v>
      </c>
      <c r="GZ55">
        <v>2.6208499999999999</v>
      </c>
      <c r="HA55">
        <v>2.1972700000000001</v>
      </c>
      <c r="HB55">
        <v>2.35107</v>
      </c>
      <c r="HC55">
        <v>42.831499999999998</v>
      </c>
      <c r="HD55">
        <v>13.685499999999999</v>
      </c>
      <c r="HE55">
        <v>18</v>
      </c>
      <c r="HF55">
        <v>699.64499999999998</v>
      </c>
      <c r="HG55">
        <v>725.84699999999998</v>
      </c>
      <c r="HH55">
        <v>31.003299999999999</v>
      </c>
      <c r="HI55">
        <v>35.672400000000003</v>
      </c>
      <c r="HJ55">
        <v>30.000699999999998</v>
      </c>
      <c r="HK55">
        <v>35.404800000000002</v>
      </c>
      <c r="HL55">
        <v>35.371699999999997</v>
      </c>
      <c r="HM55">
        <v>18.845199999999998</v>
      </c>
      <c r="HN55">
        <v>25.172999999999998</v>
      </c>
      <c r="HO55">
        <v>95.468100000000007</v>
      </c>
      <c r="HP55">
        <v>31</v>
      </c>
      <c r="HQ55">
        <v>270.86099999999999</v>
      </c>
      <c r="HR55">
        <v>37.2057</v>
      </c>
      <c r="HS55">
        <v>98.825400000000002</v>
      </c>
      <c r="HT55">
        <v>98.491200000000006</v>
      </c>
    </row>
    <row r="56" spans="1:228" x14ac:dyDescent="0.2">
      <c r="A56">
        <v>41</v>
      </c>
      <c r="B56">
        <v>1665421203.5</v>
      </c>
      <c r="C56">
        <v>159.5</v>
      </c>
      <c r="D56" t="s">
        <v>440</v>
      </c>
      <c r="E56" t="s">
        <v>441</v>
      </c>
      <c r="F56">
        <v>4</v>
      </c>
      <c r="G56">
        <v>1665421201.428571</v>
      </c>
      <c r="H56">
        <f t="shared" si="0"/>
        <v>3.4492152682707865E-3</v>
      </c>
      <c r="I56">
        <f t="shared" si="1"/>
        <v>3.4492152682707866</v>
      </c>
      <c r="J56">
        <f t="shared" si="2"/>
        <v>5.5920879256201861</v>
      </c>
      <c r="K56">
        <f t="shared" si="3"/>
        <v>246.68942857142861</v>
      </c>
      <c r="L56">
        <f t="shared" si="4"/>
        <v>191.97360116957617</v>
      </c>
      <c r="M56">
        <f t="shared" si="5"/>
        <v>19.4717568625171</v>
      </c>
      <c r="N56">
        <f t="shared" si="6"/>
        <v>25.021547465024</v>
      </c>
      <c r="O56">
        <f t="shared" si="7"/>
        <v>0.19019082358025696</v>
      </c>
      <c r="P56">
        <f t="shared" si="8"/>
        <v>3.6885100116379164</v>
      </c>
      <c r="Q56">
        <f t="shared" si="9"/>
        <v>0.1849058517106979</v>
      </c>
      <c r="R56">
        <f t="shared" si="10"/>
        <v>0.11602875871542709</v>
      </c>
      <c r="S56">
        <f t="shared" si="11"/>
        <v>226.1156696634169</v>
      </c>
      <c r="T56">
        <f t="shared" si="12"/>
        <v>35.234363060334488</v>
      </c>
      <c r="U56">
        <f t="shared" si="13"/>
        <v>35.183957142857139</v>
      </c>
      <c r="V56">
        <f t="shared" si="14"/>
        <v>5.7061662998197207</v>
      </c>
      <c r="W56">
        <f t="shared" si="15"/>
        <v>69.557000853212784</v>
      </c>
      <c r="X56">
        <f t="shared" si="16"/>
        <v>3.9037445756340352</v>
      </c>
      <c r="Y56">
        <f t="shared" si="17"/>
        <v>5.6122957110703613</v>
      </c>
      <c r="Z56">
        <f t="shared" si="18"/>
        <v>1.8024217241856855</v>
      </c>
      <c r="AA56">
        <f t="shared" si="19"/>
        <v>-152.11039333074169</v>
      </c>
      <c r="AB56">
        <f t="shared" si="20"/>
        <v>-59.579784328554126</v>
      </c>
      <c r="AC56">
        <f t="shared" si="21"/>
        <v>-3.7736000721202645</v>
      </c>
      <c r="AD56">
        <f t="shared" si="22"/>
        <v>10.651891932000808</v>
      </c>
      <c r="AE56">
        <f t="shared" si="23"/>
        <v>28.66058595704078</v>
      </c>
      <c r="AF56">
        <f t="shared" si="24"/>
        <v>3.4354678750848491</v>
      </c>
      <c r="AG56">
        <f t="shared" si="25"/>
        <v>5.5920879256201861</v>
      </c>
      <c r="AH56">
        <v>268.60005247938938</v>
      </c>
      <c r="AI56">
        <v>259.24648484848478</v>
      </c>
      <c r="AJ56">
        <v>1.7072968605824299</v>
      </c>
      <c r="AK56">
        <v>66.788046179526972</v>
      </c>
      <c r="AL56">
        <f t="shared" si="26"/>
        <v>3.4492152682707866</v>
      </c>
      <c r="AM56">
        <v>37.113005341150533</v>
      </c>
      <c r="AN56">
        <v>38.489915384615429</v>
      </c>
      <c r="AO56">
        <v>1.3640211954367949E-4</v>
      </c>
      <c r="AP56">
        <v>86.70013932766085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47192.355615689812</v>
      </c>
      <c r="AV56">
        <f t="shared" si="30"/>
        <v>1200.001428571429</v>
      </c>
      <c r="AW56">
        <f t="shared" si="31"/>
        <v>1025.9262993074701</v>
      </c>
      <c r="AX56">
        <f t="shared" si="32"/>
        <v>0.85493756497340945</v>
      </c>
      <c r="AY56">
        <f t="shared" si="33"/>
        <v>0.1884295003986802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1665421201.428571</v>
      </c>
      <c r="BF56">
        <v>246.68942857142861</v>
      </c>
      <c r="BG56">
        <v>258.94685714285708</v>
      </c>
      <c r="BH56">
        <v>38.48732857142857</v>
      </c>
      <c r="BI56">
        <v>37.115185714285722</v>
      </c>
      <c r="BJ56">
        <v>246.22171428571431</v>
      </c>
      <c r="BK56">
        <v>38.194728571428577</v>
      </c>
      <c r="BL56">
        <v>649.98799999999994</v>
      </c>
      <c r="BM56">
        <v>101.3295714285714</v>
      </c>
      <c r="BN56">
        <v>9.9774814285714303E-2</v>
      </c>
      <c r="BO56">
        <v>34.884342857142848</v>
      </c>
      <c r="BP56">
        <v>35.183957142857139</v>
      </c>
      <c r="BQ56">
        <v>999.89999999999986</v>
      </c>
      <c r="BR56">
        <v>0</v>
      </c>
      <c r="BS56">
        <v>0</v>
      </c>
      <c r="BT56">
        <v>9012.767142857143</v>
      </c>
      <c r="BU56">
        <v>0</v>
      </c>
      <c r="BV56">
        <v>303.13242857142859</v>
      </c>
      <c r="BW56">
        <v>-12.257428571428569</v>
      </c>
      <c r="BX56">
        <v>256.5637142857143</v>
      </c>
      <c r="BY56">
        <v>268.92814285714292</v>
      </c>
      <c r="BZ56">
        <v>1.3721728571428571</v>
      </c>
      <c r="CA56">
        <v>258.94685714285708</v>
      </c>
      <c r="CB56">
        <v>37.115185714285722</v>
      </c>
      <c r="CC56">
        <v>3.8999028571428571</v>
      </c>
      <c r="CD56">
        <v>3.760862857142858</v>
      </c>
      <c r="CE56">
        <v>28.469271428571432</v>
      </c>
      <c r="CF56">
        <v>27.845800000000001</v>
      </c>
      <c r="CG56">
        <v>1200.001428571429</v>
      </c>
      <c r="CH56">
        <v>0.49999814285714278</v>
      </c>
      <c r="CI56">
        <v>0.50000185714285716</v>
      </c>
      <c r="CJ56">
        <v>0</v>
      </c>
      <c r="CK56">
        <v>1086.065714285714</v>
      </c>
      <c r="CL56">
        <v>4.9990899999999998</v>
      </c>
      <c r="CM56">
        <v>12325.72857142857</v>
      </c>
      <c r="CN56">
        <v>9557.8671428571415</v>
      </c>
      <c r="CO56">
        <v>45.25</v>
      </c>
      <c r="CP56">
        <v>47.821000000000012</v>
      </c>
      <c r="CQ56">
        <v>46.061999999999998</v>
      </c>
      <c r="CR56">
        <v>46.75</v>
      </c>
      <c r="CS56">
        <v>46.75</v>
      </c>
      <c r="CT56">
        <v>597.49857142857138</v>
      </c>
      <c r="CU56">
        <v>597.50285714285724</v>
      </c>
      <c r="CV56">
        <v>0</v>
      </c>
      <c r="CW56">
        <v>1665421207.4000001</v>
      </c>
      <c r="CX56">
        <v>0</v>
      </c>
      <c r="CY56">
        <v>1665411210</v>
      </c>
      <c r="CZ56" t="s">
        <v>356</v>
      </c>
      <c r="DA56">
        <v>1665411210</v>
      </c>
      <c r="DB56">
        <v>1665411207</v>
      </c>
      <c r="DC56">
        <v>2</v>
      </c>
      <c r="DD56">
        <v>-1.1599999999999999</v>
      </c>
      <c r="DE56">
        <v>-4.0000000000000001E-3</v>
      </c>
      <c r="DF56">
        <v>0.52200000000000002</v>
      </c>
      <c r="DG56">
        <v>0.222</v>
      </c>
      <c r="DH56">
        <v>406</v>
      </c>
      <c r="DI56">
        <v>31</v>
      </c>
      <c r="DJ56">
        <v>0.33</v>
      </c>
      <c r="DK56">
        <v>0.17</v>
      </c>
      <c r="DL56">
        <v>-12.0362125</v>
      </c>
      <c r="DM56">
        <v>-1.7637309568480071</v>
      </c>
      <c r="DN56">
        <v>0.17746909193927271</v>
      </c>
      <c r="DO56">
        <v>0</v>
      </c>
      <c r="DP56">
        <v>1.3685210000000001</v>
      </c>
      <c r="DQ56">
        <v>1.493133208254882E-2</v>
      </c>
      <c r="DR56">
        <v>1.973837379319783E-3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363</v>
      </c>
      <c r="EA56">
        <v>3.2942100000000001</v>
      </c>
      <c r="EB56">
        <v>2.6253099999999998</v>
      </c>
      <c r="EC56">
        <v>6.6748299999999997E-2</v>
      </c>
      <c r="ED56">
        <v>6.9032399999999994E-2</v>
      </c>
      <c r="EE56">
        <v>0.15074199999999999</v>
      </c>
      <c r="EF56">
        <v>0.14582899999999999</v>
      </c>
      <c r="EG56">
        <v>28157.5</v>
      </c>
      <c r="EH56">
        <v>28705.599999999999</v>
      </c>
      <c r="EI56">
        <v>28078.799999999999</v>
      </c>
      <c r="EJ56">
        <v>29690.9</v>
      </c>
      <c r="EK56">
        <v>32740.2</v>
      </c>
      <c r="EL56">
        <v>35249.9</v>
      </c>
      <c r="EM56">
        <v>39555.1</v>
      </c>
      <c r="EN56">
        <v>42497.4</v>
      </c>
      <c r="EO56">
        <v>2.1881499999999998</v>
      </c>
      <c r="EP56">
        <v>2.13273</v>
      </c>
      <c r="EQ56">
        <v>7.8961299999999998E-2</v>
      </c>
      <c r="ER56">
        <v>0</v>
      </c>
      <c r="ES56">
        <v>33.918300000000002</v>
      </c>
      <c r="ET56">
        <v>999.9</v>
      </c>
      <c r="EU56">
        <v>69.900000000000006</v>
      </c>
      <c r="EV56">
        <v>38</v>
      </c>
      <c r="EW56">
        <v>45.9238</v>
      </c>
      <c r="EX56">
        <v>56.646999999999998</v>
      </c>
      <c r="EY56">
        <v>-2.4439099999999998</v>
      </c>
      <c r="EZ56">
        <v>2</v>
      </c>
      <c r="FA56">
        <v>0.67096800000000001</v>
      </c>
      <c r="FB56">
        <v>1.8720000000000001</v>
      </c>
      <c r="FC56">
        <v>20.259699999999999</v>
      </c>
      <c r="FD56">
        <v>5.2178899999999997</v>
      </c>
      <c r="FE56">
        <v>12.005000000000001</v>
      </c>
      <c r="FF56">
        <v>4.9861500000000003</v>
      </c>
      <c r="FG56">
        <v>3.2846500000000001</v>
      </c>
      <c r="FH56">
        <v>5896.3</v>
      </c>
      <c r="FI56">
        <v>9999</v>
      </c>
      <c r="FJ56">
        <v>9999</v>
      </c>
      <c r="FK56">
        <v>466.9</v>
      </c>
      <c r="FL56">
        <v>1.8658300000000001</v>
      </c>
      <c r="FM56">
        <v>1.8621799999999999</v>
      </c>
      <c r="FN56">
        <v>1.86425</v>
      </c>
      <c r="FO56">
        <v>1.8603499999999999</v>
      </c>
      <c r="FP56">
        <v>1.8610899999999999</v>
      </c>
      <c r="FQ56">
        <v>1.86012</v>
      </c>
      <c r="FR56">
        <v>1.8618699999999999</v>
      </c>
      <c r="FS56">
        <v>1.8584000000000001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0.47199999999999998</v>
      </c>
      <c r="GH56">
        <v>0.29270000000000002</v>
      </c>
      <c r="GI56">
        <v>0.1107589500545309</v>
      </c>
      <c r="GJ56">
        <v>1.50489809740067E-3</v>
      </c>
      <c r="GK56">
        <v>-2.0552440134273611E-7</v>
      </c>
      <c r="GL56">
        <v>-9.6702536598140934E-11</v>
      </c>
      <c r="GM56">
        <v>-9.7891647304491333E-2</v>
      </c>
      <c r="GN56">
        <v>9.3380900660654225E-3</v>
      </c>
      <c r="GO56">
        <v>6.5945522138961576E-7</v>
      </c>
      <c r="GP56">
        <v>5.8990856701692426E-7</v>
      </c>
      <c r="GQ56">
        <v>7</v>
      </c>
      <c r="GR56">
        <v>2047</v>
      </c>
      <c r="GS56">
        <v>3</v>
      </c>
      <c r="GT56">
        <v>37</v>
      </c>
      <c r="GU56">
        <v>166.6</v>
      </c>
      <c r="GV56">
        <v>166.6</v>
      </c>
      <c r="GW56">
        <v>0.95825199999999999</v>
      </c>
      <c r="GX56">
        <v>2.6196299999999999</v>
      </c>
      <c r="GY56">
        <v>2.04834</v>
      </c>
      <c r="GZ56">
        <v>2.6208499999999999</v>
      </c>
      <c r="HA56">
        <v>2.1972700000000001</v>
      </c>
      <c r="HB56">
        <v>2.36572</v>
      </c>
      <c r="HC56">
        <v>42.831499999999998</v>
      </c>
      <c r="HD56">
        <v>13.6767</v>
      </c>
      <c r="HE56">
        <v>18</v>
      </c>
      <c r="HF56">
        <v>699.87300000000005</v>
      </c>
      <c r="HG56">
        <v>725.86500000000001</v>
      </c>
      <c r="HH56">
        <v>31.003299999999999</v>
      </c>
      <c r="HI56">
        <v>35.676900000000003</v>
      </c>
      <c r="HJ56">
        <v>30.000699999999998</v>
      </c>
      <c r="HK56">
        <v>35.408499999999997</v>
      </c>
      <c r="HL56">
        <v>35.375300000000003</v>
      </c>
      <c r="HM56">
        <v>19.194199999999999</v>
      </c>
      <c r="HN56">
        <v>25.172999999999998</v>
      </c>
      <c r="HO56">
        <v>95.468100000000007</v>
      </c>
      <c r="HP56">
        <v>31</v>
      </c>
      <c r="HQ56">
        <v>277.54000000000002</v>
      </c>
      <c r="HR56">
        <v>37.228700000000003</v>
      </c>
      <c r="HS56">
        <v>98.825900000000004</v>
      </c>
      <c r="HT56">
        <v>98.491600000000005</v>
      </c>
    </row>
    <row r="57" spans="1:228" x14ac:dyDescent="0.2">
      <c r="A57">
        <v>42</v>
      </c>
      <c r="B57">
        <v>1665421207.5</v>
      </c>
      <c r="C57">
        <v>163.5</v>
      </c>
      <c r="D57" t="s">
        <v>442</v>
      </c>
      <c r="E57" t="s">
        <v>443</v>
      </c>
      <c r="F57">
        <v>4</v>
      </c>
      <c r="G57">
        <v>1665421205.5</v>
      </c>
      <c r="H57">
        <f t="shared" si="0"/>
        <v>3.4577729115870827E-3</v>
      </c>
      <c r="I57">
        <f t="shared" si="1"/>
        <v>3.4577729115870826</v>
      </c>
      <c r="J57">
        <f t="shared" si="2"/>
        <v>5.7993595370987165</v>
      </c>
      <c r="K57">
        <f t="shared" si="3"/>
        <v>253.40014285714281</v>
      </c>
      <c r="L57">
        <f t="shared" si="4"/>
        <v>196.65909212613516</v>
      </c>
      <c r="M57">
        <f t="shared" si="5"/>
        <v>19.946996693840077</v>
      </c>
      <c r="N57">
        <f t="shared" si="6"/>
        <v>25.702202512701927</v>
      </c>
      <c r="O57">
        <f t="shared" si="7"/>
        <v>0.19001870755939396</v>
      </c>
      <c r="P57">
        <f t="shared" si="8"/>
        <v>3.6810678414509623</v>
      </c>
      <c r="Q57">
        <f t="shared" si="9"/>
        <v>0.18473280761320604</v>
      </c>
      <c r="R57">
        <f t="shared" si="10"/>
        <v>0.11592067415085214</v>
      </c>
      <c r="S57">
        <f t="shared" si="11"/>
        <v>226.10737680815063</v>
      </c>
      <c r="T57">
        <f t="shared" si="12"/>
        <v>35.252711241439641</v>
      </c>
      <c r="U57">
        <f t="shared" si="13"/>
        <v>35.205942857142858</v>
      </c>
      <c r="V57">
        <f t="shared" si="14"/>
        <v>5.7131079476170568</v>
      </c>
      <c r="W57">
        <f t="shared" si="15"/>
        <v>69.496960147100324</v>
      </c>
      <c r="X57">
        <f t="shared" si="16"/>
        <v>3.904595318932643</v>
      </c>
      <c r="Y57">
        <f t="shared" si="17"/>
        <v>5.6183685022596732</v>
      </c>
      <c r="Z57">
        <f t="shared" si="18"/>
        <v>1.8085126286844138</v>
      </c>
      <c r="AA57">
        <f t="shared" si="19"/>
        <v>-152.48778540099036</v>
      </c>
      <c r="AB57">
        <f t="shared" si="20"/>
        <v>-59.950036619097091</v>
      </c>
      <c r="AC57">
        <f t="shared" si="21"/>
        <v>-3.8054963259776451</v>
      </c>
      <c r="AD57">
        <f t="shared" si="22"/>
        <v>9.8640584620855236</v>
      </c>
      <c r="AE57">
        <f t="shared" si="23"/>
        <v>28.810254023992893</v>
      </c>
      <c r="AF57">
        <f t="shared" si="24"/>
        <v>3.437625516099577</v>
      </c>
      <c r="AG57">
        <f t="shared" si="25"/>
        <v>5.7993595370987165</v>
      </c>
      <c r="AH57">
        <v>275.51926541419658</v>
      </c>
      <c r="AI57">
        <v>266.09652727272731</v>
      </c>
      <c r="AJ57">
        <v>1.702583221240999</v>
      </c>
      <c r="AK57">
        <v>66.788046179526972</v>
      </c>
      <c r="AL57">
        <f t="shared" si="26"/>
        <v>3.4577729115870826</v>
      </c>
      <c r="AM57">
        <v>37.117981993844573</v>
      </c>
      <c r="AN57">
        <v>38.498405494505498</v>
      </c>
      <c r="AO57">
        <v>9.8354345772951057E-5</v>
      </c>
      <c r="AP57">
        <v>86.70013932766085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47057.032980891512</v>
      </c>
      <c r="AV57">
        <f t="shared" si="30"/>
        <v>1199.944285714286</v>
      </c>
      <c r="AW57">
        <f t="shared" si="31"/>
        <v>1025.8787278798711</v>
      </c>
      <c r="AX57">
        <f t="shared" si="32"/>
        <v>0.85493863347930388</v>
      </c>
      <c r="AY57">
        <f t="shared" si="33"/>
        <v>0.18843156261505642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1665421205.5</v>
      </c>
      <c r="BF57">
        <v>253.40014285714281</v>
      </c>
      <c r="BG57">
        <v>265.72871428571432</v>
      </c>
      <c r="BH57">
        <v>38.495728571428572</v>
      </c>
      <c r="BI57">
        <v>37.12282857142857</v>
      </c>
      <c r="BJ57">
        <v>252.9234285714285</v>
      </c>
      <c r="BK57">
        <v>38.203028571428568</v>
      </c>
      <c r="BL57">
        <v>650.03185714285712</v>
      </c>
      <c r="BM57">
        <v>101.3291428571429</v>
      </c>
      <c r="BN57">
        <v>0.1001705714285714</v>
      </c>
      <c r="BO57">
        <v>34.903857142857142</v>
      </c>
      <c r="BP57">
        <v>35.205942857142858</v>
      </c>
      <c r="BQ57">
        <v>999.89999999999986</v>
      </c>
      <c r="BR57">
        <v>0</v>
      </c>
      <c r="BS57">
        <v>0</v>
      </c>
      <c r="BT57">
        <v>8987.1428571428569</v>
      </c>
      <c r="BU57">
        <v>0</v>
      </c>
      <c r="BV57">
        <v>302.97057142857142</v>
      </c>
      <c r="BW57">
        <v>-12.3284</v>
      </c>
      <c r="BX57">
        <v>263.54557142857141</v>
      </c>
      <c r="BY57">
        <v>275.97371428571432</v>
      </c>
      <c r="BZ57">
        <v>1.372914285714286</v>
      </c>
      <c r="CA57">
        <v>265.72871428571432</v>
      </c>
      <c r="CB57">
        <v>37.12282857142857</v>
      </c>
      <c r="CC57">
        <v>3.9007371428571429</v>
      </c>
      <c r="CD57">
        <v>3.7616200000000002</v>
      </c>
      <c r="CE57">
        <v>28.47295714285714</v>
      </c>
      <c r="CF57">
        <v>27.849257142857141</v>
      </c>
      <c r="CG57">
        <v>1199.944285714286</v>
      </c>
      <c r="CH57">
        <v>0.49996271428571432</v>
      </c>
      <c r="CI57">
        <v>0.5000377142857142</v>
      </c>
      <c r="CJ57">
        <v>0</v>
      </c>
      <c r="CK57">
        <v>1085.1757142857141</v>
      </c>
      <c r="CL57">
        <v>4.9990899999999998</v>
      </c>
      <c r="CM57">
        <v>12321.95714285714</v>
      </c>
      <c r="CN57">
        <v>9557.2885714285712</v>
      </c>
      <c r="CO57">
        <v>45.25</v>
      </c>
      <c r="CP57">
        <v>47.875</v>
      </c>
      <c r="CQ57">
        <v>46.061999999999998</v>
      </c>
      <c r="CR57">
        <v>46.75</v>
      </c>
      <c r="CS57">
        <v>46.75</v>
      </c>
      <c r="CT57">
        <v>597.42714285714283</v>
      </c>
      <c r="CU57">
        <v>597.51714285714286</v>
      </c>
      <c r="CV57">
        <v>0</v>
      </c>
      <c r="CW57">
        <v>1665421211</v>
      </c>
      <c r="CX57">
        <v>0</v>
      </c>
      <c r="CY57">
        <v>1665411210</v>
      </c>
      <c r="CZ57" t="s">
        <v>356</v>
      </c>
      <c r="DA57">
        <v>1665411210</v>
      </c>
      <c r="DB57">
        <v>1665411207</v>
      </c>
      <c r="DC57">
        <v>2</v>
      </c>
      <c r="DD57">
        <v>-1.1599999999999999</v>
      </c>
      <c r="DE57">
        <v>-4.0000000000000001E-3</v>
      </c>
      <c r="DF57">
        <v>0.52200000000000002</v>
      </c>
      <c r="DG57">
        <v>0.222</v>
      </c>
      <c r="DH57">
        <v>406</v>
      </c>
      <c r="DI57">
        <v>31</v>
      </c>
      <c r="DJ57">
        <v>0.33</v>
      </c>
      <c r="DK57">
        <v>0.17</v>
      </c>
      <c r="DL57">
        <v>-12.115336585365849</v>
      </c>
      <c r="DM57">
        <v>-1.6505017421602961</v>
      </c>
      <c r="DN57">
        <v>0.17202974892491579</v>
      </c>
      <c r="DO57">
        <v>0</v>
      </c>
      <c r="DP57">
        <v>1.369496097560976</v>
      </c>
      <c r="DQ57">
        <v>2.0579163763069511E-2</v>
      </c>
      <c r="DR57">
        <v>2.4337283232640119E-3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3.2943500000000001</v>
      </c>
      <c r="EB57">
        <v>2.6252800000000001</v>
      </c>
      <c r="EC57">
        <v>6.8235000000000004E-2</v>
      </c>
      <c r="ED57">
        <v>7.0510900000000001E-2</v>
      </c>
      <c r="EE57">
        <v>0.150757</v>
      </c>
      <c r="EF57">
        <v>0.145846</v>
      </c>
      <c r="EG57">
        <v>28112.2</v>
      </c>
      <c r="EH57">
        <v>28659.9</v>
      </c>
      <c r="EI57">
        <v>28078.400000000001</v>
      </c>
      <c r="EJ57">
        <v>29690.799999999999</v>
      </c>
      <c r="EK57">
        <v>32739.200000000001</v>
      </c>
      <c r="EL57">
        <v>35249.199999999997</v>
      </c>
      <c r="EM57">
        <v>39554.5</v>
      </c>
      <c r="EN57">
        <v>42497.1</v>
      </c>
      <c r="EO57">
        <v>2.1884800000000002</v>
      </c>
      <c r="EP57">
        <v>2.1326299999999998</v>
      </c>
      <c r="EQ57">
        <v>7.8544000000000003E-2</v>
      </c>
      <c r="ER57">
        <v>0</v>
      </c>
      <c r="ES57">
        <v>33.945099999999996</v>
      </c>
      <c r="ET57">
        <v>999.9</v>
      </c>
      <c r="EU57">
        <v>69.900000000000006</v>
      </c>
      <c r="EV57">
        <v>38</v>
      </c>
      <c r="EW57">
        <v>45.922800000000002</v>
      </c>
      <c r="EX57">
        <v>56.466999999999999</v>
      </c>
      <c r="EY57">
        <v>-2.4158599999999999</v>
      </c>
      <c r="EZ57">
        <v>2</v>
      </c>
      <c r="FA57">
        <v>0.67137999999999998</v>
      </c>
      <c r="FB57">
        <v>1.87914</v>
      </c>
      <c r="FC57">
        <v>20.259599999999999</v>
      </c>
      <c r="FD57">
        <v>5.2171399999999997</v>
      </c>
      <c r="FE57">
        <v>12.0052</v>
      </c>
      <c r="FF57">
        <v>4.9861500000000003</v>
      </c>
      <c r="FG57">
        <v>3.2846500000000001</v>
      </c>
      <c r="FH57">
        <v>5896.6</v>
      </c>
      <c r="FI57">
        <v>9999</v>
      </c>
      <c r="FJ57">
        <v>9999</v>
      </c>
      <c r="FK57">
        <v>466.9</v>
      </c>
      <c r="FL57">
        <v>1.8658300000000001</v>
      </c>
      <c r="FM57">
        <v>1.8621799999999999</v>
      </c>
      <c r="FN57">
        <v>1.8642700000000001</v>
      </c>
      <c r="FO57">
        <v>1.8603499999999999</v>
      </c>
      <c r="FP57">
        <v>1.8610899999999999</v>
      </c>
      <c r="FQ57">
        <v>1.8601399999999999</v>
      </c>
      <c r="FR57">
        <v>1.86188</v>
      </c>
      <c r="FS57">
        <v>1.8583799999999999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0.48099999999999998</v>
      </c>
      <c r="GH57">
        <v>0.29270000000000002</v>
      </c>
      <c r="GI57">
        <v>0.1107589500545309</v>
      </c>
      <c r="GJ57">
        <v>1.50489809740067E-3</v>
      </c>
      <c r="GK57">
        <v>-2.0552440134273611E-7</v>
      </c>
      <c r="GL57">
        <v>-9.6702536598140934E-11</v>
      </c>
      <c r="GM57">
        <v>-9.7891647304491333E-2</v>
      </c>
      <c r="GN57">
        <v>9.3380900660654225E-3</v>
      </c>
      <c r="GO57">
        <v>6.5945522138961576E-7</v>
      </c>
      <c r="GP57">
        <v>5.8990856701692426E-7</v>
      </c>
      <c r="GQ57">
        <v>7</v>
      </c>
      <c r="GR57">
        <v>2047</v>
      </c>
      <c r="GS57">
        <v>3</v>
      </c>
      <c r="GT57">
        <v>37</v>
      </c>
      <c r="GU57">
        <v>166.6</v>
      </c>
      <c r="GV57">
        <v>166.7</v>
      </c>
      <c r="GW57">
        <v>0.97778299999999996</v>
      </c>
      <c r="GX57">
        <v>2.63794</v>
      </c>
      <c r="GY57">
        <v>2.04834</v>
      </c>
      <c r="GZ57">
        <v>2.6196299999999999</v>
      </c>
      <c r="HA57">
        <v>2.1972700000000001</v>
      </c>
      <c r="HB57">
        <v>2.2985799999999998</v>
      </c>
      <c r="HC57">
        <v>42.831499999999998</v>
      </c>
      <c r="HD57">
        <v>13.6592</v>
      </c>
      <c r="HE57">
        <v>18</v>
      </c>
      <c r="HF57">
        <v>700.19600000000003</v>
      </c>
      <c r="HG57">
        <v>725.827</v>
      </c>
      <c r="HH57">
        <v>31.002600000000001</v>
      </c>
      <c r="HI57">
        <v>35.682600000000001</v>
      </c>
      <c r="HJ57">
        <v>30.000599999999999</v>
      </c>
      <c r="HK57">
        <v>35.413200000000003</v>
      </c>
      <c r="HL57">
        <v>35.380099999999999</v>
      </c>
      <c r="HM57">
        <v>19.582899999999999</v>
      </c>
      <c r="HN57">
        <v>25.172999999999998</v>
      </c>
      <c r="HO57">
        <v>95.468100000000007</v>
      </c>
      <c r="HP57">
        <v>31</v>
      </c>
      <c r="HQ57">
        <v>284.21800000000002</v>
      </c>
      <c r="HR57">
        <v>37.2498</v>
      </c>
      <c r="HS57">
        <v>98.8245</v>
      </c>
      <c r="HT57">
        <v>98.491200000000006</v>
      </c>
    </row>
    <row r="58" spans="1:228" x14ac:dyDescent="0.2">
      <c r="A58">
        <v>43</v>
      </c>
      <c r="B58">
        <v>1665421211.5</v>
      </c>
      <c r="C58">
        <v>167.5</v>
      </c>
      <c r="D58" t="s">
        <v>444</v>
      </c>
      <c r="E58" t="s">
        <v>445</v>
      </c>
      <c r="F58">
        <v>4</v>
      </c>
      <c r="G58">
        <v>1665421209.1875</v>
      </c>
      <c r="H58">
        <f t="shared" si="0"/>
        <v>3.4705387177653923E-3</v>
      </c>
      <c r="I58">
        <f t="shared" si="1"/>
        <v>3.4705387177653924</v>
      </c>
      <c r="J58">
        <f t="shared" si="2"/>
        <v>6.1017958828190721</v>
      </c>
      <c r="K58">
        <f t="shared" si="3"/>
        <v>259.41337499999997</v>
      </c>
      <c r="L58">
        <f t="shared" si="4"/>
        <v>199.98259802834508</v>
      </c>
      <c r="M58">
        <f t="shared" si="5"/>
        <v>20.284137476494156</v>
      </c>
      <c r="N58">
        <f t="shared" si="6"/>
        <v>26.312172227083028</v>
      </c>
      <c r="O58">
        <f t="shared" si="7"/>
        <v>0.19030030662198624</v>
      </c>
      <c r="P58">
        <f t="shared" si="8"/>
        <v>3.6755079898087404</v>
      </c>
      <c r="Q58">
        <f t="shared" si="9"/>
        <v>0.18499118516245341</v>
      </c>
      <c r="R58">
        <f t="shared" si="10"/>
        <v>0.11608415689567178</v>
      </c>
      <c r="S58">
        <f t="shared" si="11"/>
        <v>226.1113391108737</v>
      </c>
      <c r="T58">
        <f t="shared" si="12"/>
        <v>35.265794535201039</v>
      </c>
      <c r="U58">
        <f t="shared" si="13"/>
        <v>35.221724999999999</v>
      </c>
      <c r="V58">
        <f t="shared" si="14"/>
        <v>5.7180954377343003</v>
      </c>
      <c r="W58">
        <f t="shared" si="15"/>
        <v>69.454243295281742</v>
      </c>
      <c r="X58">
        <f t="shared" si="16"/>
        <v>3.905492673682375</v>
      </c>
      <c r="Y58">
        <f t="shared" si="17"/>
        <v>5.6231160090224295</v>
      </c>
      <c r="Z58">
        <f t="shared" si="18"/>
        <v>1.8126027640519253</v>
      </c>
      <c r="AA58">
        <f t="shared" si="19"/>
        <v>-153.0507574534538</v>
      </c>
      <c r="AB58">
        <f t="shared" si="20"/>
        <v>-59.966350239180208</v>
      </c>
      <c r="AC58">
        <f t="shared" si="21"/>
        <v>-3.8128658774023272</v>
      </c>
      <c r="AD58">
        <f t="shared" si="22"/>
        <v>9.2813655408373776</v>
      </c>
      <c r="AE58">
        <f t="shared" si="23"/>
        <v>29.1966354059469</v>
      </c>
      <c r="AF58">
        <f t="shared" si="24"/>
        <v>3.4494086509081532</v>
      </c>
      <c r="AG58">
        <f t="shared" si="25"/>
        <v>6.1017958828190721</v>
      </c>
      <c r="AH58">
        <v>282.48034831036188</v>
      </c>
      <c r="AI58">
        <v>272.89910303030268</v>
      </c>
      <c r="AJ58">
        <v>1.7095910257861751</v>
      </c>
      <c r="AK58">
        <v>66.788046179526972</v>
      </c>
      <c r="AL58">
        <f t="shared" si="26"/>
        <v>3.4705387177653924</v>
      </c>
      <c r="AM58">
        <v>37.125419227722723</v>
      </c>
      <c r="AN58">
        <v>38.51110000000002</v>
      </c>
      <c r="AO58">
        <v>6.1276727689884167E-5</v>
      </c>
      <c r="AP58">
        <v>86.70013932766085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46955.878727227377</v>
      </c>
      <c r="AV58">
        <f t="shared" si="30"/>
        <v>1199.9712500000001</v>
      </c>
      <c r="AW58">
        <f t="shared" si="31"/>
        <v>1025.901201093717</v>
      </c>
      <c r="AX58">
        <f t="shared" si="32"/>
        <v>0.85493815047128585</v>
      </c>
      <c r="AY58">
        <f t="shared" si="33"/>
        <v>0.18843063040958163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1665421209.1875</v>
      </c>
      <c r="BF58">
        <v>259.41337499999997</v>
      </c>
      <c r="BG58">
        <v>271.91212499999989</v>
      </c>
      <c r="BH58">
        <v>38.5045</v>
      </c>
      <c r="BI58">
        <v>37.126925</v>
      </c>
      <c r="BJ58">
        <v>258.92874999999998</v>
      </c>
      <c r="BK58">
        <v>38.211675</v>
      </c>
      <c r="BL58">
        <v>650.04050000000007</v>
      </c>
      <c r="BM58">
        <v>101.329375</v>
      </c>
      <c r="BN58">
        <v>0.10013775</v>
      </c>
      <c r="BO58">
        <v>34.9191</v>
      </c>
      <c r="BP58">
        <v>35.221724999999999</v>
      </c>
      <c r="BQ58">
        <v>999.9</v>
      </c>
      <c r="BR58">
        <v>0</v>
      </c>
      <c r="BS58">
        <v>0</v>
      </c>
      <c r="BT58">
        <v>8967.96875</v>
      </c>
      <c r="BU58">
        <v>0</v>
      </c>
      <c r="BV58">
        <v>302.33637499999998</v>
      </c>
      <c r="BW58">
        <v>-12.498424999999999</v>
      </c>
      <c r="BX58">
        <v>269.80212499999999</v>
      </c>
      <c r="BY58">
        <v>282.39662499999997</v>
      </c>
      <c r="BZ58">
        <v>1.3775649999999999</v>
      </c>
      <c r="CA58">
        <v>271.91212499999989</v>
      </c>
      <c r="CB58">
        <v>37.126925</v>
      </c>
      <c r="CC58">
        <v>3.9016362500000001</v>
      </c>
      <c r="CD58">
        <v>3.7620475</v>
      </c>
      <c r="CE58">
        <v>28.476900000000001</v>
      </c>
      <c r="CF58">
        <v>27.851212499999999</v>
      </c>
      <c r="CG58">
        <v>1199.9712500000001</v>
      </c>
      <c r="CH58">
        <v>0.49997825000000001</v>
      </c>
      <c r="CI58">
        <v>0.50002199999999997</v>
      </c>
      <c r="CJ58">
        <v>0</v>
      </c>
      <c r="CK58">
        <v>1084.7925</v>
      </c>
      <c r="CL58">
        <v>4.9990899999999998</v>
      </c>
      <c r="CM58">
        <v>12311.174999999999</v>
      </c>
      <c r="CN58">
        <v>9557.5437499999989</v>
      </c>
      <c r="CO58">
        <v>45.257750000000001</v>
      </c>
      <c r="CP58">
        <v>47.875</v>
      </c>
      <c r="CQ58">
        <v>46.061999999999998</v>
      </c>
      <c r="CR58">
        <v>46.773249999999997</v>
      </c>
      <c r="CS58">
        <v>46.773249999999997</v>
      </c>
      <c r="CT58">
        <v>597.46</v>
      </c>
      <c r="CU58">
        <v>597.51125000000002</v>
      </c>
      <c r="CV58">
        <v>0</v>
      </c>
      <c r="CW58">
        <v>1665421215.2</v>
      </c>
      <c r="CX58">
        <v>0</v>
      </c>
      <c r="CY58">
        <v>1665411210</v>
      </c>
      <c r="CZ58" t="s">
        <v>356</v>
      </c>
      <c r="DA58">
        <v>1665411210</v>
      </c>
      <c r="DB58">
        <v>1665411207</v>
      </c>
      <c r="DC58">
        <v>2</v>
      </c>
      <c r="DD58">
        <v>-1.1599999999999999</v>
      </c>
      <c r="DE58">
        <v>-4.0000000000000001E-3</v>
      </c>
      <c r="DF58">
        <v>0.52200000000000002</v>
      </c>
      <c r="DG58">
        <v>0.222</v>
      </c>
      <c r="DH58">
        <v>406</v>
      </c>
      <c r="DI58">
        <v>31</v>
      </c>
      <c r="DJ58">
        <v>0.33</v>
      </c>
      <c r="DK58">
        <v>0.17</v>
      </c>
      <c r="DL58">
        <v>-12.251272500000001</v>
      </c>
      <c r="DM58">
        <v>-1.5931733583489751</v>
      </c>
      <c r="DN58">
        <v>0.1630045489971062</v>
      </c>
      <c r="DO58">
        <v>0</v>
      </c>
      <c r="DP58">
        <v>1.3713605</v>
      </c>
      <c r="DQ58">
        <v>3.617628517823377E-2</v>
      </c>
      <c r="DR58">
        <v>3.6941534551233699E-3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3.2942399999999998</v>
      </c>
      <c r="EB58">
        <v>2.625</v>
      </c>
      <c r="EC58">
        <v>6.9701600000000002E-2</v>
      </c>
      <c r="ED58">
        <v>7.1987599999999999E-2</v>
      </c>
      <c r="EE58">
        <v>0.15079100000000001</v>
      </c>
      <c r="EF58">
        <v>0.14585699999999999</v>
      </c>
      <c r="EG58">
        <v>28067.200000000001</v>
      </c>
      <c r="EH58">
        <v>28613.8</v>
      </c>
      <c r="EI58">
        <v>28077.7</v>
      </c>
      <c r="EJ58">
        <v>29690.3</v>
      </c>
      <c r="EK58">
        <v>32737.599999999999</v>
      </c>
      <c r="EL58">
        <v>35248.199999999997</v>
      </c>
      <c r="EM58">
        <v>39553.9</v>
      </c>
      <c r="EN58">
        <v>42496.4</v>
      </c>
      <c r="EO58">
        <v>2.1879499999999998</v>
      </c>
      <c r="EP58">
        <v>2.1324999999999998</v>
      </c>
      <c r="EQ58">
        <v>7.8100699999999995E-2</v>
      </c>
      <c r="ER58">
        <v>0</v>
      </c>
      <c r="ES58">
        <v>33.972700000000003</v>
      </c>
      <c r="ET58">
        <v>999.9</v>
      </c>
      <c r="EU58">
        <v>69.900000000000006</v>
      </c>
      <c r="EV58">
        <v>38</v>
      </c>
      <c r="EW58">
        <v>45.925600000000003</v>
      </c>
      <c r="EX58">
        <v>57.277000000000001</v>
      </c>
      <c r="EY58">
        <v>-2.4879799999999999</v>
      </c>
      <c r="EZ58">
        <v>2</v>
      </c>
      <c r="FA58">
        <v>0.67173300000000002</v>
      </c>
      <c r="FB58">
        <v>1.8865000000000001</v>
      </c>
      <c r="FC58">
        <v>20.259499999999999</v>
      </c>
      <c r="FD58">
        <v>5.2163899999999996</v>
      </c>
      <c r="FE58">
        <v>12.0062</v>
      </c>
      <c r="FF58">
        <v>4.9856999999999996</v>
      </c>
      <c r="FG58">
        <v>3.2845</v>
      </c>
      <c r="FH58">
        <v>5896.6</v>
      </c>
      <c r="FI58">
        <v>9999</v>
      </c>
      <c r="FJ58">
        <v>9999</v>
      </c>
      <c r="FK58">
        <v>466.9</v>
      </c>
      <c r="FL58">
        <v>1.86581</v>
      </c>
      <c r="FM58">
        <v>1.8621799999999999</v>
      </c>
      <c r="FN58">
        <v>1.86429</v>
      </c>
      <c r="FO58">
        <v>1.8603499999999999</v>
      </c>
      <c r="FP58">
        <v>1.8610800000000001</v>
      </c>
      <c r="FQ58">
        <v>1.86012</v>
      </c>
      <c r="FR58">
        <v>1.86188</v>
      </c>
      <c r="FS58">
        <v>1.8584000000000001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0.49</v>
      </c>
      <c r="GH58">
        <v>0.29289999999999999</v>
      </c>
      <c r="GI58">
        <v>0.1107589500545309</v>
      </c>
      <c r="GJ58">
        <v>1.50489809740067E-3</v>
      </c>
      <c r="GK58">
        <v>-2.0552440134273611E-7</v>
      </c>
      <c r="GL58">
        <v>-9.6702536598140934E-11</v>
      </c>
      <c r="GM58">
        <v>-9.7891647304491333E-2</v>
      </c>
      <c r="GN58">
        <v>9.3380900660654225E-3</v>
      </c>
      <c r="GO58">
        <v>6.5945522138961576E-7</v>
      </c>
      <c r="GP58">
        <v>5.8990856701692426E-7</v>
      </c>
      <c r="GQ58">
        <v>7</v>
      </c>
      <c r="GR58">
        <v>2047</v>
      </c>
      <c r="GS58">
        <v>3</v>
      </c>
      <c r="GT58">
        <v>37</v>
      </c>
      <c r="GU58">
        <v>166.7</v>
      </c>
      <c r="GV58">
        <v>166.7</v>
      </c>
      <c r="GW58">
        <v>0.99609400000000003</v>
      </c>
      <c r="GX58">
        <v>2.6110799999999998</v>
      </c>
      <c r="GY58">
        <v>2.04834</v>
      </c>
      <c r="GZ58">
        <v>2.6196299999999999</v>
      </c>
      <c r="HA58">
        <v>2.1972700000000001</v>
      </c>
      <c r="HB58">
        <v>2.3706100000000001</v>
      </c>
      <c r="HC58">
        <v>42.8583</v>
      </c>
      <c r="HD58">
        <v>13.6592</v>
      </c>
      <c r="HE58">
        <v>18</v>
      </c>
      <c r="HF58">
        <v>699.80100000000004</v>
      </c>
      <c r="HG58">
        <v>725.75199999999995</v>
      </c>
      <c r="HH58">
        <v>31.002300000000002</v>
      </c>
      <c r="HI58">
        <v>35.688400000000001</v>
      </c>
      <c r="HJ58">
        <v>30.000599999999999</v>
      </c>
      <c r="HK58">
        <v>35.417400000000001</v>
      </c>
      <c r="HL58">
        <v>35.383899999999997</v>
      </c>
      <c r="HM58">
        <v>19.969200000000001</v>
      </c>
      <c r="HN58">
        <v>24.777699999999999</v>
      </c>
      <c r="HO58">
        <v>95.468100000000007</v>
      </c>
      <c r="HP58">
        <v>31</v>
      </c>
      <c r="HQ58">
        <v>290.89699999999999</v>
      </c>
      <c r="HR58">
        <v>37.418900000000001</v>
      </c>
      <c r="HS58">
        <v>98.822599999999994</v>
      </c>
      <c r="HT58">
        <v>98.489500000000007</v>
      </c>
    </row>
    <row r="59" spans="1:228" x14ac:dyDescent="0.2">
      <c r="A59">
        <v>44</v>
      </c>
      <c r="B59">
        <v>1665421215.5</v>
      </c>
      <c r="C59">
        <v>171.5</v>
      </c>
      <c r="D59" t="s">
        <v>446</v>
      </c>
      <c r="E59" t="s">
        <v>447</v>
      </c>
      <c r="F59">
        <v>4</v>
      </c>
      <c r="G59">
        <v>1665421213.5</v>
      </c>
      <c r="H59">
        <f t="shared" si="0"/>
        <v>3.4677197449342802E-3</v>
      </c>
      <c r="I59">
        <f t="shared" si="1"/>
        <v>3.4677197449342803</v>
      </c>
      <c r="J59">
        <f t="shared" si="2"/>
        <v>6.1246177987419497</v>
      </c>
      <c r="K59">
        <f t="shared" si="3"/>
        <v>266.51371428571429</v>
      </c>
      <c r="L59">
        <f t="shared" si="4"/>
        <v>206.45634045259854</v>
      </c>
      <c r="M59">
        <f t="shared" si="5"/>
        <v>20.940821492548551</v>
      </c>
      <c r="N59">
        <f t="shared" si="6"/>
        <v>27.032427795331412</v>
      </c>
      <c r="O59">
        <f t="shared" si="7"/>
        <v>0.18953226322616282</v>
      </c>
      <c r="P59">
        <f t="shared" si="8"/>
        <v>3.6852603291252906</v>
      </c>
      <c r="Q59">
        <f t="shared" si="9"/>
        <v>0.18427879352110071</v>
      </c>
      <c r="R59">
        <f t="shared" si="10"/>
        <v>0.11563412041340351</v>
      </c>
      <c r="S59">
        <f t="shared" si="11"/>
        <v>226.11042566413508</v>
      </c>
      <c r="T59">
        <f t="shared" si="12"/>
        <v>35.279912943817237</v>
      </c>
      <c r="U59">
        <f t="shared" si="13"/>
        <v>35.241999999999997</v>
      </c>
      <c r="V59">
        <f t="shared" si="14"/>
        <v>5.7245083180241112</v>
      </c>
      <c r="W59">
        <f t="shared" si="15"/>
        <v>69.415694131606713</v>
      </c>
      <c r="X59">
        <f t="shared" si="16"/>
        <v>3.9064405210965965</v>
      </c>
      <c r="Y59">
        <f t="shared" si="17"/>
        <v>5.6276042038710896</v>
      </c>
      <c r="Z59">
        <f t="shared" si="18"/>
        <v>1.8180677969275147</v>
      </c>
      <c r="AA59">
        <f t="shared" si="19"/>
        <v>-152.92644075160175</v>
      </c>
      <c r="AB59">
        <f t="shared" si="20"/>
        <v>-61.292704375482145</v>
      </c>
      <c r="AC59">
        <f t="shared" si="21"/>
        <v>-3.8875431265659643</v>
      </c>
      <c r="AD59">
        <f t="shared" si="22"/>
        <v>8.003737410485229</v>
      </c>
      <c r="AE59">
        <f t="shared" si="23"/>
        <v>29.459547863448531</v>
      </c>
      <c r="AF59">
        <f t="shared" si="24"/>
        <v>3.4445535111332877</v>
      </c>
      <c r="AG59">
        <f t="shared" si="25"/>
        <v>6.1246177987419497</v>
      </c>
      <c r="AH59">
        <v>289.45189250806368</v>
      </c>
      <c r="AI59">
        <v>279.78286060606058</v>
      </c>
      <c r="AJ59">
        <v>1.728374211828352</v>
      </c>
      <c r="AK59">
        <v>66.788046179526972</v>
      </c>
      <c r="AL59">
        <f t="shared" si="26"/>
        <v>3.4677197449342803</v>
      </c>
      <c r="AM59">
        <v>37.129620747947683</v>
      </c>
      <c r="AN59">
        <v>38.513921978021997</v>
      </c>
      <c r="AO59">
        <v>1.5873299555185561E-4</v>
      </c>
      <c r="AP59">
        <v>86.70013932766085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47127.042947366979</v>
      </c>
      <c r="AV59">
        <f t="shared" si="30"/>
        <v>1199.9685714285711</v>
      </c>
      <c r="AW59">
        <f t="shared" si="31"/>
        <v>1025.8986993078418</v>
      </c>
      <c r="AX59">
        <f t="shared" si="32"/>
        <v>0.85493797398918714</v>
      </c>
      <c r="AY59">
        <f t="shared" si="33"/>
        <v>0.18843028979913118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1665421213.5</v>
      </c>
      <c r="BF59">
        <v>266.51371428571429</v>
      </c>
      <c r="BG59">
        <v>279.13371428571429</v>
      </c>
      <c r="BH59">
        <v>38.513742857142859</v>
      </c>
      <c r="BI59">
        <v>37.13785714285715</v>
      </c>
      <c r="BJ59">
        <v>266.01900000000001</v>
      </c>
      <c r="BK59">
        <v>38.220828571428569</v>
      </c>
      <c r="BL59">
        <v>649.91628571428578</v>
      </c>
      <c r="BM59">
        <v>101.33</v>
      </c>
      <c r="BN59">
        <v>9.9781457142857133E-2</v>
      </c>
      <c r="BO59">
        <v>34.933500000000002</v>
      </c>
      <c r="BP59">
        <v>35.241999999999997</v>
      </c>
      <c r="BQ59">
        <v>999.89999999999986</v>
      </c>
      <c r="BR59">
        <v>0</v>
      </c>
      <c r="BS59">
        <v>0</v>
      </c>
      <c r="BT59">
        <v>9001.5199999999986</v>
      </c>
      <c r="BU59">
        <v>0</v>
      </c>
      <c r="BV59">
        <v>301.74471428571428</v>
      </c>
      <c r="BW59">
        <v>-12.620014285714291</v>
      </c>
      <c r="BX59">
        <v>277.18928571428569</v>
      </c>
      <c r="BY59">
        <v>289.89985714285712</v>
      </c>
      <c r="BZ59">
        <v>1.375894285714286</v>
      </c>
      <c r="CA59">
        <v>279.13371428571429</v>
      </c>
      <c r="CB59">
        <v>37.13785714285715</v>
      </c>
      <c r="CC59">
        <v>3.9025957142857139</v>
      </c>
      <c r="CD59">
        <v>3.763181428571428</v>
      </c>
      <c r="CE59">
        <v>28.481157142857139</v>
      </c>
      <c r="CF59">
        <v>27.856371428571428</v>
      </c>
      <c r="CG59">
        <v>1199.9685714285711</v>
      </c>
      <c r="CH59">
        <v>0.49998442857142861</v>
      </c>
      <c r="CI59">
        <v>0.50001571428571434</v>
      </c>
      <c r="CJ59">
        <v>0</v>
      </c>
      <c r="CK59">
        <v>1083.787142857143</v>
      </c>
      <c r="CL59">
        <v>4.9990899999999998</v>
      </c>
      <c r="CM59">
        <v>12285.457142857151</v>
      </c>
      <c r="CN59">
        <v>9557.562857142857</v>
      </c>
      <c r="CO59">
        <v>45.294285714285706</v>
      </c>
      <c r="CP59">
        <v>47.875</v>
      </c>
      <c r="CQ59">
        <v>46.061999999999998</v>
      </c>
      <c r="CR59">
        <v>46.811999999999998</v>
      </c>
      <c r="CS59">
        <v>46.803142857142859</v>
      </c>
      <c r="CT59">
        <v>597.46571428571417</v>
      </c>
      <c r="CU59">
        <v>597.50285714285724</v>
      </c>
      <c r="CV59">
        <v>0</v>
      </c>
      <c r="CW59">
        <v>1665421219.4000001</v>
      </c>
      <c r="CX59">
        <v>0</v>
      </c>
      <c r="CY59">
        <v>1665411210</v>
      </c>
      <c r="CZ59" t="s">
        <v>356</v>
      </c>
      <c r="DA59">
        <v>1665411210</v>
      </c>
      <c r="DB59">
        <v>1665411207</v>
      </c>
      <c r="DC59">
        <v>2</v>
      </c>
      <c r="DD59">
        <v>-1.1599999999999999</v>
      </c>
      <c r="DE59">
        <v>-4.0000000000000001E-3</v>
      </c>
      <c r="DF59">
        <v>0.52200000000000002</v>
      </c>
      <c r="DG59">
        <v>0.222</v>
      </c>
      <c r="DH59">
        <v>406</v>
      </c>
      <c r="DI59">
        <v>31</v>
      </c>
      <c r="DJ59">
        <v>0.33</v>
      </c>
      <c r="DK59">
        <v>0.17</v>
      </c>
      <c r="DL59">
        <v>-12.356512195121949</v>
      </c>
      <c r="DM59">
        <v>-1.5138313588850221</v>
      </c>
      <c r="DN59">
        <v>0.15712707176214821</v>
      </c>
      <c r="DO59">
        <v>0</v>
      </c>
      <c r="DP59">
        <v>1.373590731707317</v>
      </c>
      <c r="DQ59">
        <v>4.0035888501744533E-2</v>
      </c>
      <c r="DR59">
        <v>4.3955833655091817E-3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3.2942</v>
      </c>
      <c r="EB59">
        <v>2.6254400000000002</v>
      </c>
      <c r="EC59">
        <v>7.1187600000000004E-2</v>
      </c>
      <c r="ED59">
        <v>7.3433899999999996E-2</v>
      </c>
      <c r="EE59">
        <v>0.15080299999999999</v>
      </c>
      <c r="EF59">
        <v>0.14593600000000001</v>
      </c>
      <c r="EG59">
        <v>28023.200000000001</v>
      </c>
      <c r="EH59">
        <v>28568.400000000001</v>
      </c>
      <c r="EI59">
        <v>28078.5</v>
      </c>
      <c r="EJ59">
        <v>29689.5</v>
      </c>
      <c r="EK59">
        <v>32737.5</v>
      </c>
      <c r="EL59">
        <v>35244.300000000003</v>
      </c>
      <c r="EM59">
        <v>39554.300000000003</v>
      </c>
      <c r="EN59">
        <v>42495.5</v>
      </c>
      <c r="EO59">
        <v>2.1890999999999998</v>
      </c>
      <c r="EP59">
        <v>2.1325799999999999</v>
      </c>
      <c r="EQ59">
        <v>7.7903299999999995E-2</v>
      </c>
      <c r="ER59">
        <v>0</v>
      </c>
      <c r="ES59">
        <v>34.000300000000003</v>
      </c>
      <c r="ET59">
        <v>999.9</v>
      </c>
      <c r="EU59">
        <v>69.900000000000006</v>
      </c>
      <c r="EV59">
        <v>38</v>
      </c>
      <c r="EW59">
        <v>45.920200000000001</v>
      </c>
      <c r="EX59">
        <v>57.156999999999996</v>
      </c>
      <c r="EY59">
        <v>-2.34375</v>
      </c>
      <c r="EZ59">
        <v>2</v>
      </c>
      <c r="FA59">
        <v>0.67215199999999997</v>
      </c>
      <c r="FB59">
        <v>1.8892199999999999</v>
      </c>
      <c r="FC59">
        <v>20.2592</v>
      </c>
      <c r="FD59">
        <v>5.2140000000000004</v>
      </c>
      <c r="FE59">
        <v>12.007099999999999</v>
      </c>
      <c r="FF59">
        <v>4.9847000000000001</v>
      </c>
      <c r="FG59">
        <v>3.2840500000000001</v>
      </c>
      <c r="FH59">
        <v>5896.9</v>
      </c>
      <c r="FI59">
        <v>9999</v>
      </c>
      <c r="FJ59">
        <v>9999</v>
      </c>
      <c r="FK59">
        <v>466.9</v>
      </c>
      <c r="FL59">
        <v>1.8658300000000001</v>
      </c>
      <c r="FM59">
        <v>1.8621799999999999</v>
      </c>
      <c r="FN59">
        <v>1.8642700000000001</v>
      </c>
      <c r="FO59">
        <v>1.8603499999999999</v>
      </c>
      <c r="FP59">
        <v>1.8610899999999999</v>
      </c>
      <c r="FQ59">
        <v>1.8601399999999999</v>
      </c>
      <c r="FR59">
        <v>1.86188</v>
      </c>
      <c r="FS59">
        <v>1.85842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0.5</v>
      </c>
      <c r="GH59">
        <v>0.29299999999999998</v>
      </c>
      <c r="GI59">
        <v>0.1107589500545309</v>
      </c>
      <c r="GJ59">
        <v>1.50489809740067E-3</v>
      </c>
      <c r="GK59">
        <v>-2.0552440134273611E-7</v>
      </c>
      <c r="GL59">
        <v>-9.6702536598140934E-11</v>
      </c>
      <c r="GM59">
        <v>-9.7891647304491333E-2</v>
      </c>
      <c r="GN59">
        <v>9.3380900660654225E-3</v>
      </c>
      <c r="GO59">
        <v>6.5945522138961576E-7</v>
      </c>
      <c r="GP59">
        <v>5.8990856701692426E-7</v>
      </c>
      <c r="GQ59">
        <v>7</v>
      </c>
      <c r="GR59">
        <v>2047</v>
      </c>
      <c r="GS59">
        <v>3</v>
      </c>
      <c r="GT59">
        <v>37</v>
      </c>
      <c r="GU59">
        <v>166.8</v>
      </c>
      <c r="GV59">
        <v>166.8</v>
      </c>
      <c r="GW59">
        <v>1.01685</v>
      </c>
      <c r="GX59">
        <v>2.63306</v>
      </c>
      <c r="GY59">
        <v>2.04834</v>
      </c>
      <c r="GZ59">
        <v>2.6196299999999999</v>
      </c>
      <c r="HA59">
        <v>2.1972700000000001</v>
      </c>
      <c r="HB59">
        <v>2.3315399999999999</v>
      </c>
      <c r="HC59">
        <v>42.8583</v>
      </c>
      <c r="HD59">
        <v>13.6592</v>
      </c>
      <c r="HE59">
        <v>18</v>
      </c>
      <c r="HF59">
        <v>700.81200000000001</v>
      </c>
      <c r="HG59">
        <v>725.87400000000002</v>
      </c>
      <c r="HH59">
        <v>31.0014</v>
      </c>
      <c r="HI59">
        <v>35.694099999999999</v>
      </c>
      <c r="HJ59">
        <v>30.000599999999999</v>
      </c>
      <c r="HK59">
        <v>35.421500000000002</v>
      </c>
      <c r="HL59">
        <v>35.388199999999998</v>
      </c>
      <c r="HM59">
        <v>20.357800000000001</v>
      </c>
      <c r="HN59">
        <v>24.463999999999999</v>
      </c>
      <c r="HO59">
        <v>95.468100000000007</v>
      </c>
      <c r="HP59">
        <v>31</v>
      </c>
      <c r="HQ59">
        <v>297.57499999999999</v>
      </c>
      <c r="HR59">
        <v>37.505000000000003</v>
      </c>
      <c r="HS59">
        <v>98.824399999999997</v>
      </c>
      <c r="HT59">
        <v>98.487300000000005</v>
      </c>
    </row>
    <row r="60" spans="1:228" x14ac:dyDescent="0.2">
      <c r="A60">
        <v>45</v>
      </c>
      <c r="B60">
        <v>1665421219.5</v>
      </c>
      <c r="C60">
        <v>175.5</v>
      </c>
      <c r="D60" t="s">
        <v>448</v>
      </c>
      <c r="E60" t="s">
        <v>449</v>
      </c>
      <c r="F60">
        <v>4</v>
      </c>
      <c r="G60">
        <v>1665421217.1875</v>
      </c>
      <c r="H60">
        <f t="shared" si="0"/>
        <v>3.453359003940636E-3</v>
      </c>
      <c r="I60">
        <f t="shared" si="1"/>
        <v>3.4533590039406361</v>
      </c>
      <c r="J60">
        <f t="shared" si="2"/>
        <v>6.186926448085587</v>
      </c>
      <c r="K60">
        <f t="shared" si="3"/>
        <v>272.65375</v>
      </c>
      <c r="L60">
        <f t="shared" si="4"/>
        <v>211.40647172782823</v>
      </c>
      <c r="M60">
        <f t="shared" si="5"/>
        <v>21.442954352493874</v>
      </c>
      <c r="N60">
        <f t="shared" si="6"/>
        <v>27.655264607098967</v>
      </c>
      <c r="O60">
        <f t="shared" si="7"/>
        <v>0.18789010308383242</v>
      </c>
      <c r="P60">
        <f t="shared" si="8"/>
        <v>3.6938088366757453</v>
      </c>
      <c r="Q60">
        <f t="shared" si="9"/>
        <v>0.18273753695170261</v>
      </c>
      <c r="R60">
        <f t="shared" si="10"/>
        <v>0.11466212881255625</v>
      </c>
      <c r="S60">
        <f t="shared" si="11"/>
        <v>226.12344932249121</v>
      </c>
      <c r="T60">
        <f t="shared" si="12"/>
        <v>35.291347270685385</v>
      </c>
      <c r="U60">
        <f t="shared" si="13"/>
        <v>35.269937499999997</v>
      </c>
      <c r="V60">
        <f t="shared" si="14"/>
        <v>5.7333550474567847</v>
      </c>
      <c r="W60">
        <f t="shared" si="15"/>
        <v>69.40181129781611</v>
      </c>
      <c r="X60">
        <f t="shared" si="16"/>
        <v>3.9076369187967104</v>
      </c>
      <c r="Y60">
        <f t="shared" si="17"/>
        <v>5.6304537961240122</v>
      </c>
      <c r="Z60">
        <f t="shared" si="18"/>
        <v>1.8257181286600743</v>
      </c>
      <c r="AA60">
        <f t="shared" si="19"/>
        <v>-152.29313207378206</v>
      </c>
      <c r="AB60">
        <f t="shared" si="20"/>
        <v>-65.178725581537208</v>
      </c>
      <c r="AC60">
        <f t="shared" si="21"/>
        <v>-4.1251948041151509</v>
      </c>
      <c r="AD60">
        <f t="shared" si="22"/>
        <v>4.5263968630567888</v>
      </c>
      <c r="AE60">
        <f t="shared" si="23"/>
        <v>29.535765457108045</v>
      </c>
      <c r="AF60">
        <f t="shared" si="24"/>
        <v>3.2825741000476101</v>
      </c>
      <c r="AG60">
        <f t="shared" si="25"/>
        <v>6.186926448085587</v>
      </c>
      <c r="AH60">
        <v>296.4041375396809</v>
      </c>
      <c r="AI60">
        <v>286.71230303030302</v>
      </c>
      <c r="AJ60">
        <v>1.727812986413426</v>
      </c>
      <c r="AK60">
        <v>66.788046179526972</v>
      </c>
      <c r="AL60">
        <f t="shared" si="26"/>
        <v>3.4533590039406361</v>
      </c>
      <c r="AM60">
        <v>37.159149000180257</v>
      </c>
      <c r="AN60">
        <v>38.538285714285728</v>
      </c>
      <c r="AO60">
        <v>-4.8605594283229426E-6</v>
      </c>
      <c r="AP60">
        <v>86.70013932766085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47277.657618188794</v>
      </c>
      <c r="AV60">
        <f t="shared" si="30"/>
        <v>1200.0337500000001</v>
      </c>
      <c r="AW60">
        <f t="shared" si="31"/>
        <v>1025.9548074209799</v>
      </c>
      <c r="AX60">
        <f t="shared" si="32"/>
        <v>0.85493829437795377</v>
      </c>
      <c r="AY60">
        <f t="shared" si="33"/>
        <v>0.18843090814945096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1665421217.1875</v>
      </c>
      <c r="BF60">
        <v>272.65375</v>
      </c>
      <c r="BG60">
        <v>285.29349999999999</v>
      </c>
      <c r="BH60">
        <v>38.525462500000003</v>
      </c>
      <c r="BI60">
        <v>37.214537500000013</v>
      </c>
      <c r="BJ60">
        <v>272.15050000000002</v>
      </c>
      <c r="BK60">
        <v>38.232374999999998</v>
      </c>
      <c r="BL60">
        <v>650.03724999999997</v>
      </c>
      <c r="BM60">
        <v>101.33</v>
      </c>
      <c r="BN60">
        <v>9.9980725000000006E-2</v>
      </c>
      <c r="BO60">
        <v>34.942637499999996</v>
      </c>
      <c r="BP60">
        <v>35.269937499999997</v>
      </c>
      <c r="BQ60">
        <v>999.9</v>
      </c>
      <c r="BR60">
        <v>0</v>
      </c>
      <c r="BS60">
        <v>0</v>
      </c>
      <c r="BT60">
        <v>9031.0174999999981</v>
      </c>
      <c r="BU60">
        <v>0</v>
      </c>
      <c r="BV60">
        <v>301.744125</v>
      </c>
      <c r="BW60">
        <v>-12.639849999999999</v>
      </c>
      <c r="BX60">
        <v>283.57875000000001</v>
      </c>
      <c r="BY60">
        <v>296.32125000000002</v>
      </c>
      <c r="BZ60">
        <v>1.310905</v>
      </c>
      <c r="CA60">
        <v>285.29349999999999</v>
      </c>
      <c r="CB60">
        <v>37.214537500000013</v>
      </c>
      <c r="CC60">
        <v>3.9037899999999999</v>
      </c>
      <c r="CD60">
        <v>3.7709562499999998</v>
      </c>
      <c r="CE60">
        <v>28.4864125</v>
      </c>
      <c r="CF60">
        <v>27.891749999999998</v>
      </c>
      <c r="CG60">
        <v>1200.0337500000001</v>
      </c>
      <c r="CH60">
        <v>0.49997449999999999</v>
      </c>
      <c r="CI60">
        <v>0.50002562499999992</v>
      </c>
      <c r="CJ60">
        <v>0</v>
      </c>
      <c r="CK60">
        <v>1083.4112500000001</v>
      </c>
      <c r="CL60">
        <v>4.9990899999999998</v>
      </c>
      <c r="CM60">
        <v>12254.387500000001</v>
      </c>
      <c r="CN60">
        <v>9558.0337500000005</v>
      </c>
      <c r="CO60">
        <v>45.280999999999999</v>
      </c>
      <c r="CP60">
        <v>47.875</v>
      </c>
      <c r="CQ60">
        <v>46.085625</v>
      </c>
      <c r="CR60">
        <v>46.811999999999998</v>
      </c>
      <c r="CS60">
        <v>46.811999999999998</v>
      </c>
      <c r="CT60">
        <v>597.48625000000004</v>
      </c>
      <c r="CU60">
        <v>597.54874999999993</v>
      </c>
      <c r="CV60">
        <v>0</v>
      </c>
      <c r="CW60">
        <v>1665421223</v>
      </c>
      <c r="CX60">
        <v>0</v>
      </c>
      <c r="CY60">
        <v>1665411210</v>
      </c>
      <c r="CZ60" t="s">
        <v>356</v>
      </c>
      <c r="DA60">
        <v>1665411210</v>
      </c>
      <c r="DB60">
        <v>1665411207</v>
      </c>
      <c r="DC60">
        <v>2</v>
      </c>
      <c r="DD60">
        <v>-1.1599999999999999</v>
      </c>
      <c r="DE60">
        <v>-4.0000000000000001E-3</v>
      </c>
      <c r="DF60">
        <v>0.52200000000000002</v>
      </c>
      <c r="DG60">
        <v>0.222</v>
      </c>
      <c r="DH60">
        <v>406</v>
      </c>
      <c r="DI60">
        <v>31</v>
      </c>
      <c r="DJ60">
        <v>0.33</v>
      </c>
      <c r="DK60">
        <v>0.17</v>
      </c>
      <c r="DL60">
        <v>-12.4550725</v>
      </c>
      <c r="DM60">
        <v>-1.592968480300182</v>
      </c>
      <c r="DN60">
        <v>0.15873011684538621</v>
      </c>
      <c r="DO60">
        <v>0</v>
      </c>
      <c r="DP60">
        <v>1.3645352500000001</v>
      </c>
      <c r="DQ60">
        <v>-0.14541804878049019</v>
      </c>
      <c r="DR60">
        <v>2.5043131791720859E-2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3.2942900000000002</v>
      </c>
      <c r="EB60">
        <v>2.6254400000000002</v>
      </c>
      <c r="EC60">
        <v>7.2642300000000007E-2</v>
      </c>
      <c r="ED60">
        <v>7.4886999999999995E-2</v>
      </c>
      <c r="EE60">
        <v>0.15087600000000001</v>
      </c>
      <c r="EF60">
        <v>0.146284</v>
      </c>
      <c r="EG60">
        <v>27978.9</v>
      </c>
      <c r="EH60">
        <v>28523</v>
      </c>
      <c r="EI60">
        <v>28078.2</v>
      </c>
      <c r="EJ60">
        <v>29688.9</v>
      </c>
      <c r="EK60">
        <v>32734.400000000001</v>
      </c>
      <c r="EL60">
        <v>35229.5</v>
      </c>
      <c r="EM60">
        <v>39554</v>
      </c>
      <c r="EN60">
        <v>42494.8</v>
      </c>
      <c r="EO60">
        <v>2.1896</v>
      </c>
      <c r="EP60">
        <v>2.1325500000000002</v>
      </c>
      <c r="EQ60">
        <v>7.7530699999999994E-2</v>
      </c>
      <c r="ER60">
        <v>0</v>
      </c>
      <c r="ES60">
        <v>34.027500000000003</v>
      </c>
      <c r="ET60">
        <v>999.9</v>
      </c>
      <c r="EU60">
        <v>69.900000000000006</v>
      </c>
      <c r="EV60">
        <v>38</v>
      </c>
      <c r="EW60">
        <v>45.921999999999997</v>
      </c>
      <c r="EX60">
        <v>56.527000000000001</v>
      </c>
      <c r="EY60">
        <v>-2.5</v>
      </c>
      <c r="EZ60">
        <v>2</v>
      </c>
      <c r="FA60">
        <v>0.67274400000000001</v>
      </c>
      <c r="FB60">
        <v>1.8933800000000001</v>
      </c>
      <c r="FC60">
        <v>20.259499999999999</v>
      </c>
      <c r="FD60">
        <v>5.2165400000000002</v>
      </c>
      <c r="FE60">
        <v>12.0067</v>
      </c>
      <c r="FF60">
        <v>4.9857500000000003</v>
      </c>
      <c r="FG60">
        <v>3.2845</v>
      </c>
      <c r="FH60">
        <v>5896.9</v>
      </c>
      <c r="FI60">
        <v>9999</v>
      </c>
      <c r="FJ60">
        <v>9999</v>
      </c>
      <c r="FK60">
        <v>466.9</v>
      </c>
      <c r="FL60">
        <v>1.86581</v>
      </c>
      <c r="FM60">
        <v>1.8621799999999999</v>
      </c>
      <c r="FN60">
        <v>1.8642799999999999</v>
      </c>
      <c r="FO60">
        <v>1.8603499999999999</v>
      </c>
      <c r="FP60">
        <v>1.8611</v>
      </c>
      <c r="FQ60">
        <v>1.86012</v>
      </c>
      <c r="FR60">
        <v>1.8618699999999999</v>
      </c>
      <c r="FS60">
        <v>1.85843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0.50900000000000001</v>
      </c>
      <c r="GH60">
        <v>0.29330000000000001</v>
      </c>
      <c r="GI60">
        <v>0.1107589500545309</v>
      </c>
      <c r="GJ60">
        <v>1.50489809740067E-3</v>
      </c>
      <c r="GK60">
        <v>-2.0552440134273611E-7</v>
      </c>
      <c r="GL60">
        <v>-9.6702536598140934E-11</v>
      </c>
      <c r="GM60">
        <v>-9.7891647304491333E-2</v>
      </c>
      <c r="GN60">
        <v>9.3380900660654225E-3</v>
      </c>
      <c r="GO60">
        <v>6.5945522138961576E-7</v>
      </c>
      <c r="GP60">
        <v>5.8990856701692426E-7</v>
      </c>
      <c r="GQ60">
        <v>7</v>
      </c>
      <c r="GR60">
        <v>2047</v>
      </c>
      <c r="GS60">
        <v>3</v>
      </c>
      <c r="GT60">
        <v>37</v>
      </c>
      <c r="GU60">
        <v>166.8</v>
      </c>
      <c r="GV60">
        <v>166.9</v>
      </c>
      <c r="GW60">
        <v>1.0351600000000001</v>
      </c>
      <c r="GX60">
        <v>2.6147499999999999</v>
      </c>
      <c r="GY60">
        <v>2.04834</v>
      </c>
      <c r="GZ60">
        <v>2.6196299999999999</v>
      </c>
      <c r="HA60">
        <v>2.1972700000000001</v>
      </c>
      <c r="HB60">
        <v>2.33765</v>
      </c>
      <c r="HC60">
        <v>42.8583</v>
      </c>
      <c r="HD60">
        <v>13.6767</v>
      </c>
      <c r="HE60">
        <v>18</v>
      </c>
      <c r="HF60">
        <v>701.28300000000002</v>
      </c>
      <c r="HG60">
        <v>725.90300000000002</v>
      </c>
      <c r="HH60">
        <v>31.001300000000001</v>
      </c>
      <c r="HI60">
        <v>35.700699999999998</v>
      </c>
      <c r="HJ60">
        <v>30.000699999999998</v>
      </c>
      <c r="HK60">
        <v>35.426299999999998</v>
      </c>
      <c r="HL60">
        <v>35.392800000000001</v>
      </c>
      <c r="HM60">
        <v>20.742000000000001</v>
      </c>
      <c r="HN60">
        <v>24.192399999999999</v>
      </c>
      <c r="HO60">
        <v>95.468100000000007</v>
      </c>
      <c r="HP60">
        <v>31</v>
      </c>
      <c r="HQ60">
        <v>304.25400000000002</v>
      </c>
      <c r="HR60">
        <v>37.557000000000002</v>
      </c>
      <c r="HS60">
        <v>98.823300000000003</v>
      </c>
      <c r="HT60">
        <v>98.485500000000002</v>
      </c>
    </row>
    <row r="61" spans="1:228" x14ac:dyDescent="0.2">
      <c r="A61">
        <v>46</v>
      </c>
      <c r="B61">
        <v>1665421223.5</v>
      </c>
      <c r="C61">
        <v>179.5</v>
      </c>
      <c r="D61" t="s">
        <v>450</v>
      </c>
      <c r="E61" t="s">
        <v>451</v>
      </c>
      <c r="F61">
        <v>4</v>
      </c>
      <c r="G61">
        <v>1665421221.5</v>
      </c>
      <c r="H61">
        <f t="shared" si="0"/>
        <v>3.4082439252218835E-3</v>
      </c>
      <c r="I61">
        <f t="shared" si="1"/>
        <v>3.4082439252218837</v>
      </c>
      <c r="J61">
        <f t="shared" si="2"/>
        <v>6.4756030732815892</v>
      </c>
      <c r="K61">
        <f t="shared" si="3"/>
        <v>279.79728571428569</v>
      </c>
      <c r="L61">
        <f t="shared" si="4"/>
        <v>215.11460170424067</v>
      </c>
      <c r="M61">
        <f t="shared" si="5"/>
        <v>21.819265687240595</v>
      </c>
      <c r="N61">
        <f t="shared" si="6"/>
        <v>28.38008794941053</v>
      </c>
      <c r="O61">
        <f t="shared" si="7"/>
        <v>0.18537294009913988</v>
      </c>
      <c r="P61">
        <f t="shared" si="8"/>
        <v>3.680642347432427</v>
      </c>
      <c r="Q61">
        <f t="shared" si="9"/>
        <v>0.18033809850175514</v>
      </c>
      <c r="R61">
        <f t="shared" si="10"/>
        <v>0.11315228182324831</v>
      </c>
      <c r="S61">
        <f t="shared" si="11"/>
        <v>226.12882680624901</v>
      </c>
      <c r="T61">
        <f t="shared" si="12"/>
        <v>35.316105378524334</v>
      </c>
      <c r="U61">
        <f t="shared" si="13"/>
        <v>35.287028571428571</v>
      </c>
      <c r="V61">
        <f t="shared" si="14"/>
        <v>5.7387729863238652</v>
      </c>
      <c r="W61">
        <f t="shared" si="15"/>
        <v>69.442968389400235</v>
      </c>
      <c r="X61">
        <f t="shared" si="16"/>
        <v>3.9130168466268489</v>
      </c>
      <c r="Y61">
        <f t="shared" si="17"/>
        <v>5.6348640292630856</v>
      </c>
      <c r="Z61">
        <f t="shared" si="18"/>
        <v>1.8257561396970163</v>
      </c>
      <c r="AA61">
        <f t="shared" si="19"/>
        <v>-150.30355710228505</v>
      </c>
      <c r="AB61">
        <f t="shared" si="20"/>
        <v>-65.533185837822444</v>
      </c>
      <c r="AC61">
        <f t="shared" si="21"/>
        <v>-4.1630986000843935</v>
      </c>
      <c r="AD61">
        <f t="shared" si="22"/>
        <v>6.1289852660571142</v>
      </c>
      <c r="AE61">
        <f t="shared" si="23"/>
        <v>29.842899676676762</v>
      </c>
      <c r="AF61">
        <f t="shared" si="24"/>
        <v>3.1112434003770297</v>
      </c>
      <c r="AG61">
        <f t="shared" si="25"/>
        <v>6.4756030732815892</v>
      </c>
      <c r="AH61">
        <v>303.45174462702653</v>
      </c>
      <c r="AI61">
        <v>293.62136969696962</v>
      </c>
      <c r="AJ61">
        <v>1.730860664814504</v>
      </c>
      <c r="AK61">
        <v>66.788046179526972</v>
      </c>
      <c r="AL61">
        <f t="shared" si="26"/>
        <v>3.4082439252218837</v>
      </c>
      <c r="AM61">
        <v>37.289257506032577</v>
      </c>
      <c r="AN61">
        <v>38.605527472527477</v>
      </c>
      <c r="AO61">
        <v>8.5166723689970528E-3</v>
      </c>
      <c r="AP61">
        <v>86.70013932766085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47041.395167397939</v>
      </c>
      <c r="AV61">
        <f t="shared" si="30"/>
        <v>1200.0714285714289</v>
      </c>
      <c r="AW61">
        <f t="shared" si="31"/>
        <v>1025.9861278788856</v>
      </c>
      <c r="AX61">
        <f t="shared" si="32"/>
        <v>0.85493755075914502</v>
      </c>
      <c r="AY61">
        <f t="shared" si="33"/>
        <v>0.18842947296515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1665421221.5</v>
      </c>
      <c r="BF61">
        <v>279.79728571428569</v>
      </c>
      <c r="BG61">
        <v>292.55642857142863</v>
      </c>
      <c r="BH61">
        <v>38.578157142857137</v>
      </c>
      <c r="BI61">
        <v>37.335528571428583</v>
      </c>
      <c r="BJ61">
        <v>279.28457142857138</v>
      </c>
      <c r="BK61">
        <v>38.28451428571428</v>
      </c>
      <c r="BL61">
        <v>649.93571428571431</v>
      </c>
      <c r="BM61">
        <v>101.33071428571429</v>
      </c>
      <c r="BN61">
        <v>0.10017657142857141</v>
      </c>
      <c r="BO61">
        <v>34.956771428571429</v>
      </c>
      <c r="BP61">
        <v>35.287028571428571</v>
      </c>
      <c r="BQ61">
        <v>999.89999999999986</v>
      </c>
      <c r="BR61">
        <v>0</v>
      </c>
      <c r="BS61">
        <v>0</v>
      </c>
      <c r="BT61">
        <v>8985.5371428571416</v>
      </c>
      <c r="BU61">
        <v>0</v>
      </c>
      <c r="BV61">
        <v>302.80628571428582</v>
      </c>
      <c r="BW61">
        <v>-12.75918571428571</v>
      </c>
      <c r="BX61">
        <v>291.02457142857139</v>
      </c>
      <c r="BY61">
        <v>303.90285714285721</v>
      </c>
      <c r="BZ61">
        <v>1.242651428571429</v>
      </c>
      <c r="CA61">
        <v>292.55642857142863</v>
      </c>
      <c r="CB61">
        <v>37.335528571428583</v>
      </c>
      <c r="CC61">
        <v>3.9091585714285708</v>
      </c>
      <c r="CD61">
        <v>3.7832400000000002</v>
      </c>
      <c r="CE61">
        <v>28.510085714285712</v>
      </c>
      <c r="CF61">
        <v>27.947514285714281</v>
      </c>
      <c r="CG61">
        <v>1200.0714285714289</v>
      </c>
      <c r="CH61">
        <v>0.49999842857142868</v>
      </c>
      <c r="CI61">
        <v>0.50000157142857138</v>
      </c>
      <c r="CJ61">
        <v>0</v>
      </c>
      <c r="CK61">
        <v>1082.3399999999999</v>
      </c>
      <c r="CL61">
        <v>4.9990899999999998</v>
      </c>
      <c r="CM61">
        <v>12266.085714285709</v>
      </c>
      <c r="CN61">
        <v>9558.408571428572</v>
      </c>
      <c r="CO61">
        <v>45.311999999999998</v>
      </c>
      <c r="CP61">
        <v>47.892714285714291</v>
      </c>
      <c r="CQ61">
        <v>46.125</v>
      </c>
      <c r="CR61">
        <v>46.875</v>
      </c>
      <c r="CS61">
        <v>46.811999999999998</v>
      </c>
      <c r="CT61">
        <v>597.53428571428572</v>
      </c>
      <c r="CU61">
        <v>597.53714285714284</v>
      </c>
      <c r="CV61">
        <v>0</v>
      </c>
      <c r="CW61">
        <v>1665421227.2</v>
      </c>
      <c r="CX61">
        <v>0</v>
      </c>
      <c r="CY61">
        <v>1665411210</v>
      </c>
      <c r="CZ61" t="s">
        <v>356</v>
      </c>
      <c r="DA61">
        <v>1665411210</v>
      </c>
      <c r="DB61">
        <v>1665411207</v>
      </c>
      <c r="DC61">
        <v>2</v>
      </c>
      <c r="DD61">
        <v>-1.1599999999999999</v>
      </c>
      <c r="DE61">
        <v>-4.0000000000000001E-3</v>
      </c>
      <c r="DF61">
        <v>0.52200000000000002</v>
      </c>
      <c r="DG61">
        <v>0.222</v>
      </c>
      <c r="DH61">
        <v>406</v>
      </c>
      <c r="DI61">
        <v>31</v>
      </c>
      <c r="DJ61">
        <v>0.33</v>
      </c>
      <c r="DK61">
        <v>0.17</v>
      </c>
      <c r="DL61">
        <v>-12.5367756097561</v>
      </c>
      <c r="DM61">
        <v>-1.541098954703841</v>
      </c>
      <c r="DN61">
        <v>0.15752335603902959</v>
      </c>
      <c r="DO61">
        <v>0</v>
      </c>
      <c r="DP61">
        <v>1.343663902439024</v>
      </c>
      <c r="DQ61">
        <v>-0.40678620209059291</v>
      </c>
      <c r="DR61">
        <v>4.9927772460022203E-2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3.2938200000000002</v>
      </c>
      <c r="EB61">
        <v>2.6255000000000002</v>
      </c>
      <c r="EC61">
        <v>7.40957E-2</v>
      </c>
      <c r="ED61">
        <v>7.6316200000000001E-2</v>
      </c>
      <c r="EE61">
        <v>0.15104699999999999</v>
      </c>
      <c r="EF61">
        <v>0.14651800000000001</v>
      </c>
      <c r="EG61">
        <v>27934.2</v>
      </c>
      <c r="EH61">
        <v>28478.400000000001</v>
      </c>
      <c r="EI61">
        <v>28077.3</v>
      </c>
      <c r="EJ61">
        <v>29688.400000000001</v>
      </c>
      <c r="EK61">
        <v>32727.1</v>
      </c>
      <c r="EL61">
        <v>35219.4</v>
      </c>
      <c r="EM61">
        <v>39552.9</v>
      </c>
      <c r="EN61">
        <v>42494.3</v>
      </c>
      <c r="EO61">
        <v>2.1880000000000002</v>
      </c>
      <c r="EP61">
        <v>2.13307</v>
      </c>
      <c r="EQ61">
        <v>7.70763E-2</v>
      </c>
      <c r="ER61">
        <v>0</v>
      </c>
      <c r="ES61">
        <v>34.052100000000003</v>
      </c>
      <c r="ET61">
        <v>999.9</v>
      </c>
      <c r="EU61">
        <v>69.900000000000006</v>
      </c>
      <c r="EV61">
        <v>38</v>
      </c>
      <c r="EW61">
        <v>45.924599999999998</v>
      </c>
      <c r="EX61">
        <v>56.406999999999996</v>
      </c>
      <c r="EY61">
        <v>-2.1674699999999998</v>
      </c>
      <c r="EZ61">
        <v>2</v>
      </c>
      <c r="FA61">
        <v>0.67294699999999996</v>
      </c>
      <c r="FB61">
        <v>1.90144</v>
      </c>
      <c r="FC61">
        <v>20.259399999999999</v>
      </c>
      <c r="FD61">
        <v>5.21624</v>
      </c>
      <c r="FE61">
        <v>12.0068</v>
      </c>
      <c r="FF61">
        <v>4.9858500000000001</v>
      </c>
      <c r="FG61">
        <v>3.2845</v>
      </c>
      <c r="FH61">
        <v>5896.9</v>
      </c>
      <c r="FI61">
        <v>9999</v>
      </c>
      <c r="FJ61">
        <v>9999</v>
      </c>
      <c r="FK61">
        <v>466.9</v>
      </c>
      <c r="FL61">
        <v>1.8658300000000001</v>
      </c>
      <c r="FM61">
        <v>1.8621799999999999</v>
      </c>
      <c r="FN61">
        <v>1.86429</v>
      </c>
      <c r="FO61">
        <v>1.8603499999999999</v>
      </c>
      <c r="FP61">
        <v>1.8610800000000001</v>
      </c>
      <c r="FQ61">
        <v>1.8601399999999999</v>
      </c>
      <c r="FR61">
        <v>1.8618699999999999</v>
      </c>
      <c r="FS61">
        <v>1.8584099999999999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0.51700000000000002</v>
      </c>
      <c r="GH61">
        <v>0.29399999999999998</v>
      </c>
      <c r="GI61">
        <v>0.1107589500545309</v>
      </c>
      <c r="GJ61">
        <v>1.50489809740067E-3</v>
      </c>
      <c r="GK61">
        <v>-2.0552440134273611E-7</v>
      </c>
      <c r="GL61">
        <v>-9.6702536598140934E-11</v>
      </c>
      <c r="GM61">
        <v>-9.7891647304491333E-2</v>
      </c>
      <c r="GN61">
        <v>9.3380900660654225E-3</v>
      </c>
      <c r="GO61">
        <v>6.5945522138961576E-7</v>
      </c>
      <c r="GP61">
        <v>5.8990856701692426E-7</v>
      </c>
      <c r="GQ61">
        <v>7</v>
      </c>
      <c r="GR61">
        <v>2047</v>
      </c>
      <c r="GS61">
        <v>3</v>
      </c>
      <c r="GT61">
        <v>37</v>
      </c>
      <c r="GU61">
        <v>166.9</v>
      </c>
      <c r="GV61">
        <v>166.9</v>
      </c>
      <c r="GW61">
        <v>1.0546899999999999</v>
      </c>
      <c r="GX61">
        <v>2.6245099999999999</v>
      </c>
      <c r="GY61">
        <v>2.04834</v>
      </c>
      <c r="GZ61">
        <v>2.6208499999999999</v>
      </c>
      <c r="HA61">
        <v>2.1972700000000001</v>
      </c>
      <c r="HB61">
        <v>2.33643</v>
      </c>
      <c r="HC61">
        <v>42.8583</v>
      </c>
      <c r="HD61">
        <v>13.6592</v>
      </c>
      <c r="HE61">
        <v>18</v>
      </c>
      <c r="HF61">
        <v>699.98500000000001</v>
      </c>
      <c r="HG61">
        <v>726.47400000000005</v>
      </c>
      <c r="HH61">
        <v>31.001899999999999</v>
      </c>
      <c r="HI61">
        <v>35.707299999999996</v>
      </c>
      <c r="HJ61">
        <v>30.000399999999999</v>
      </c>
      <c r="HK61">
        <v>35.430399999999999</v>
      </c>
      <c r="HL61">
        <v>35.398800000000001</v>
      </c>
      <c r="HM61">
        <v>21.126999999999999</v>
      </c>
      <c r="HN61">
        <v>23.915600000000001</v>
      </c>
      <c r="HO61">
        <v>95.468100000000007</v>
      </c>
      <c r="HP61">
        <v>31</v>
      </c>
      <c r="HQ61">
        <v>310.93200000000002</v>
      </c>
      <c r="HR61">
        <v>37.576300000000003</v>
      </c>
      <c r="HS61">
        <v>98.820400000000006</v>
      </c>
      <c r="HT61">
        <v>98.483999999999995</v>
      </c>
    </row>
    <row r="62" spans="1:228" x14ac:dyDescent="0.2">
      <c r="A62">
        <v>47</v>
      </c>
      <c r="B62">
        <v>1665421227.5</v>
      </c>
      <c r="C62">
        <v>183.5</v>
      </c>
      <c r="D62" t="s">
        <v>452</v>
      </c>
      <c r="E62" t="s">
        <v>453</v>
      </c>
      <c r="F62">
        <v>4</v>
      </c>
      <c r="G62">
        <v>1665421225.1875</v>
      </c>
      <c r="H62">
        <f t="shared" si="0"/>
        <v>3.4338067982020645E-3</v>
      </c>
      <c r="I62">
        <f t="shared" si="1"/>
        <v>3.4338067982020646</v>
      </c>
      <c r="J62">
        <f t="shared" si="2"/>
        <v>6.8150337028208057</v>
      </c>
      <c r="K62">
        <f t="shared" si="3"/>
        <v>285.88862499999999</v>
      </c>
      <c r="L62">
        <f t="shared" si="4"/>
        <v>218.57791086418081</v>
      </c>
      <c r="M62">
        <f t="shared" si="5"/>
        <v>22.170977631809222</v>
      </c>
      <c r="N62">
        <f t="shared" si="6"/>
        <v>28.998494335515204</v>
      </c>
      <c r="O62">
        <f t="shared" si="7"/>
        <v>0.18698930634385683</v>
      </c>
      <c r="P62">
        <f t="shared" si="8"/>
        <v>3.6794862503733619</v>
      </c>
      <c r="Q62">
        <f t="shared" si="9"/>
        <v>0.18186602339329552</v>
      </c>
      <c r="R62">
        <f t="shared" si="10"/>
        <v>0.1141148792074877</v>
      </c>
      <c r="S62">
        <f t="shared" si="11"/>
        <v>226.11659848521799</v>
      </c>
      <c r="T62">
        <f t="shared" si="12"/>
        <v>35.326772434165719</v>
      </c>
      <c r="U62">
        <f t="shared" si="13"/>
        <v>35.300537499999997</v>
      </c>
      <c r="V62">
        <f t="shared" si="14"/>
        <v>5.7430585189639052</v>
      </c>
      <c r="W62">
        <f t="shared" si="15"/>
        <v>69.48986638243052</v>
      </c>
      <c r="X62">
        <f t="shared" si="16"/>
        <v>3.9191239235218283</v>
      </c>
      <c r="Y62">
        <f t="shared" si="17"/>
        <v>5.6398495601550334</v>
      </c>
      <c r="Z62">
        <f t="shared" si="18"/>
        <v>1.8239345954420769</v>
      </c>
      <c r="AA62">
        <f t="shared" si="19"/>
        <v>-151.43087980071104</v>
      </c>
      <c r="AB62">
        <f t="shared" si="20"/>
        <v>-65.025182082938272</v>
      </c>
      <c r="AC62">
        <f t="shared" si="21"/>
        <v>-4.1327177023558868</v>
      </c>
      <c r="AD62">
        <f t="shared" si="22"/>
        <v>5.5278188992128037</v>
      </c>
      <c r="AE62">
        <f t="shared" si="23"/>
        <v>30.019301897978398</v>
      </c>
      <c r="AF62">
        <f t="shared" si="24"/>
        <v>3.0264690715755171</v>
      </c>
      <c r="AG62">
        <f t="shared" si="25"/>
        <v>6.8150337028208057</v>
      </c>
      <c r="AH62">
        <v>310.41753871064032</v>
      </c>
      <c r="AI62">
        <v>300.49335151515152</v>
      </c>
      <c r="AJ62">
        <v>1.717582654006107</v>
      </c>
      <c r="AK62">
        <v>66.788046179526972</v>
      </c>
      <c r="AL62">
        <f t="shared" si="26"/>
        <v>3.4338067982020646</v>
      </c>
      <c r="AM62">
        <v>37.378987253592221</v>
      </c>
      <c r="AN62">
        <v>38.667941758241767</v>
      </c>
      <c r="AO62">
        <v>1.5642845625695141E-2</v>
      </c>
      <c r="AP62">
        <v>86.70013932766085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47018.420006529086</v>
      </c>
      <c r="AV62">
        <f t="shared" si="30"/>
        <v>1200.0037500000001</v>
      </c>
      <c r="AW62">
        <f t="shared" si="31"/>
        <v>1025.9285385933772</v>
      </c>
      <c r="AX62">
        <f t="shared" si="32"/>
        <v>0.85493777714726071</v>
      </c>
      <c r="AY62">
        <f t="shared" si="33"/>
        <v>0.18842990989421324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1665421225.1875</v>
      </c>
      <c r="BF62">
        <v>285.88862499999999</v>
      </c>
      <c r="BG62">
        <v>298.72050000000002</v>
      </c>
      <c r="BH62">
        <v>38.637625</v>
      </c>
      <c r="BI62">
        <v>37.428775000000002</v>
      </c>
      <c r="BJ62">
        <v>285.36725000000001</v>
      </c>
      <c r="BK62">
        <v>38.343274999999998</v>
      </c>
      <c r="BL62">
        <v>649.85237499999994</v>
      </c>
      <c r="BM62">
        <v>101.332375</v>
      </c>
      <c r="BN62">
        <v>0.100462125</v>
      </c>
      <c r="BO62">
        <v>34.972737499999987</v>
      </c>
      <c r="BP62">
        <v>35.300537499999997</v>
      </c>
      <c r="BQ62">
        <v>999.9</v>
      </c>
      <c r="BR62">
        <v>0</v>
      </c>
      <c r="BS62">
        <v>0</v>
      </c>
      <c r="BT62">
        <v>8981.40625</v>
      </c>
      <c r="BU62">
        <v>0</v>
      </c>
      <c r="BV62">
        <v>327.07387499999999</v>
      </c>
      <c r="BW62">
        <v>-12.832012499999999</v>
      </c>
      <c r="BX62">
        <v>297.37849999999997</v>
      </c>
      <c r="BY62">
        <v>310.33612499999998</v>
      </c>
      <c r="BZ62">
        <v>1.20888</v>
      </c>
      <c r="CA62">
        <v>298.72050000000002</v>
      </c>
      <c r="CB62">
        <v>37.428775000000002</v>
      </c>
      <c r="CC62">
        <v>3.9152425000000002</v>
      </c>
      <c r="CD62">
        <v>3.7927437500000001</v>
      </c>
      <c r="CE62">
        <v>28.536850000000001</v>
      </c>
      <c r="CF62">
        <v>27.990512500000001</v>
      </c>
      <c r="CG62">
        <v>1200.0037500000001</v>
      </c>
      <c r="CH62">
        <v>0.49998987499999997</v>
      </c>
      <c r="CI62">
        <v>0.50001012499999997</v>
      </c>
      <c r="CJ62">
        <v>0</v>
      </c>
      <c r="CK62">
        <v>1081.7449999999999</v>
      </c>
      <c r="CL62">
        <v>4.9990899999999998</v>
      </c>
      <c r="CM62">
        <v>12296.875</v>
      </c>
      <c r="CN62">
        <v>9557.8450000000012</v>
      </c>
      <c r="CO62">
        <v>45.311999999999998</v>
      </c>
      <c r="CP62">
        <v>47.929250000000003</v>
      </c>
      <c r="CQ62">
        <v>46.125</v>
      </c>
      <c r="CR62">
        <v>46.875</v>
      </c>
      <c r="CS62">
        <v>46.811999999999998</v>
      </c>
      <c r="CT62">
        <v>597.49125000000004</v>
      </c>
      <c r="CU62">
        <v>597.51250000000005</v>
      </c>
      <c r="CV62">
        <v>0</v>
      </c>
      <c r="CW62">
        <v>1665421231.4000001</v>
      </c>
      <c r="CX62">
        <v>0</v>
      </c>
      <c r="CY62">
        <v>1665411210</v>
      </c>
      <c r="CZ62" t="s">
        <v>356</v>
      </c>
      <c r="DA62">
        <v>1665411210</v>
      </c>
      <c r="DB62">
        <v>1665411207</v>
      </c>
      <c r="DC62">
        <v>2</v>
      </c>
      <c r="DD62">
        <v>-1.1599999999999999</v>
      </c>
      <c r="DE62">
        <v>-4.0000000000000001E-3</v>
      </c>
      <c r="DF62">
        <v>0.52200000000000002</v>
      </c>
      <c r="DG62">
        <v>0.222</v>
      </c>
      <c r="DH62">
        <v>406</v>
      </c>
      <c r="DI62">
        <v>31</v>
      </c>
      <c r="DJ62">
        <v>0.33</v>
      </c>
      <c r="DK62">
        <v>0.17</v>
      </c>
      <c r="DL62">
        <v>-12.635246341463411</v>
      </c>
      <c r="DM62">
        <v>-1.2897888501741901</v>
      </c>
      <c r="DN62">
        <v>0.13251944928135881</v>
      </c>
      <c r="DO62">
        <v>0</v>
      </c>
      <c r="DP62">
        <v>1.3135951219512201</v>
      </c>
      <c r="DQ62">
        <v>-0.63659853658536425</v>
      </c>
      <c r="DR62">
        <v>6.7107301777186656E-2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357</v>
      </c>
      <c r="EA62">
        <v>3.2945199999999999</v>
      </c>
      <c r="EB62">
        <v>2.6255199999999999</v>
      </c>
      <c r="EC62">
        <v>7.5518100000000005E-2</v>
      </c>
      <c r="ED62">
        <v>7.7746899999999994E-2</v>
      </c>
      <c r="EE62">
        <v>0.151224</v>
      </c>
      <c r="EF62">
        <v>0.14676800000000001</v>
      </c>
      <c r="EG62">
        <v>27890.1</v>
      </c>
      <c r="EH62">
        <v>28434.400000000001</v>
      </c>
      <c r="EI62">
        <v>28076.1</v>
      </c>
      <c r="EJ62">
        <v>29688.6</v>
      </c>
      <c r="EK62">
        <v>32719.3</v>
      </c>
      <c r="EL62">
        <v>35209.300000000003</v>
      </c>
      <c r="EM62">
        <v>39551.699999999997</v>
      </c>
      <c r="EN62">
        <v>42494.400000000001</v>
      </c>
      <c r="EO62">
        <v>2.1899199999999999</v>
      </c>
      <c r="EP62">
        <v>2.1312500000000001</v>
      </c>
      <c r="EQ62">
        <v>7.6193399999999994E-2</v>
      </c>
      <c r="ER62">
        <v>0</v>
      </c>
      <c r="ES62">
        <v>34.076700000000002</v>
      </c>
      <c r="ET62">
        <v>999.9</v>
      </c>
      <c r="EU62">
        <v>69.900000000000006</v>
      </c>
      <c r="EV62">
        <v>38</v>
      </c>
      <c r="EW62">
        <v>45.919499999999999</v>
      </c>
      <c r="EX62">
        <v>56.557000000000002</v>
      </c>
      <c r="EY62">
        <v>-2.3878200000000001</v>
      </c>
      <c r="EZ62">
        <v>2</v>
      </c>
      <c r="FA62">
        <v>0.67357199999999995</v>
      </c>
      <c r="FB62">
        <v>1.91164</v>
      </c>
      <c r="FC62">
        <v>20.259399999999999</v>
      </c>
      <c r="FD62">
        <v>5.2156399999999996</v>
      </c>
      <c r="FE62">
        <v>12.0052</v>
      </c>
      <c r="FF62">
        <v>4.9859499999999999</v>
      </c>
      <c r="FG62">
        <v>3.2845</v>
      </c>
      <c r="FH62">
        <v>5897.2</v>
      </c>
      <c r="FI62">
        <v>9999</v>
      </c>
      <c r="FJ62">
        <v>9999</v>
      </c>
      <c r="FK62">
        <v>466.9</v>
      </c>
      <c r="FL62">
        <v>1.8658399999999999</v>
      </c>
      <c r="FM62">
        <v>1.8621799999999999</v>
      </c>
      <c r="FN62">
        <v>1.8643099999999999</v>
      </c>
      <c r="FO62">
        <v>1.8603499999999999</v>
      </c>
      <c r="FP62">
        <v>1.8611</v>
      </c>
      <c r="FQ62">
        <v>1.8601399999999999</v>
      </c>
      <c r="FR62">
        <v>1.86188</v>
      </c>
      <c r="FS62">
        <v>1.8584099999999999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0.52600000000000002</v>
      </c>
      <c r="GH62">
        <v>0.2949</v>
      </c>
      <c r="GI62">
        <v>0.1107589500545309</v>
      </c>
      <c r="GJ62">
        <v>1.50489809740067E-3</v>
      </c>
      <c r="GK62">
        <v>-2.0552440134273611E-7</v>
      </c>
      <c r="GL62">
        <v>-9.6702536598140934E-11</v>
      </c>
      <c r="GM62">
        <v>-9.7891647304491333E-2</v>
      </c>
      <c r="GN62">
        <v>9.3380900660654225E-3</v>
      </c>
      <c r="GO62">
        <v>6.5945522138961576E-7</v>
      </c>
      <c r="GP62">
        <v>5.8990856701692426E-7</v>
      </c>
      <c r="GQ62">
        <v>7</v>
      </c>
      <c r="GR62">
        <v>2047</v>
      </c>
      <c r="GS62">
        <v>3</v>
      </c>
      <c r="GT62">
        <v>37</v>
      </c>
      <c r="GU62">
        <v>167</v>
      </c>
      <c r="GV62">
        <v>167</v>
      </c>
      <c r="GW62">
        <v>1.073</v>
      </c>
      <c r="GX62">
        <v>2.6257299999999999</v>
      </c>
      <c r="GY62">
        <v>2.04834</v>
      </c>
      <c r="GZ62">
        <v>2.6196299999999999</v>
      </c>
      <c r="HA62">
        <v>2.1972700000000001</v>
      </c>
      <c r="HB62">
        <v>2.33887</v>
      </c>
      <c r="HC62">
        <v>42.8583</v>
      </c>
      <c r="HD62">
        <v>13.667999999999999</v>
      </c>
      <c r="HE62">
        <v>18</v>
      </c>
      <c r="HF62">
        <v>701.67100000000005</v>
      </c>
      <c r="HG62">
        <v>724.80200000000002</v>
      </c>
      <c r="HH62">
        <v>31.002400000000002</v>
      </c>
      <c r="HI62">
        <v>35.713900000000002</v>
      </c>
      <c r="HJ62">
        <v>30.000699999999998</v>
      </c>
      <c r="HK62">
        <v>35.436799999999998</v>
      </c>
      <c r="HL62">
        <v>35.404200000000003</v>
      </c>
      <c r="HM62">
        <v>21.5092</v>
      </c>
      <c r="HN62">
        <v>23.915600000000001</v>
      </c>
      <c r="HO62">
        <v>95.468100000000007</v>
      </c>
      <c r="HP62">
        <v>31</v>
      </c>
      <c r="HQ62">
        <v>317.61</v>
      </c>
      <c r="HR62">
        <v>37.566699999999997</v>
      </c>
      <c r="HS62">
        <v>98.816999999999993</v>
      </c>
      <c r="HT62">
        <v>98.484399999999994</v>
      </c>
    </row>
    <row r="63" spans="1:228" x14ac:dyDescent="0.2">
      <c r="A63">
        <v>48</v>
      </c>
      <c r="B63">
        <v>1665421231.5</v>
      </c>
      <c r="C63">
        <v>187.5</v>
      </c>
      <c r="D63" t="s">
        <v>454</v>
      </c>
      <c r="E63" t="s">
        <v>455</v>
      </c>
      <c r="F63">
        <v>4</v>
      </c>
      <c r="G63">
        <v>1665421229.5</v>
      </c>
      <c r="H63">
        <f t="shared" si="0"/>
        <v>3.4175288962689271E-3</v>
      </c>
      <c r="I63">
        <f t="shared" si="1"/>
        <v>3.417528896268927</v>
      </c>
      <c r="J63">
        <f t="shared" si="2"/>
        <v>7.2783694028198838</v>
      </c>
      <c r="K63">
        <f t="shared" si="3"/>
        <v>293.01385714285709</v>
      </c>
      <c r="L63">
        <f t="shared" si="4"/>
        <v>221.31546169207846</v>
      </c>
      <c r="M63">
        <f t="shared" si="5"/>
        <v>22.44894141029544</v>
      </c>
      <c r="N63">
        <f t="shared" si="6"/>
        <v>29.721605806993274</v>
      </c>
      <c r="O63">
        <f t="shared" si="7"/>
        <v>0.18641003044558466</v>
      </c>
      <c r="P63">
        <f t="shared" si="8"/>
        <v>3.6820989351974145</v>
      </c>
      <c r="Q63">
        <f t="shared" si="9"/>
        <v>0.18132148276290844</v>
      </c>
      <c r="R63">
        <f t="shared" si="10"/>
        <v>0.11377154267110798</v>
      </c>
      <c r="S63">
        <f t="shared" si="11"/>
        <v>226.10572037913943</v>
      </c>
      <c r="T63">
        <f t="shared" si="12"/>
        <v>35.343987703555293</v>
      </c>
      <c r="U63">
        <f t="shared" si="13"/>
        <v>35.314357142857141</v>
      </c>
      <c r="V63">
        <f t="shared" si="14"/>
        <v>5.7474454991199382</v>
      </c>
      <c r="W63">
        <f t="shared" si="15"/>
        <v>69.571507438344398</v>
      </c>
      <c r="X63">
        <f t="shared" si="16"/>
        <v>3.9267948578312208</v>
      </c>
      <c r="Y63">
        <f t="shared" si="17"/>
        <v>5.6442572576298149</v>
      </c>
      <c r="Z63">
        <f t="shared" si="18"/>
        <v>1.8206506412887173</v>
      </c>
      <c r="AA63">
        <f t="shared" si="19"/>
        <v>-150.71302432545968</v>
      </c>
      <c r="AB63">
        <f t="shared" si="20"/>
        <v>-65.01463742505257</v>
      </c>
      <c r="AC63">
        <f t="shared" si="21"/>
        <v>-4.1296769049246249</v>
      </c>
      <c r="AD63">
        <f t="shared" si="22"/>
        <v>6.2483817237025505</v>
      </c>
      <c r="AE63">
        <f t="shared" si="23"/>
        <v>30.453387061413519</v>
      </c>
      <c r="AF63">
        <f t="shared" si="24"/>
        <v>3.0819873959407076</v>
      </c>
      <c r="AG63">
        <f t="shared" si="25"/>
        <v>7.2783694028198838</v>
      </c>
      <c r="AH63">
        <v>317.49878984475561</v>
      </c>
      <c r="AI63">
        <v>307.38395151515141</v>
      </c>
      <c r="AJ63">
        <v>1.716074438316959</v>
      </c>
      <c r="AK63">
        <v>66.788046179526972</v>
      </c>
      <c r="AL63">
        <f t="shared" si="26"/>
        <v>3.417528896268927</v>
      </c>
      <c r="AM63">
        <v>37.474972609454142</v>
      </c>
      <c r="AN63">
        <v>38.73492307692311</v>
      </c>
      <c r="AO63">
        <v>1.9814375056642582E-2</v>
      </c>
      <c r="AP63">
        <v>86.70013932766085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47062.713576240814</v>
      </c>
      <c r="AV63">
        <f t="shared" si="30"/>
        <v>1199.9385714285711</v>
      </c>
      <c r="AW63">
        <f t="shared" si="31"/>
        <v>1025.8735421653569</v>
      </c>
      <c r="AX63">
        <f t="shared" si="32"/>
        <v>0.85493838317407922</v>
      </c>
      <c r="AY63">
        <f t="shared" si="33"/>
        <v>0.18843107952597293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1665421229.5</v>
      </c>
      <c r="BF63">
        <v>293.01385714285709</v>
      </c>
      <c r="BG63">
        <v>306.03771428571429</v>
      </c>
      <c r="BH63">
        <v>38.712757142857143</v>
      </c>
      <c r="BI63">
        <v>37.482214285714292</v>
      </c>
      <c r="BJ63">
        <v>292.483</v>
      </c>
      <c r="BK63">
        <v>38.417471428571432</v>
      </c>
      <c r="BL63">
        <v>650.05642857142868</v>
      </c>
      <c r="BM63">
        <v>101.334</v>
      </c>
      <c r="BN63">
        <v>0.1001304428571429</v>
      </c>
      <c r="BO63">
        <v>34.986842857142847</v>
      </c>
      <c r="BP63">
        <v>35.314357142857141</v>
      </c>
      <c r="BQ63">
        <v>999.89999999999986</v>
      </c>
      <c r="BR63">
        <v>0</v>
      </c>
      <c r="BS63">
        <v>0</v>
      </c>
      <c r="BT63">
        <v>8990.2657142857151</v>
      </c>
      <c r="BU63">
        <v>0</v>
      </c>
      <c r="BV63">
        <v>340.34657142857139</v>
      </c>
      <c r="BW63">
        <v>-13.023757142857139</v>
      </c>
      <c r="BX63">
        <v>304.81400000000002</v>
      </c>
      <c r="BY63">
        <v>317.95528571428582</v>
      </c>
      <c r="BZ63">
        <v>1.2305328571428571</v>
      </c>
      <c r="CA63">
        <v>306.03771428571429</v>
      </c>
      <c r="CB63">
        <v>37.482214285714292</v>
      </c>
      <c r="CC63">
        <v>3.922914285714286</v>
      </c>
      <c r="CD63">
        <v>3.798218571428571</v>
      </c>
      <c r="CE63">
        <v>28.570599999999999</v>
      </c>
      <c r="CF63">
        <v>28.01528571428571</v>
      </c>
      <c r="CG63">
        <v>1199.9385714285711</v>
      </c>
      <c r="CH63">
        <v>0.49997271428571433</v>
      </c>
      <c r="CI63">
        <v>0.50002728571428567</v>
      </c>
      <c r="CJ63">
        <v>0</v>
      </c>
      <c r="CK63">
        <v>1081.014285714286</v>
      </c>
      <c r="CL63">
        <v>4.9990899999999998</v>
      </c>
      <c r="CM63">
        <v>12248.4</v>
      </c>
      <c r="CN63">
        <v>9557.2799999999988</v>
      </c>
      <c r="CO63">
        <v>45.311999999999998</v>
      </c>
      <c r="CP63">
        <v>47.936999999999998</v>
      </c>
      <c r="CQ63">
        <v>46.125</v>
      </c>
      <c r="CR63">
        <v>46.875</v>
      </c>
      <c r="CS63">
        <v>46.83</v>
      </c>
      <c r="CT63">
        <v>597.43428571428569</v>
      </c>
      <c r="CU63">
        <v>597.50428571428586</v>
      </c>
      <c r="CV63">
        <v>0</v>
      </c>
      <c r="CW63">
        <v>1665421235</v>
      </c>
      <c r="CX63">
        <v>0</v>
      </c>
      <c r="CY63">
        <v>1665411210</v>
      </c>
      <c r="CZ63" t="s">
        <v>356</v>
      </c>
      <c r="DA63">
        <v>1665411210</v>
      </c>
      <c r="DB63">
        <v>1665411207</v>
      </c>
      <c r="DC63">
        <v>2</v>
      </c>
      <c r="DD63">
        <v>-1.1599999999999999</v>
      </c>
      <c r="DE63">
        <v>-4.0000000000000001E-3</v>
      </c>
      <c r="DF63">
        <v>0.52200000000000002</v>
      </c>
      <c r="DG63">
        <v>0.222</v>
      </c>
      <c r="DH63">
        <v>406</v>
      </c>
      <c r="DI63">
        <v>31</v>
      </c>
      <c r="DJ63">
        <v>0.33</v>
      </c>
      <c r="DK63">
        <v>0.17</v>
      </c>
      <c r="DL63">
        <v>-12.740951219512199</v>
      </c>
      <c r="DM63">
        <v>-1.3516076655052289</v>
      </c>
      <c r="DN63">
        <v>0.13918054798547541</v>
      </c>
      <c r="DO63">
        <v>0</v>
      </c>
      <c r="DP63">
        <v>1.282350243902439</v>
      </c>
      <c r="DQ63">
        <v>-0.65456864111497959</v>
      </c>
      <c r="DR63">
        <v>6.8992764112916327E-2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357</v>
      </c>
      <c r="EA63">
        <v>3.294</v>
      </c>
      <c r="EB63">
        <v>2.6250900000000001</v>
      </c>
      <c r="EC63">
        <v>7.6945E-2</v>
      </c>
      <c r="ED63">
        <v>7.9169299999999998E-2</v>
      </c>
      <c r="EE63">
        <v>0.15138299999999999</v>
      </c>
      <c r="EF63">
        <v>0.14679900000000001</v>
      </c>
      <c r="EG63">
        <v>27846.799999999999</v>
      </c>
      <c r="EH63">
        <v>28391</v>
      </c>
      <c r="EI63">
        <v>28076</v>
      </c>
      <c r="EJ63">
        <v>29689.1</v>
      </c>
      <c r="EK63">
        <v>32713.3</v>
      </c>
      <c r="EL63">
        <v>35208.6</v>
      </c>
      <c r="EM63">
        <v>39551.699999999997</v>
      </c>
      <c r="EN63">
        <v>42495</v>
      </c>
      <c r="EO63">
        <v>2.1894499999999999</v>
      </c>
      <c r="EP63">
        <v>2.13185</v>
      </c>
      <c r="EQ63">
        <v>7.51801E-2</v>
      </c>
      <c r="ER63">
        <v>0</v>
      </c>
      <c r="ES63">
        <v>34.103499999999997</v>
      </c>
      <c r="ET63">
        <v>999.9</v>
      </c>
      <c r="EU63">
        <v>69.900000000000006</v>
      </c>
      <c r="EV63">
        <v>38</v>
      </c>
      <c r="EW63">
        <v>45.918799999999997</v>
      </c>
      <c r="EX63">
        <v>56.826999999999998</v>
      </c>
      <c r="EY63">
        <v>-2.2435900000000002</v>
      </c>
      <c r="EZ63">
        <v>2</v>
      </c>
      <c r="FA63">
        <v>0.67402899999999999</v>
      </c>
      <c r="FB63">
        <v>1.92178</v>
      </c>
      <c r="FC63">
        <v>20.2591</v>
      </c>
      <c r="FD63">
        <v>5.2150400000000001</v>
      </c>
      <c r="FE63">
        <v>12.0068</v>
      </c>
      <c r="FF63">
        <v>4.9859</v>
      </c>
      <c r="FG63">
        <v>3.2845</v>
      </c>
      <c r="FH63">
        <v>5897.2</v>
      </c>
      <c r="FI63">
        <v>9999</v>
      </c>
      <c r="FJ63">
        <v>9999</v>
      </c>
      <c r="FK63">
        <v>466.9</v>
      </c>
      <c r="FL63">
        <v>1.8658300000000001</v>
      </c>
      <c r="FM63">
        <v>1.8621799999999999</v>
      </c>
      <c r="FN63">
        <v>1.86429</v>
      </c>
      <c r="FO63">
        <v>1.8603499999999999</v>
      </c>
      <c r="FP63">
        <v>1.8611</v>
      </c>
      <c r="FQ63">
        <v>1.8601399999999999</v>
      </c>
      <c r="FR63">
        <v>1.8618699999999999</v>
      </c>
      <c r="FS63">
        <v>1.8584000000000001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0.53500000000000003</v>
      </c>
      <c r="GH63">
        <v>0.29559999999999997</v>
      </c>
      <c r="GI63">
        <v>0.1107589500545309</v>
      </c>
      <c r="GJ63">
        <v>1.50489809740067E-3</v>
      </c>
      <c r="GK63">
        <v>-2.0552440134273611E-7</v>
      </c>
      <c r="GL63">
        <v>-9.6702536598140934E-11</v>
      </c>
      <c r="GM63">
        <v>-9.7891647304491333E-2</v>
      </c>
      <c r="GN63">
        <v>9.3380900660654225E-3</v>
      </c>
      <c r="GO63">
        <v>6.5945522138961576E-7</v>
      </c>
      <c r="GP63">
        <v>5.8990856701692426E-7</v>
      </c>
      <c r="GQ63">
        <v>7</v>
      </c>
      <c r="GR63">
        <v>2047</v>
      </c>
      <c r="GS63">
        <v>3</v>
      </c>
      <c r="GT63">
        <v>37</v>
      </c>
      <c r="GU63">
        <v>167</v>
      </c>
      <c r="GV63">
        <v>167.1</v>
      </c>
      <c r="GW63">
        <v>1.09253</v>
      </c>
      <c r="GX63">
        <v>2.6098599999999998</v>
      </c>
      <c r="GY63">
        <v>2.04834</v>
      </c>
      <c r="GZ63">
        <v>2.6196299999999999</v>
      </c>
      <c r="HA63">
        <v>2.1972700000000001</v>
      </c>
      <c r="HB63">
        <v>2.3889200000000002</v>
      </c>
      <c r="HC63">
        <v>42.8583</v>
      </c>
      <c r="HD63">
        <v>13.6592</v>
      </c>
      <c r="HE63">
        <v>18</v>
      </c>
      <c r="HF63">
        <v>701.32399999999996</v>
      </c>
      <c r="HG63">
        <v>725.43799999999999</v>
      </c>
      <c r="HH63">
        <v>31.002700000000001</v>
      </c>
      <c r="HI63">
        <v>35.720500000000001</v>
      </c>
      <c r="HJ63">
        <v>30.000699999999998</v>
      </c>
      <c r="HK63">
        <v>35.441699999999997</v>
      </c>
      <c r="HL63">
        <v>35.4099</v>
      </c>
      <c r="HM63">
        <v>21.8887</v>
      </c>
      <c r="HN63">
        <v>23.915600000000001</v>
      </c>
      <c r="HO63">
        <v>95.468100000000007</v>
      </c>
      <c r="HP63">
        <v>31</v>
      </c>
      <c r="HQ63">
        <v>324.28899999999999</v>
      </c>
      <c r="HR63">
        <v>37.554099999999998</v>
      </c>
      <c r="HS63">
        <v>98.816800000000001</v>
      </c>
      <c r="HT63">
        <v>98.485900000000001</v>
      </c>
    </row>
    <row r="64" spans="1:228" x14ac:dyDescent="0.2">
      <c r="A64">
        <v>49</v>
      </c>
      <c r="B64">
        <v>1665421235.5</v>
      </c>
      <c r="C64">
        <v>191.5</v>
      </c>
      <c r="D64" t="s">
        <v>456</v>
      </c>
      <c r="E64" t="s">
        <v>457</v>
      </c>
      <c r="F64">
        <v>4</v>
      </c>
      <c r="G64">
        <v>1665421233.1875</v>
      </c>
      <c r="H64">
        <f t="shared" si="0"/>
        <v>3.3890732908854549E-3</v>
      </c>
      <c r="I64">
        <f t="shared" si="1"/>
        <v>3.3890732908854551</v>
      </c>
      <c r="J64">
        <f t="shared" si="2"/>
        <v>7.2390102419642801</v>
      </c>
      <c r="K64">
        <f t="shared" si="3"/>
        <v>299.11599999999999</v>
      </c>
      <c r="L64">
        <f t="shared" si="4"/>
        <v>226.96971319377218</v>
      </c>
      <c r="M64">
        <f t="shared" si="5"/>
        <v>23.022503124184514</v>
      </c>
      <c r="N64">
        <f t="shared" si="6"/>
        <v>30.340607773577304</v>
      </c>
      <c r="O64">
        <f t="shared" si="7"/>
        <v>0.18459146421082884</v>
      </c>
      <c r="P64">
        <f t="shared" si="8"/>
        <v>3.6920012068200556</v>
      </c>
      <c r="Q64">
        <f t="shared" si="9"/>
        <v>0.17961328387017345</v>
      </c>
      <c r="R64">
        <f t="shared" si="10"/>
        <v>0.11269438971200327</v>
      </c>
      <c r="S64">
        <f t="shared" si="11"/>
        <v>226.10269011128094</v>
      </c>
      <c r="T64">
        <f t="shared" si="12"/>
        <v>35.353233316130883</v>
      </c>
      <c r="U64">
        <f t="shared" si="13"/>
        <v>35.334000000000003</v>
      </c>
      <c r="V64">
        <f t="shared" si="14"/>
        <v>5.7536860421061045</v>
      </c>
      <c r="W64">
        <f t="shared" si="15"/>
        <v>69.631835728063265</v>
      </c>
      <c r="X64">
        <f t="shared" si="16"/>
        <v>3.9311212129585389</v>
      </c>
      <c r="Y64">
        <f t="shared" si="17"/>
        <v>5.6455803180472595</v>
      </c>
      <c r="Z64">
        <f t="shared" si="18"/>
        <v>1.8225648291475656</v>
      </c>
      <c r="AA64">
        <f t="shared" si="19"/>
        <v>-149.45813212804856</v>
      </c>
      <c r="AB64">
        <f t="shared" si="20"/>
        <v>-68.256878750614973</v>
      </c>
      <c r="AC64">
        <f t="shared" si="21"/>
        <v>-4.3244955807321777</v>
      </c>
      <c r="AD64">
        <f t="shared" si="22"/>
        <v>4.0631836518852111</v>
      </c>
      <c r="AE64">
        <f t="shared" si="23"/>
        <v>30.70787051740658</v>
      </c>
      <c r="AF64">
        <f t="shared" si="24"/>
        <v>3.1662366919614615</v>
      </c>
      <c r="AG64">
        <f t="shared" si="25"/>
        <v>7.2390102419642801</v>
      </c>
      <c r="AH64">
        <v>324.52085811828539</v>
      </c>
      <c r="AI64">
        <v>314.32695151515139</v>
      </c>
      <c r="AJ64">
        <v>1.739519421339371</v>
      </c>
      <c r="AK64">
        <v>66.788046179526972</v>
      </c>
      <c r="AL64">
        <f t="shared" si="26"/>
        <v>3.3890732908854551</v>
      </c>
      <c r="AM64">
        <v>37.487160685506012</v>
      </c>
      <c r="AN64">
        <v>38.772265934065963</v>
      </c>
      <c r="AO64">
        <v>1.2902100123202091E-2</v>
      </c>
      <c r="AP64">
        <v>86.70013932766085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47238.111822078754</v>
      </c>
      <c r="AV64">
        <f t="shared" si="30"/>
        <v>1199.9224999999999</v>
      </c>
      <c r="AW64">
        <f t="shared" si="31"/>
        <v>1025.8598010939279</v>
      </c>
      <c r="AX64">
        <f t="shared" si="32"/>
        <v>0.85493838234880004</v>
      </c>
      <c r="AY64">
        <f t="shared" si="33"/>
        <v>0.18843107793318398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1665421233.1875</v>
      </c>
      <c r="BF64">
        <v>299.11599999999999</v>
      </c>
      <c r="BG64">
        <v>312.26487500000002</v>
      </c>
      <c r="BH64">
        <v>38.755362499999997</v>
      </c>
      <c r="BI64">
        <v>37.491137500000001</v>
      </c>
      <c r="BJ64">
        <v>298.57662499999998</v>
      </c>
      <c r="BK64">
        <v>38.459587499999998</v>
      </c>
      <c r="BL64">
        <v>650.005</v>
      </c>
      <c r="BM64">
        <v>101.33450000000001</v>
      </c>
      <c r="BN64">
        <v>9.9752174999999998E-2</v>
      </c>
      <c r="BO64">
        <v>34.991075000000002</v>
      </c>
      <c r="BP64">
        <v>35.334000000000003</v>
      </c>
      <c r="BQ64">
        <v>999.9</v>
      </c>
      <c r="BR64">
        <v>0</v>
      </c>
      <c r="BS64">
        <v>0</v>
      </c>
      <c r="BT64">
        <v>9024.3762499999993</v>
      </c>
      <c r="BU64">
        <v>0</v>
      </c>
      <c r="BV64">
        <v>339.05212499999999</v>
      </c>
      <c r="BW64">
        <v>-13.149112499999999</v>
      </c>
      <c r="BX64">
        <v>311.17562500000003</v>
      </c>
      <c r="BY64">
        <v>324.42824999999999</v>
      </c>
      <c r="BZ64">
        <v>1.26423375</v>
      </c>
      <c r="CA64">
        <v>312.26487500000002</v>
      </c>
      <c r="CB64">
        <v>37.491137500000001</v>
      </c>
      <c r="CC64">
        <v>3.9272524999999998</v>
      </c>
      <c r="CD64">
        <v>3.7991412499999999</v>
      </c>
      <c r="CE64">
        <v>28.589612500000001</v>
      </c>
      <c r="CF64">
        <v>28.019424999999998</v>
      </c>
      <c r="CG64">
        <v>1199.9224999999999</v>
      </c>
      <c r="CH64">
        <v>0.49997112500000002</v>
      </c>
      <c r="CI64">
        <v>0.50002887499999993</v>
      </c>
      <c r="CJ64">
        <v>0</v>
      </c>
      <c r="CK64">
        <v>1080.35625</v>
      </c>
      <c r="CL64">
        <v>4.9990899999999998</v>
      </c>
      <c r="CM64">
        <v>12216.075000000001</v>
      </c>
      <c r="CN64">
        <v>9557.1375000000007</v>
      </c>
      <c r="CO64">
        <v>45.319875000000003</v>
      </c>
      <c r="CP64">
        <v>47.960624999999993</v>
      </c>
      <c r="CQ64">
        <v>46.125</v>
      </c>
      <c r="CR64">
        <v>46.875</v>
      </c>
      <c r="CS64">
        <v>46.875</v>
      </c>
      <c r="CT64">
        <v>597.42624999999998</v>
      </c>
      <c r="CU64">
        <v>597.49625000000003</v>
      </c>
      <c r="CV64">
        <v>0</v>
      </c>
      <c r="CW64">
        <v>1665421239.2</v>
      </c>
      <c r="CX64">
        <v>0</v>
      </c>
      <c r="CY64">
        <v>1665411210</v>
      </c>
      <c r="CZ64" t="s">
        <v>356</v>
      </c>
      <c r="DA64">
        <v>1665411210</v>
      </c>
      <c r="DB64">
        <v>1665411207</v>
      </c>
      <c r="DC64">
        <v>2</v>
      </c>
      <c r="DD64">
        <v>-1.1599999999999999</v>
      </c>
      <c r="DE64">
        <v>-4.0000000000000001E-3</v>
      </c>
      <c r="DF64">
        <v>0.52200000000000002</v>
      </c>
      <c r="DG64">
        <v>0.222</v>
      </c>
      <c r="DH64">
        <v>406</v>
      </c>
      <c r="DI64">
        <v>31</v>
      </c>
      <c r="DJ64">
        <v>0.33</v>
      </c>
      <c r="DK64">
        <v>0.17</v>
      </c>
      <c r="DL64">
        <v>-12.84486829268293</v>
      </c>
      <c r="DM64">
        <v>-1.828904529616711</v>
      </c>
      <c r="DN64">
        <v>0.18383438389475229</v>
      </c>
      <c r="DO64">
        <v>0</v>
      </c>
      <c r="DP64">
        <v>1.258188048780488</v>
      </c>
      <c r="DQ64">
        <v>-0.31640885017421932</v>
      </c>
      <c r="DR64">
        <v>4.916662397669698E-2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3.29433</v>
      </c>
      <c r="EB64">
        <v>2.6252499999999999</v>
      </c>
      <c r="EC64">
        <v>7.8363500000000003E-2</v>
      </c>
      <c r="ED64">
        <v>8.0572000000000005E-2</v>
      </c>
      <c r="EE64">
        <v>0.15148500000000001</v>
      </c>
      <c r="EF64">
        <v>0.14682300000000001</v>
      </c>
      <c r="EG64">
        <v>27803.200000000001</v>
      </c>
      <c r="EH64">
        <v>28347.4</v>
      </c>
      <c r="EI64">
        <v>28075.200000000001</v>
      </c>
      <c r="EJ64">
        <v>29688.799999999999</v>
      </c>
      <c r="EK64">
        <v>32708.3</v>
      </c>
      <c r="EL64">
        <v>35207.5</v>
      </c>
      <c r="EM64">
        <v>39550.300000000003</v>
      </c>
      <c r="EN64">
        <v>42494.8</v>
      </c>
      <c r="EO64">
        <v>2.1873800000000001</v>
      </c>
      <c r="EP64">
        <v>2.13158</v>
      </c>
      <c r="EQ64">
        <v>7.6223200000000005E-2</v>
      </c>
      <c r="ER64">
        <v>0</v>
      </c>
      <c r="ES64">
        <v>34.129199999999997</v>
      </c>
      <c r="ET64">
        <v>999.9</v>
      </c>
      <c r="EU64">
        <v>69.900000000000006</v>
      </c>
      <c r="EV64">
        <v>38</v>
      </c>
      <c r="EW64">
        <v>45.922400000000003</v>
      </c>
      <c r="EX64">
        <v>55.957000000000001</v>
      </c>
      <c r="EY64">
        <v>-2.2315700000000001</v>
      </c>
      <c r="EZ64">
        <v>2</v>
      </c>
      <c r="FA64">
        <v>0.67463399999999996</v>
      </c>
      <c r="FB64">
        <v>1.9299200000000001</v>
      </c>
      <c r="FC64">
        <v>20.258900000000001</v>
      </c>
      <c r="FD64">
        <v>5.2148899999999996</v>
      </c>
      <c r="FE64">
        <v>12.006399999999999</v>
      </c>
      <c r="FF64">
        <v>4.9857500000000003</v>
      </c>
      <c r="FG64">
        <v>3.28443</v>
      </c>
      <c r="FH64">
        <v>5897.5</v>
      </c>
      <c r="FI64">
        <v>9999</v>
      </c>
      <c r="FJ64">
        <v>9999</v>
      </c>
      <c r="FK64">
        <v>466.9</v>
      </c>
      <c r="FL64">
        <v>1.8658300000000001</v>
      </c>
      <c r="FM64">
        <v>1.8621799999999999</v>
      </c>
      <c r="FN64">
        <v>1.8642799999999999</v>
      </c>
      <c r="FO64">
        <v>1.8603499999999999</v>
      </c>
      <c r="FP64">
        <v>1.86111</v>
      </c>
      <c r="FQ64">
        <v>1.86012</v>
      </c>
      <c r="FR64">
        <v>1.86188</v>
      </c>
      <c r="FS64">
        <v>1.8584000000000001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0.54500000000000004</v>
      </c>
      <c r="GH64">
        <v>0.29599999999999999</v>
      </c>
      <c r="GI64">
        <v>0.1107589500545309</v>
      </c>
      <c r="GJ64">
        <v>1.50489809740067E-3</v>
      </c>
      <c r="GK64">
        <v>-2.0552440134273611E-7</v>
      </c>
      <c r="GL64">
        <v>-9.6702536598140934E-11</v>
      </c>
      <c r="GM64">
        <v>-9.7891647304491333E-2</v>
      </c>
      <c r="GN64">
        <v>9.3380900660654225E-3</v>
      </c>
      <c r="GO64">
        <v>6.5945522138961576E-7</v>
      </c>
      <c r="GP64">
        <v>5.8990856701692426E-7</v>
      </c>
      <c r="GQ64">
        <v>7</v>
      </c>
      <c r="GR64">
        <v>2047</v>
      </c>
      <c r="GS64">
        <v>3</v>
      </c>
      <c r="GT64">
        <v>37</v>
      </c>
      <c r="GU64">
        <v>167.1</v>
      </c>
      <c r="GV64">
        <v>167.1</v>
      </c>
      <c r="GW64">
        <v>1.11206</v>
      </c>
      <c r="GX64">
        <v>2.63184</v>
      </c>
      <c r="GY64">
        <v>2.04834</v>
      </c>
      <c r="GZ64">
        <v>2.6196299999999999</v>
      </c>
      <c r="HA64">
        <v>2.1972700000000001</v>
      </c>
      <c r="HB64">
        <v>2.2900399999999999</v>
      </c>
      <c r="HC64">
        <v>42.8583</v>
      </c>
      <c r="HD64">
        <v>13.650499999999999</v>
      </c>
      <c r="HE64">
        <v>18</v>
      </c>
      <c r="HF64">
        <v>699.63</v>
      </c>
      <c r="HG64">
        <v>725.24199999999996</v>
      </c>
      <c r="HH64">
        <v>31.002500000000001</v>
      </c>
      <c r="HI64">
        <v>35.7271</v>
      </c>
      <c r="HJ64">
        <v>30.000699999999998</v>
      </c>
      <c r="HK64">
        <v>35.446599999999997</v>
      </c>
      <c r="HL64">
        <v>35.415500000000002</v>
      </c>
      <c r="HM64">
        <v>22.265499999999999</v>
      </c>
      <c r="HN64">
        <v>23.915600000000001</v>
      </c>
      <c r="HO64">
        <v>95.468100000000007</v>
      </c>
      <c r="HP64">
        <v>31</v>
      </c>
      <c r="HQ64">
        <v>330.96699999999998</v>
      </c>
      <c r="HR64">
        <v>37.530299999999997</v>
      </c>
      <c r="HS64">
        <v>98.813599999999994</v>
      </c>
      <c r="HT64">
        <v>98.485299999999995</v>
      </c>
    </row>
    <row r="65" spans="1:228" x14ac:dyDescent="0.2">
      <c r="A65">
        <v>50</v>
      </c>
      <c r="B65">
        <v>1665421239.5</v>
      </c>
      <c r="C65">
        <v>195.5</v>
      </c>
      <c r="D65" t="s">
        <v>458</v>
      </c>
      <c r="E65" t="s">
        <v>459</v>
      </c>
      <c r="F65">
        <v>4</v>
      </c>
      <c r="G65">
        <v>1665421237.5</v>
      </c>
      <c r="H65">
        <f t="shared" si="0"/>
        <v>3.3945002696926692E-3</v>
      </c>
      <c r="I65">
        <f t="shared" si="1"/>
        <v>3.3945002696926694</v>
      </c>
      <c r="J65">
        <f t="shared" si="2"/>
        <v>7.4130244360560402</v>
      </c>
      <c r="K65">
        <f t="shared" si="3"/>
        <v>306.28157142857151</v>
      </c>
      <c r="L65">
        <f t="shared" si="4"/>
        <v>232.2805265414182</v>
      </c>
      <c r="M65">
        <f t="shared" si="5"/>
        <v>23.561814263061731</v>
      </c>
      <c r="N65">
        <f t="shared" si="6"/>
        <v>31.068250126908016</v>
      </c>
      <c r="O65">
        <f t="shared" si="7"/>
        <v>0.18432424165468575</v>
      </c>
      <c r="P65">
        <f t="shared" si="8"/>
        <v>3.6803372764318598</v>
      </c>
      <c r="Q65">
        <f t="shared" si="9"/>
        <v>0.1793449809546315</v>
      </c>
      <c r="R65">
        <f t="shared" si="10"/>
        <v>0.11252677637399587</v>
      </c>
      <c r="S65">
        <f t="shared" si="11"/>
        <v>226.11761666366846</v>
      </c>
      <c r="T65">
        <f t="shared" si="12"/>
        <v>35.364400327619705</v>
      </c>
      <c r="U65">
        <f t="shared" si="13"/>
        <v>35.363057142857137</v>
      </c>
      <c r="V65">
        <f t="shared" si="14"/>
        <v>5.7629283043433581</v>
      </c>
      <c r="W65">
        <f t="shared" si="15"/>
        <v>69.65371844349167</v>
      </c>
      <c r="X65">
        <f t="shared" si="16"/>
        <v>3.9347862396505184</v>
      </c>
      <c r="Y65">
        <f t="shared" si="17"/>
        <v>5.6490684597732042</v>
      </c>
      <c r="Z65">
        <f t="shared" si="18"/>
        <v>1.8281420646928397</v>
      </c>
      <c r="AA65">
        <f t="shared" si="19"/>
        <v>-149.6974618934467</v>
      </c>
      <c r="AB65">
        <f t="shared" si="20"/>
        <v>-71.593564024750933</v>
      </c>
      <c r="AC65">
        <f t="shared" si="21"/>
        <v>-4.5511614744341005</v>
      </c>
      <c r="AD65">
        <f t="shared" si="22"/>
        <v>0.27542927103671389</v>
      </c>
      <c r="AE65">
        <f t="shared" si="23"/>
        <v>30.848827079470627</v>
      </c>
      <c r="AF65">
        <f t="shared" si="24"/>
        <v>3.2321452268620749</v>
      </c>
      <c r="AG65">
        <f t="shared" si="25"/>
        <v>7.4130244360560402</v>
      </c>
      <c r="AH65">
        <v>331.49119355021622</v>
      </c>
      <c r="AI65">
        <v>321.24501212121203</v>
      </c>
      <c r="AJ65">
        <v>1.733988620659372</v>
      </c>
      <c r="AK65">
        <v>66.788046179526972</v>
      </c>
      <c r="AL65">
        <f t="shared" si="26"/>
        <v>3.3945002696926694</v>
      </c>
      <c r="AM65">
        <v>37.49612013849346</v>
      </c>
      <c r="AN65">
        <v>38.79910659340662</v>
      </c>
      <c r="AO65">
        <v>9.9094999238658176E-3</v>
      </c>
      <c r="AP65">
        <v>86.70013932766085</v>
      </c>
      <c r="AQ65">
        <v>1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47029.073730115932</v>
      </c>
      <c r="AV65">
        <f t="shared" si="30"/>
        <v>1200.01</v>
      </c>
      <c r="AW65">
        <f t="shared" si="31"/>
        <v>1025.9337993076001</v>
      </c>
      <c r="AX65">
        <f t="shared" si="32"/>
        <v>0.85493770827543114</v>
      </c>
      <c r="AY65">
        <f t="shared" si="33"/>
        <v>0.18842977697158228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1665421237.5</v>
      </c>
      <c r="BF65">
        <v>306.28157142857151</v>
      </c>
      <c r="BG65">
        <v>319.50642857142861</v>
      </c>
      <c r="BH65">
        <v>38.790485714285708</v>
      </c>
      <c r="BI65">
        <v>37.500028571428572</v>
      </c>
      <c r="BJ65">
        <v>305.73271428571428</v>
      </c>
      <c r="BK65">
        <v>38.49427142857143</v>
      </c>
      <c r="BL65">
        <v>650.02357142857159</v>
      </c>
      <c r="BM65">
        <v>101.337</v>
      </c>
      <c r="BN65">
        <v>9.989018571428572E-2</v>
      </c>
      <c r="BO65">
        <v>35.002228571428567</v>
      </c>
      <c r="BP65">
        <v>35.363057142857137</v>
      </c>
      <c r="BQ65">
        <v>999.89999999999986</v>
      </c>
      <c r="BR65">
        <v>0</v>
      </c>
      <c r="BS65">
        <v>0</v>
      </c>
      <c r="BT65">
        <v>8983.9285714285706</v>
      </c>
      <c r="BU65">
        <v>0</v>
      </c>
      <c r="BV65">
        <v>332.24714285714288</v>
      </c>
      <c r="BW65">
        <v>-13.22491428571429</v>
      </c>
      <c r="BX65">
        <v>318.64199999999988</v>
      </c>
      <c r="BY65">
        <v>331.95514285714279</v>
      </c>
      <c r="BZ65">
        <v>1.290444285714285</v>
      </c>
      <c r="CA65">
        <v>319.50642857142861</v>
      </c>
      <c r="CB65">
        <v>37.500028571428572</v>
      </c>
      <c r="CC65">
        <v>3.9309071428571429</v>
      </c>
      <c r="CD65">
        <v>3.800138571428572</v>
      </c>
      <c r="CE65">
        <v>28.60565714285714</v>
      </c>
      <c r="CF65">
        <v>28.02394285714286</v>
      </c>
      <c r="CG65">
        <v>1200.01</v>
      </c>
      <c r="CH65">
        <v>0.49999428571428572</v>
      </c>
      <c r="CI65">
        <v>0.50000571428571428</v>
      </c>
      <c r="CJ65">
        <v>0</v>
      </c>
      <c r="CK65">
        <v>1079.9100000000001</v>
      </c>
      <c r="CL65">
        <v>4.9990899999999998</v>
      </c>
      <c r="CM65">
        <v>12230.185714285721</v>
      </c>
      <c r="CN65">
        <v>9557.9214285714279</v>
      </c>
      <c r="CO65">
        <v>45.357000000000014</v>
      </c>
      <c r="CP65">
        <v>47.982000000000014</v>
      </c>
      <c r="CQ65">
        <v>46.125</v>
      </c>
      <c r="CR65">
        <v>46.928142857142859</v>
      </c>
      <c r="CS65">
        <v>46.875</v>
      </c>
      <c r="CT65">
        <v>597.49714285714276</v>
      </c>
      <c r="CU65">
        <v>597.51285714285711</v>
      </c>
      <c r="CV65">
        <v>0</v>
      </c>
      <c r="CW65">
        <v>1665421243.4000001</v>
      </c>
      <c r="CX65">
        <v>0</v>
      </c>
      <c r="CY65">
        <v>1665411210</v>
      </c>
      <c r="CZ65" t="s">
        <v>356</v>
      </c>
      <c r="DA65">
        <v>1665411210</v>
      </c>
      <c r="DB65">
        <v>1665411207</v>
      </c>
      <c r="DC65">
        <v>2</v>
      </c>
      <c r="DD65">
        <v>-1.1599999999999999</v>
      </c>
      <c r="DE65">
        <v>-4.0000000000000001E-3</v>
      </c>
      <c r="DF65">
        <v>0.52200000000000002</v>
      </c>
      <c r="DG65">
        <v>0.222</v>
      </c>
      <c r="DH65">
        <v>406</v>
      </c>
      <c r="DI65">
        <v>31</v>
      </c>
      <c r="DJ65">
        <v>0.33</v>
      </c>
      <c r="DK65">
        <v>0.17</v>
      </c>
      <c r="DL65">
        <v>-12.958795121951219</v>
      </c>
      <c r="DM65">
        <v>-1.86864250871082</v>
      </c>
      <c r="DN65">
        <v>0.1868550095939388</v>
      </c>
      <c r="DO65">
        <v>0</v>
      </c>
      <c r="DP65">
        <v>1.246430487804878</v>
      </c>
      <c r="DQ65">
        <v>0.12141554006968761</v>
      </c>
      <c r="DR65">
        <v>2.9070407713688781E-2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3.2943799999999999</v>
      </c>
      <c r="EB65">
        <v>2.6250900000000001</v>
      </c>
      <c r="EC65">
        <v>7.9763899999999999E-2</v>
      </c>
      <c r="ED65">
        <v>8.1960699999999997E-2</v>
      </c>
      <c r="EE65">
        <v>0.15154599999999999</v>
      </c>
      <c r="EF65">
        <v>0.146843</v>
      </c>
      <c r="EG65">
        <v>27760.400000000001</v>
      </c>
      <c r="EH65">
        <v>28303.9</v>
      </c>
      <c r="EI65">
        <v>28074.7</v>
      </c>
      <c r="EJ65">
        <v>29688.2</v>
      </c>
      <c r="EK65">
        <v>32705.1</v>
      </c>
      <c r="EL65">
        <v>35206</v>
      </c>
      <c r="EM65">
        <v>39549.199999999997</v>
      </c>
      <c r="EN65">
        <v>42493.9</v>
      </c>
      <c r="EO65">
        <v>2.1863800000000002</v>
      </c>
      <c r="EP65">
        <v>2.1318800000000002</v>
      </c>
      <c r="EQ65">
        <v>7.4856000000000006E-2</v>
      </c>
      <c r="ER65">
        <v>0</v>
      </c>
      <c r="ES65">
        <v>34.1539</v>
      </c>
      <c r="ET65">
        <v>999.9</v>
      </c>
      <c r="EU65">
        <v>70</v>
      </c>
      <c r="EV65">
        <v>38</v>
      </c>
      <c r="EW65">
        <v>45.981499999999997</v>
      </c>
      <c r="EX65">
        <v>56.557000000000002</v>
      </c>
      <c r="EY65">
        <v>-2.4158599999999999</v>
      </c>
      <c r="EZ65">
        <v>2</v>
      </c>
      <c r="FA65">
        <v>0.67508900000000005</v>
      </c>
      <c r="FB65">
        <v>1.9374899999999999</v>
      </c>
      <c r="FC65">
        <v>20.258900000000001</v>
      </c>
      <c r="FD65">
        <v>5.2147399999999999</v>
      </c>
      <c r="FE65">
        <v>12.006500000000001</v>
      </c>
      <c r="FF65">
        <v>4.9854500000000002</v>
      </c>
      <c r="FG65">
        <v>3.2845</v>
      </c>
      <c r="FH65">
        <v>5897.5</v>
      </c>
      <c r="FI65">
        <v>9999</v>
      </c>
      <c r="FJ65">
        <v>9999</v>
      </c>
      <c r="FK65">
        <v>466.9</v>
      </c>
      <c r="FL65">
        <v>1.8658399999999999</v>
      </c>
      <c r="FM65">
        <v>1.86219</v>
      </c>
      <c r="FN65">
        <v>1.86425</v>
      </c>
      <c r="FO65">
        <v>1.8603499999999999</v>
      </c>
      <c r="FP65">
        <v>1.86111</v>
      </c>
      <c r="FQ65">
        <v>1.8601300000000001</v>
      </c>
      <c r="FR65">
        <v>1.86188</v>
      </c>
      <c r="FS65">
        <v>1.8584000000000001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0.55300000000000005</v>
      </c>
      <c r="GH65">
        <v>0.29630000000000001</v>
      </c>
      <c r="GI65">
        <v>0.1107589500545309</v>
      </c>
      <c r="GJ65">
        <v>1.50489809740067E-3</v>
      </c>
      <c r="GK65">
        <v>-2.0552440134273611E-7</v>
      </c>
      <c r="GL65">
        <v>-9.6702536598140934E-11</v>
      </c>
      <c r="GM65">
        <v>-9.7891647304491333E-2</v>
      </c>
      <c r="GN65">
        <v>9.3380900660654225E-3</v>
      </c>
      <c r="GO65">
        <v>6.5945522138961576E-7</v>
      </c>
      <c r="GP65">
        <v>5.8990856701692426E-7</v>
      </c>
      <c r="GQ65">
        <v>7</v>
      </c>
      <c r="GR65">
        <v>2047</v>
      </c>
      <c r="GS65">
        <v>3</v>
      </c>
      <c r="GT65">
        <v>37</v>
      </c>
      <c r="GU65">
        <v>167.2</v>
      </c>
      <c r="GV65">
        <v>167.2</v>
      </c>
      <c r="GW65">
        <v>1.1303700000000001</v>
      </c>
      <c r="GX65">
        <v>2.6147499999999999</v>
      </c>
      <c r="GY65">
        <v>2.04834</v>
      </c>
      <c r="GZ65">
        <v>2.6196299999999999</v>
      </c>
      <c r="HA65">
        <v>2.1972700000000001</v>
      </c>
      <c r="HB65">
        <v>2.3571800000000001</v>
      </c>
      <c r="HC65">
        <v>42.8583</v>
      </c>
      <c r="HD65">
        <v>13.667999999999999</v>
      </c>
      <c r="HE65">
        <v>18</v>
      </c>
      <c r="HF65">
        <v>698.85799999999995</v>
      </c>
      <c r="HG65">
        <v>725.58699999999999</v>
      </c>
      <c r="HH65">
        <v>31.002300000000002</v>
      </c>
      <c r="HI65">
        <v>35.733699999999999</v>
      </c>
      <c r="HJ65">
        <v>30.000699999999998</v>
      </c>
      <c r="HK65">
        <v>35.453099999999999</v>
      </c>
      <c r="HL65">
        <v>35.4206</v>
      </c>
      <c r="HM65">
        <v>22.6416</v>
      </c>
      <c r="HN65">
        <v>23.915600000000001</v>
      </c>
      <c r="HO65">
        <v>95.468100000000007</v>
      </c>
      <c r="HP65">
        <v>31</v>
      </c>
      <c r="HQ65">
        <v>337.65100000000001</v>
      </c>
      <c r="HR65">
        <v>37.530299999999997</v>
      </c>
      <c r="HS65">
        <v>98.811400000000006</v>
      </c>
      <c r="HT65">
        <v>98.483199999999997</v>
      </c>
    </row>
    <row r="66" spans="1:228" x14ac:dyDescent="0.2">
      <c r="A66">
        <v>51</v>
      </c>
      <c r="B66">
        <v>1665421243.5</v>
      </c>
      <c r="C66">
        <v>199.5</v>
      </c>
      <c r="D66" t="s">
        <v>460</v>
      </c>
      <c r="E66" t="s">
        <v>461</v>
      </c>
      <c r="F66">
        <v>4</v>
      </c>
      <c r="G66">
        <v>1665421241.1875</v>
      </c>
      <c r="H66">
        <f t="shared" si="0"/>
        <v>3.3560766114795904E-3</v>
      </c>
      <c r="I66">
        <f t="shared" si="1"/>
        <v>3.3560766114795904</v>
      </c>
      <c r="J66">
        <f t="shared" si="2"/>
        <v>8.1747691853831022</v>
      </c>
      <c r="K66">
        <f t="shared" si="3"/>
        <v>312.39887499999998</v>
      </c>
      <c r="L66">
        <f t="shared" si="4"/>
        <v>230.72778899283333</v>
      </c>
      <c r="M66">
        <f t="shared" si="5"/>
        <v>23.404594843038954</v>
      </c>
      <c r="N66">
        <f t="shared" si="6"/>
        <v>31.68915686624673</v>
      </c>
      <c r="O66">
        <f t="shared" si="7"/>
        <v>0.18218140682473036</v>
      </c>
      <c r="P66">
        <f t="shared" si="8"/>
        <v>3.6867573884796236</v>
      </c>
      <c r="Q66">
        <f t="shared" si="9"/>
        <v>0.17732382894636425</v>
      </c>
      <c r="R66">
        <f t="shared" si="10"/>
        <v>0.11125303919228444</v>
      </c>
      <c r="S66">
        <f t="shared" si="11"/>
        <v>226.12970885926453</v>
      </c>
      <c r="T66">
        <f t="shared" si="12"/>
        <v>35.380351413983234</v>
      </c>
      <c r="U66">
        <f t="shared" si="13"/>
        <v>35.368425000000002</v>
      </c>
      <c r="V66">
        <f t="shared" si="14"/>
        <v>5.7646370801323537</v>
      </c>
      <c r="W66">
        <f t="shared" si="15"/>
        <v>69.65308902432389</v>
      </c>
      <c r="X66">
        <f t="shared" si="16"/>
        <v>3.9365968984562891</v>
      </c>
      <c r="Y66">
        <f t="shared" si="17"/>
        <v>5.6517190459156392</v>
      </c>
      <c r="Z66">
        <f t="shared" si="18"/>
        <v>1.8280401816760645</v>
      </c>
      <c r="AA66">
        <f t="shared" si="19"/>
        <v>-148.00297856624994</v>
      </c>
      <c r="AB66">
        <f t="shared" si="20"/>
        <v>-71.101587101631722</v>
      </c>
      <c r="AC66">
        <f t="shared" si="21"/>
        <v>-4.5123197698562709</v>
      </c>
      <c r="AD66">
        <f t="shared" si="22"/>
        <v>2.5128234215265906</v>
      </c>
      <c r="AE66">
        <f t="shared" si="23"/>
        <v>31.083794003816433</v>
      </c>
      <c r="AF66">
        <f t="shared" si="24"/>
        <v>3.2581423746970128</v>
      </c>
      <c r="AG66">
        <f t="shared" si="25"/>
        <v>8.1747691853831022</v>
      </c>
      <c r="AH66">
        <v>338.51989328359832</v>
      </c>
      <c r="AI66">
        <v>328.09327878787877</v>
      </c>
      <c r="AJ66">
        <v>1.697787928201967</v>
      </c>
      <c r="AK66">
        <v>66.788046179526972</v>
      </c>
      <c r="AL66">
        <f t="shared" si="26"/>
        <v>3.3560766114795904</v>
      </c>
      <c r="AM66">
        <v>37.503647034031317</v>
      </c>
      <c r="AN66">
        <v>38.814007692307733</v>
      </c>
      <c r="AO66">
        <v>5.5737002955018062E-3</v>
      </c>
      <c r="AP66">
        <v>86.70013932766085</v>
      </c>
      <c r="AQ66">
        <v>1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47141.902093060162</v>
      </c>
      <c r="AV66">
        <f t="shared" si="30"/>
        <v>1200.08</v>
      </c>
      <c r="AW66">
        <f t="shared" si="31"/>
        <v>1025.9930760928833</v>
      </c>
      <c r="AX66">
        <f t="shared" si="32"/>
        <v>0.85493723426178525</v>
      </c>
      <c r="AY66">
        <f t="shared" si="33"/>
        <v>0.18842886212524543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1665421241.1875</v>
      </c>
      <c r="BF66">
        <v>312.39887499999998</v>
      </c>
      <c r="BG66">
        <v>325.73149999999998</v>
      </c>
      <c r="BH66">
        <v>38.807862499999999</v>
      </c>
      <c r="BI66">
        <v>37.507187500000001</v>
      </c>
      <c r="BJ66">
        <v>311.84187500000002</v>
      </c>
      <c r="BK66">
        <v>38.511487500000001</v>
      </c>
      <c r="BL66">
        <v>650.092625</v>
      </c>
      <c r="BM66">
        <v>101.338375</v>
      </c>
      <c r="BN66">
        <v>9.975234999999999E-2</v>
      </c>
      <c r="BO66">
        <v>35.0107</v>
      </c>
      <c r="BP66">
        <v>35.368425000000002</v>
      </c>
      <c r="BQ66">
        <v>999.9</v>
      </c>
      <c r="BR66">
        <v>0</v>
      </c>
      <c r="BS66">
        <v>0</v>
      </c>
      <c r="BT66">
        <v>9005.9387499999993</v>
      </c>
      <c r="BU66">
        <v>0</v>
      </c>
      <c r="BV66">
        <v>325.25637499999999</v>
      </c>
      <c r="BW66">
        <v>-13.332762499999999</v>
      </c>
      <c r="BX66">
        <v>325.012</v>
      </c>
      <c r="BY66">
        <v>338.42525000000001</v>
      </c>
      <c r="BZ66">
        <v>1.3006912500000001</v>
      </c>
      <c r="CA66">
        <v>325.73149999999998</v>
      </c>
      <c r="CB66">
        <v>37.507187500000001</v>
      </c>
      <c r="CC66">
        <v>3.9327212500000002</v>
      </c>
      <c r="CD66">
        <v>3.80091</v>
      </c>
      <c r="CE66">
        <v>28.613587500000001</v>
      </c>
      <c r="CF66">
        <v>28.027450000000002</v>
      </c>
      <c r="CG66">
        <v>1200.08</v>
      </c>
      <c r="CH66">
        <v>0.50000862499999998</v>
      </c>
      <c r="CI66">
        <v>0.49999137500000002</v>
      </c>
      <c r="CJ66">
        <v>0</v>
      </c>
      <c r="CK66">
        <v>1079.1537499999999</v>
      </c>
      <c r="CL66">
        <v>4.9990899999999998</v>
      </c>
      <c r="CM66">
        <v>12251.125</v>
      </c>
      <c r="CN66">
        <v>9558.5374999999985</v>
      </c>
      <c r="CO66">
        <v>45.375</v>
      </c>
      <c r="CP66">
        <v>47.992125000000001</v>
      </c>
      <c r="CQ66">
        <v>46.140500000000003</v>
      </c>
      <c r="CR66">
        <v>46.936999999999998</v>
      </c>
      <c r="CS66">
        <v>46.875</v>
      </c>
      <c r="CT66">
        <v>597.55124999999998</v>
      </c>
      <c r="CU66">
        <v>597.52874999999995</v>
      </c>
      <c r="CV66">
        <v>0</v>
      </c>
      <c r="CW66">
        <v>1665421247</v>
      </c>
      <c r="CX66">
        <v>0</v>
      </c>
      <c r="CY66">
        <v>1665411210</v>
      </c>
      <c r="CZ66" t="s">
        <v>356</v>
      </c>
      <c r="DA66">
        <v>1665411210</v>
      </c>
      <c r="DB66">
        <v>1665411207</v>
      </c>
      <c r="DC66">
        <v>2</v>
      </c>
      <c r="DD66">
        <v>-1.1599999999999999</v>
      </c>
      <c r="DE66">
        <v>-4.0000000000000001E-3</v>
      </c>
      <c r="DF66">
        <v>0.52200000000000002</v>
      </c>
      <c r="DG66">
        <v>0.222</v>
      </c>
      <c r="DH66">
        <v>406</v>
      </c>
      <c r="DI66">
        <v>31</v>
      </c>
      <c r="DJ66">
        <v>0.33</v>
      </c>
      <c r="DK66">
        <v>0.17</v>
      </c>
      <c r="DL66">
        <v>-13.071151219512201</v>
      </c>
      <c r="DM66">
        <v>-1.833131707317093</v>
      </c>
      <c r="DN66">
        <v>0.18366586857388781</v>
      </c>
      <c r="DO66">
        <v>0</v>
      </c>
      <c r="DP66">
        <v>1.254445609756097</v>
      </c>
      <c r="DQ66">
        <v>0.31906641114982731</v>
      </c>
      <c r="DR66">
        <v>3.5194511424145328E-2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3.2939799999999999</v>
      </c>
      <c r="EB66">
        <v>2.6250599999999999</v>
      </c>
      <c r="EC66">
        <v>8.1137299999999996E-2</v>
      </c>
      <c r="ED66">
        <v>8.3335999999999993E-2</v>
      </c>
      <c r="EE66">
        <v>0.15157999999999999</v>
      </c>
      <c r="EF66">
        <v>0.14685899999999999</v>
      </c>
      <c r="EG66">
        <v>27719.1</v>
      </c>
      <c r="EH66">
        <v>28261.200000000001</v>
      </c>
      <c r="EI66">
        <v>28074.799999999999</v>
      </c>
      <c r="EJ66">
        <v>29688</v>
      </c>
      <c r="EK66">
        <v>32704.3</v>
      </c>
      <c r="EL66">
        <v>35205.1</v>
      </c>
      <c r="EM66">
        <v>39549.699999999997</v>
      </c>
      <c r="EN66">
        <v>42493.4</v>
      </c>
      <c r="EO66">
        <v>2.1855799999999999</v>
      </c>
      <c r="EP66">
        <v>2.1326999999999998</v>
      </c>
      <c r="EQ66">
        <v>7.42115E-2</v>
      </c>
      <c r="ER66">
        <v>0</v>
      </c>
      <c r="ES66">
        <v>34.178699999999999</v>
      </c>
      <c r="ET66">
        <v>999.9</v>
      </c>
      <c r="EU66">
        <v>70</v>
      </c>
      <c r="EV66">
        <v>38</v>
      </c>
      <c r="EW66">
        <v>45.9848</v>
      </c>
      <c r="EX66">
        <v>57.006999999999998</v>
      </c>
      <c r="EY66">
        <v>-2.1354099999999998</v>
      </c>
      <c r="EZ66">
        <v>2</v>
      </c>
      <c r="FA66">
        <v>0.67582100000000001</v>
      </c>
      <c r="FB66">
        <v>1.9434400000000001</v>
      </c>
      <c r="FC66">
        <v>20.258900000000001</v>
      </c>
      <c r="FD66">
        <v>5.2147399999999999</v>
      </c>
      <c r="FE66">
        <v>12.0068</v>
      </c>
      <c r="FF66">
        <v>4.9856999999999996</v>
      </c>
      <c r="FG66">
        <v>3.2844500000000001</v>
      </c>
      <c r="FH66">
        <v>5897.5</v>
      </c>
      <c r="FI66">
        <v>9999</v>
      </c>
      <c r="FJ66">
        <v>9999</v>
      </c>
      <c r="FK66">
        <v>466.9</v>
      </c>
      <c r="FL66">
        <v>1.8658399999999999</v>
      </c>
      <c r="FM66">
        <v>1.8621799999999999</v>
      </c>
      <c r="FN66">
        <v>1.8642700000000001</v>
      </c>
      <c r="FO66">
        <v>1.8603499999999999</v>
      </c>
      <c r="FP66">
        <v>1.8611</v>
      </c>
      <c r="FQ66">
        <v>1.86012</v>
      </c>
      <c r="FR66">
        <v>1.86188</v>
      </c>
      <c r="FS66">
        <v>1.8583799999999999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0.56200000000000006</v>
      </c>
      <c r="GH66">
        <v>0.29649999999999999</v>
      </c>
      <c r="GI66">
        <v>0.1107589500545309</v>
      </c>
      <c r="GJ66">
        <v>1.50489809740067E-3</v>
      </c>
      <c r="GK66">
        <v>-2.0552440134273611E-7</v>
      </c>
      <c r="GL66">
        <v>-9.6702536598140934E-11</v>
      </c>
      <c r="GM66">
        <v>-9.7891647304491333E-2</v>
      </c>
      <c r="GN66">
        <v>9.3380900660654225E-3</v>
      </c>
      <c r="GO66">
        <v>6.5945522138961576E-7</v>
      </c>
      <c r="GP66">
        <v>5.8990856701692426E-7</v>
      </c>
      <c r="GQ66">
        <v>7</v>
      </c>
      <c r="GR66">
        <v>2047</v>
      </c>
      <c r="GS66">
        <v>3</v>
      </c>
      <c r="GT66">
        <v>37</v>
      </c>
      <c r="GU66">
        <v>167.2</v>
      </c>
      <c r="GV66">
        <v>167.3</v>
      </c>
      <c r="GW66">
        <v>1.1498999999999999</v>
      </c>
      <c r="GX66">
        <v>2.6196299999999999</v>
      </c>
      <c r="GY66">
        <v>2.04834</v>
      </c>
      <c r="GZ66">
        <v>2.6196299999999999</v>
      </c>
      <c r="HA66">
        <v>2.1972700000000001</v>
      </c>
      <c r="HB66">
        <v>2.33521</v>
      </c>
      <c r="HC66">
        <v>42.8583</v>
      </c>
      <c r="HD66">
        <v>13.6592</v>
      </c>
      <c r="HE66">
        <v>18</v>
      </c>
      <c r="HF66">
        <v>698.24800000000005</v>
      </c>
      <c r="HG66">
        <v>726.44399999999996</v>
      </c>
      <c r="HH66">
        <v>31.001899999999999</v>
      </c>
      <c r="HI66">
        <v>35.741100000000003</v>
      </c>
      <c r="HJ66">
        <v>30.000800000000002</v>
      </c>
      <c r="HK66">
        <v>35.458799999999997</v>
      </c>
      <c r="HL66">
        <v>35.426900000000003</v>
      </c>
      <c r="HM66">
        <v>23.0151</v>
      </c>
      <c r="HN66">
        <v>23.915600000000001</v>
      </c>
      <c r="HO66">
        <v>95.468100000000007</v>
      </c>
      <c r="HP66">
        <v>31</v>
      </c>
      <c r="HQ66">
        <v>344.32900000000001</v>
      </c>
      <c r="HR66">
        <v>37.530299999999997</v>
      </c>
      <c r="HS66">
        <v>98.812299999999993</v>
      </c>
      <c r="HT66">
        <v>98.482200000000006</v>
      </c>
    </row>
    <row r="67" spans="1:228" x14ac:dyDescent="0.2">
      <c r="A67">
        <v>52</v>
      </c>
      <c r="B67">
        <v>1665421247.5</v>
      </c>
      <c r="C67">
        <v>203.5</v>
      </c>
      <c r="D67" t="s">
        <v>462</v>
      </c>
      <c r="E67" t="s">
        <v>463</v>
      </c>
      <c r="F67">
        <v>4</v>
      </c>
      <c r="G67">
        <v>1665421245.5</v>
      </c>
      <c r="H67">
        <f t="shared" si="0"/>
        <v>3.2991956223198909E-3</v>
      </c>
      <c r="I67">
        <f t="shared" si="1"/>
        <v>3.2991956223198908</v>
      </c>
      <c r="J67">
        <f t="shared" si="2"/>
        <v>8.1278889143922584</v>
      </c>
      <c r="K67">
        <f t="shared" si="3"/>
        <v>319.47071428571428</v>
      </c>
      <c r="L67">
        <f t="shared" si="4"/>
        <v>236.63557480797328</v>
      </c>
      <c r="M67">
        <f t="shared" si="5"/>
        <v>24.003238788672178</v>
      </c>
      <c r="N67">
        <f t="shared" si="6"/>
        <v>32.405659407764091</v>
      </c>
      <c r="O67">
        <f t="shared" si="7"/>
        <v>0.17873428276692488</v>
      </c>
      <c r="P67">
        <f t="shared" si="8"/>
        <v>3.6874117032232907</v>
      </c>
      <c r="Q67">
        <f t="shared" si="9"/>
        <v>0.17405705492750642</v>
      </c>
      <c r="R67">
        <f t="shared" si="10"/>
        <v>0.1091956950719456</v>
      </c>
      <c r="S67">
        <f t="shared" si="11"/>
        <v>226.11575237776518</v>
      </c>
      <c r="T67">
        <f t="shared" si="12"/>
        <v>35.40408764065873</v>
      </c>
      <c r="U67">
        <f t="shared" si="13"/>
        <v>35.380142857142857</v>
      </c>
      <c r="V67">
        <f t="shared" si="14"/>
        <v>5.7683688116270284</v>
      </c>
      <c r="W67">
        <f t="shared" si="15"/>
        <v>69.625970231619235</v>
      </c>
      <c r="X67">
        <f t="shared" si="16"/>
        <v>3.9376797023298136</v>
      </c>
      <c r="Y67">
        <f t="shared" si="17"/>
        <v>5.6554755204568705</v>
      </c>
      <c r="Z67">
        <f t="shared" si="18"/>
        <v>1.8306891092972148</v>
      </c>
      <c r="AA67">
        <f t="shared" si="19"/>
        <v>-145.49452694430718</v>
      </c>
      <c r="AB67">
        <f t="shared" si="20"/>
        <v>-71.058117201986789</v>
      </c>
      <c r="AC67">
        <f t="shared" si="21"/>
        <v>-4.5092813381323547</v>
      </c>
      <c r="AD67">
        <f t="shared" si="22"/>
        <v>5.0538268933388508</v>
      </c>
      <c r="AE67">
        <f t="shared" si="23"/>
        <v>31.387187871145464</v>
      </c>
      <c r="AF67">
        <f t="shared" si="24"/>
        <v>3.2692559081589256</v>
      </c>
      <c r="AG67">
        <f t="shared" si="25"/>
        <v>8.1278889143922584</v>
      </c>
      <c r="AH67">
        <v>345.47163533590327</v>
      </c>
      <c r="AI67">
        <v>334.95850303030289</v>
      </c>
      <c r="AJ67">
        <v>1.722438565695763</v>
      </c>
      <c r="AK67">
        <v>66.788046179526972</v>
      </c>
      <c r="AL67">
        <f t="shared" si="26"/>
        <v>3.2991956223198908</v>
      </c>
      <c r="AM67">
        <v>37.510784551979043</v>
      </c>
      <c r="AN67">
        <v>38.822195604395652</v>
      </c>
      <c r="AO67">
        <v>1.23464502521097E-3</v>
      </c>
      <c r="AP67">
        <v>86.70013932766085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47151.673650412355</v>
      </c>
      <c r="AV67">
        <f t="shared" si="30"/>
        <v>1200.0014285714281</v>
      </c>
      <c r="AW67">
        <f t="shared" si="31"/>
        <v>1025.9263421646449</v>
      </c>
      <c r="AX67">
        <f t="shared" si="32"/>
        <v>0.85493760068767977</v>
      </c>
      <c r="AY67">
        <f t="shared" si="33"/>
        <v>0.18842956932722185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1665421245.5</v>
      </c>
      <c r="BF67">
        <v>319.47071428571428</v>
      </c>
      <c r="BG67">
        <v>332.9494285714286</v>
      </c>
      <c r="BH67">
        <v>38.819557142857143</v>
      </c>
      <c r="BI67">
        <v>37.513585714285718</v>
      </c>
      <c r="BJ67">
        <v>318.904</v>
      </c>
      <c r="BK67">
        <v>38.523014285714289</v>
      </c>
      <c r="BL67">
        <v>649.6567142857142</v>
      </c>
      <c r="BM67">
        <v>101.3351428571429</v>
      </c>
      <c r="BN67">
        <v>0.1003188571428571</v>
      </c>
      <c r="BO67">
        <v>35.022699999999993</v>
      </c>
      <c r="BP67">
        <v>35.380142857142857</v>
      </c>
      <c r="BQ67">
        <v>999.89999999999986</v>
      </c>
      <c r="BR67">
        <v>0</v>
      </c>
      <c r="BS67">
        <v>0</v>
      </c>
      <c r="BT67">
        <v>9008.482857142857</v>
      </c>
      <c r="BU67">
        <v>0</v>
      </c>
      <c r="BV67">
        <v>325.01342857142862</v>
      </c>
      <c r="BW67">
        <v>-13.478728571428571</v>
      </c>
      <c r="BX67">
        <v>332.37328571428583</v>
      </c>
      <c r="BY67">
        <v>345.92642857142857</v>
      </c>
      <c r="BZ67">
        <v>1.3059614285714289</v>
      </c>
      <c r="CA67">
        <v>332.9494285714286</v>
      </c>
      <c r="CB67">
        <v>37.513585714285718</v>
      </c>
      <c r="CC67">
        <v>3.9337885714285719</v>
      </c>
      <c r="CD67">
        <v>3.80145</v>
      </c>
      <c r="CE67">
        <v>28.618285714285712</v>
      </c>
      <c r="CF67">
        <v>28.029871428571429</v>
      </c>
      <c r="CG67">
        <v>1200.0014285714281</v>
      </c>
      <c r="CH67">
        <v>0.49999628571428578</v>
      </c>
      <c r="CI67">
        <v>0.50000371428571422</v>
      </c>
      <c r="CJ67">
        <v>0</v>
      </c>
      <c r="CK67">
        <v>1078.171428571429</v>
      </c>
      <c r="CL67">
        <v>4.9990899999999998</v>
      </c>
      <c r="CM67">
        <v>12209.6</v>
      </c>
      <c r="CN67">
        <v>9557.8528571428578</v>
      </c>
      <c r="CO67">
        <v>45.375</v>
      </c>
      <c r="CP67">
        <v>48</v>
      </c>
      <c r="CQ67">
        <v>46.178142857142859</v>
      </c>
      <c r="CR67">
        <v>46.936999999999998</v>
      </c>
      <c r="CS67">
        <v>46.875</v>
      </c>
      <c r="CT67">
        <v>597.49714285714276</v>
      </c>
      <c r="CU67">
        <v>597.50428571428586</v>
      </c>
      <c r="CV67">
        <v>0</v>
      </c>
      <c r="CW67">
        <v>1665421251.2</v>
      </c>
      <c r="CX67">
        <v>0</v>
      </c>
      <c r="CY67">
        <v>1665411210</v>
      </c>
      <c r="CZ67" t="s">
        <v>356</v>
      </c>
      <c r="DA67">
        <v>1665411210</v>
      </c>
      <c r="DB67">
        <v>1665411207</v>
      </c>
      <c r="DC67">
        <v>2</v>
      </c>
      <c r="DD67">
        <v>-1.1599999999999999</v>
      </c>
      <c r="DE67">
        <v>-4.0000000000000001E-3</v>
      </c>
      <c r="DF67">
        <v>0.52200000000000002</v>
      </c>
      <c r="DG67">
        <v>0.222</v>
      </c>
      <c r="DH67">
        <v>406</v>
      </c>
      <c r="DI67">
        <v>31</v>
      </c>
      <c r="DJ67">
        <v>0.33</v>
      </c>
      <c r="DK67">
        <v>0.17</v>
      </c>
      <c r="DL67">
        <v>-13.23083414634146</v>
      </c>
      <c r="DM67">
        <v>-1.671980487804877</v>
      </c>
      <c r="DN67">
        <v>0.1665242685159106</v>
      </c>
      <c r="DO67">
        <v>0</v>
      </c>
      <c r="DP67">
        <v>1.275577317073171</v>
      </c>
      <c r="DQ67">
        <v>0.30481421602787617</v>
      </c>
      <c r="DR67">
        <v>3.2215154744947752E-2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357</v>
      </c>
      <c r="EA67">
        <v>3.2938900000000002</v>
      </c>
      <c r="EB67">
        <v>2.6259000000000001</v>
      </c>
      <c r="EC67">
        <v>8.2511200000000007E-2</v>
      </c>
      <c r="ED67">
        <v>8.4688299999999994E-2</v>
      </c>
      <c r="EE67">
        <v>0.15160100000000001</v>
      </c>
      <c r="EF67">
        <v>0.146866</v>
      </c>
      <c r="EG67">
        <v>27677</v>
      </c>
      <c r="EH67">
        <v>28218.6</v>
      </c>
      <c r="EI67">
        <v>28074.2</v>
      </c>
      <c r="EJ67">
        <v>29687.1</v>
      </c>
      <c r="EK67">
        <v>32702.5</v>
      </c>
      <c r="EL67">
        <v>35203.9</v>
      </c>
      <c r="EM67">
        <v>39548.5</v>
      </c>
      <c r="EN67">
        <v>42492.3</v>
      </c>
      <c r="EO67">
        <v>2.1869800000000001</v>
      </c>
      <c r="EP67">
        <v>2.13245</v>
      </c>
      <c r="EQ67">
        <v>7.2840600000000005E-2</v>
      </c>
      <c r="ER67">
        <v>0</v>
      </c>
      <c r="ES67">
        <v>34.200800000000001</v>
      </c>
      <c r="ET67">
        <v>999.9</v>
      </c>
      <c r="EU67">
        <v>70</v>
      </c>
      <c r="EV67">
        <v>38</v>
      </c>
      <c r="EW67">
        <v>45.988599999999998</v>
      </c>
      <c r="EX67">
        <v>56.677</v>
      </c>
      <c r="EY67">
        <v>-2.2035300000000002</v>
      </c>
      <c r="EZ67">
        <v>2</v>
      </c>
      <c r="FA67">
        <v>0.676311</v>
      </c>
      <c r="FB67">
        <v>1.9458</v>
      </c>
      <c r="FC67">
        <v>20.258800000000001</v>
      </c>
      <c r="FD67">
        <v>5.2147399999999999</v>
      </c>
      <c r="FE67">
        <v>12.0076</v>
      </c>
      <c r="FF67">
        <v>4.9859</v>
      </c>
      <c r="FG67">
        <v>3.2845499999999999</v>
      </c>
      <c r="FH67">
        <v>5897.8</v>
      </c>
      <c r="FI67">
        <v>9999</v>
      </c>
      <c r="FJ67">
        <v>9999</v>
      </c>
      <c r="FK67">
        <v>466.9</v>
      </c>
      <c r="FL67">
        <v>1.8658399999999999</v>
      </c>
      <c r="FM67">
        <v>1.8621799999999999</v>
      </c>
      <c r="FN67">
        <v>1.86429</v>
      </c>
      <c r="FO67">
        <v>1.8603499999999999</v>
      </c>
      <c r="FP67">
        <v>1.8611</v>
      </c>
      <c r="FQ67">
        <v>1.8601099999999999</v>
      </c>
      <c r="FR67">
        <v>1.86188</v>
      </c>
      <c r="FS67">
        <v>1.85839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0.57099999999999995</v>
      </c>
      <c r="GH67">
        <v>0.29659999999999997</v>
      </c>
      <c r="GI67">
        <v>0.1107589500545309</v>
      </c>
      <c r="GJ67">
        <v>1.50489809740067E-3</v>
      </c>
      <c r="GK67">
        <v>-2.0552440134273611E-7</v>
      </c>
      <c r="GL67">
        <v>-9.6702536598140934E-11</v>
      </c>
      <c r="GM67">
        <v>-9.7891647304491333E-2</v>
      </c>
      <c r="GN67">
        <v>9.3380900660654225E-3</v>
      </c>
      <c r="GO67">
        <v>6.5945522138961576E-7</v>
      </c>
      <c r="GP67">
        <v>5.8990856701692426E-7</v>
      </c>
      <c r="GQ67">
        <v>7</v>
      </c>
      <c r="GR67">
        <v>2047</v>
      </c>
      <c r="GS67">
        <v>3</v>
      </c>
      <c r="GT67">
        <v>37</v>
      </c>
      <c r="GU67">
        <v>167.3</v>
      </c>
      <c r="GV67">
        <v>167.3</v>
      </c>
      <c r="GW67">
        <v>1.16699</v>
      </c>
      <c r="GX67">
        <v>2.6220699999999999</v>
      </c>
      <c r="GY67">
        <v>2.04834</v>
      </c>
      <c r="GZ67">
        <v>2.6196299999999999</v>
      </c>
      <c r="HA67">
        <v>2.1972700000000001</v>
      </c>
      <c r="HB67">
        <v>2.3559600000000001</v>
      </c>
      <c r="HC67">
        <v>42.8583</v>
      </c>
      <c r="HD67">
        <v>13.6592</v>
      </c>
      <c r="HE67">
        <v>18</v>
      </c>
      <c r="HF67">
        <v>699.48299999999995</v>
      </c>
      <c r="HG67">
        <v>726.27099999999996</v>
      </c>
      <c r="HH67">
        <v>31.001200000000001</v>
      </c>
      <c r="HI67">
        <v>35.7485</v>
      </c>
      <c r="HJ67">
        <v>30.000699999999998</v>
      </c>
      <c r="HK67">
        <v>35.464399999999998</v>
      </c>
      <c r="HL67">
        <v>35.432499999999997</v>
      </c>
      <c r="HM67">
        <v>23.3902</v>
      </c>
      <c r="HN67">
        <v>23.915600000000001</v>
      </c>
      <c r="HO67">
        <v>95.468100000000007</v>
      </c>
      <c r="HP67">
        <v>31</v>
      </c>
      <c r="HQ67">
        <v>351.00700000000001</v>
      </c>
      <c r="HR67">
        <v>37.661099999999998</v>
      </c>
      <c r="HS67">
        <v>98.8095</v>
      </c>
      <c r="HT67">
        <v>98.479500000000002</v>
      </c>
    </row>
    <row r="68" spans="1:228" x14ac:dyDescent="0.2">
      <c r="A68">
        <v>53</v>
      </c>
      <c r="B68">
        <v>1665421251.5</v>
      </c>
      <c r="C68">
        <v>207.5</v>
      </c>
      <c r="D68" t="s">
        <v>464</v>
      </c>
      <c r="E68" t="s">
        <v>465</v>
      </c>
      <c r="F68">
        <v>4</v>
      </c>
      <c r="G68">
        <v>1665421249.1875</v>
      </c>
      <c r="H68">
        <f t="shared" si="0"/>
        <v>3.3057363533984022E-3</v>
      </c>
      <c r="I68">
        <f t="shared" si="1"/>
        <v>3.3057363533984021</v>
      </c>
      <c r="J68">
        <f t="shared" si="2"/>
        <v>7.9608188544252378</v>
      </c>
      <c r="K68">
        <f t="shared" si="3"/>
        <v>325.61762499999998</v>
      </c>
      <c r="L68">
        <f t="shared" si="4"/>
        <v>244.32984464702349</v>
      </c>
      <c r="M68">
        <f t="shared" si="5"/>
        <v>24.783261074703674</v>
      </c>
      <c r="N68">
        <f t="shared" si="6"/>
        <v>33.028575050085543</v>
      </c>
      <c r="O68">
        <f t="shared" si="7"/>
        <v>0.17928101630133081</v>
      </c>
      <c r="P68">
        <f t="shared" si="8"/>
        <v>3.6883498354744892</v>
      </c>
      <c r="Q68">
        <f t="shared" si="9"/>
        <v>0.17457669885899338</v>
      </c>
      <c r="R68">
        <f t="shared" si="10"/>
        <v>0.10952281942914488</v>
      </c>
      <c r="S68">
        <f t="shared" si="11"/>
        <v>226.11193761079164</v>
      </c>
      <c r="T68">
        <f t="shared" si="12"/>
        <v>35.40723815072397</v>
      </c>
      <c r="U68">
        <f t="shared" si="13"/>
        <v>35.376837500000001</v>
      </c>
      <c r="V68">
        <f t="shared" si="14"/>
        <v>5.7673159574136381</v>
      </c>
      <c r="W68">
        <f t="shared" si="15"/>
        <v>69.622467844769417</v>
      </c>
      <c r="X68">
        <f t="shared" si="16"/>
        <v>3.9384900285679683</v>
      </c>
      <c r="Y68">
        <f t="shared" si="17"/>
        <v>5.6569239075943765</v>
      </c>
      <c r="Z68">
        <f t="shared" si="18"/>
        <v>1.8288259288456699</v>
      </c>
      <c r="AA68">
        <f t="shared" si="19"/>
        <v>-145.78297318486955</v>
      </c>
      <c r="AB68">
        <f t="shared" si="20"/>
        <v>-69.499273136324916</v>
      </c>
      <c r="AC68">
        <f t="shared" si="21"/>
        <v>-4.4092650373431166</v>
      </c>
      <c r="AD68">
        <f t="shared" si="22"/>
        <v>6.4204262522540603</v>
      </c>
      <c r="AE68">
        <f t="shared" si="23"/>
        <v>31.533429021915676</v>
      </c>
      <c r="AF68">
        <f t="shared" si="24"/>
        <v>3.2774419614170966</v>
      </c>
      <c r="AG68">
        <f t="shared" si="25"/>
        <v>7.9608188544252378</v>
      </c>
      <c r="AH68">
        <v>352.47028848304831</v>
      </c>
      <c r="AI68">
        <v>341.93667878787869</v>
      </c>
      <c r="AJ68">
        <v>1.7468616475237491</v>
      </c>
      <c r="AK68">
        <v>66.788046179526972</v>
      </c>
      <c r="AL68">
        <f t="shared" si="26"/>
        <v>3.3057363533984021</v>
      </c>
      <c r="AM68">
        <v>37.515030962256198</v>
      </c>
      <c r="AN68">
        <v>38.831996703296738</v>
      </c>
      <c r="AO68">
        <v>5.2131116282698193E-4</v>
      </c>
      <c r="AP68">
        <v>86.70013932766085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47167.62960513695</v>
      </c>
      <c r="AV68">
        <f t="shared" si="30"/>
        <v>1199.9749999999999</v>
      </c>
      <c r="AW68">
        <f t="shared" si="31"/>
        <v>1025.9043510936744</v>
      </c>
      <c r="AX68">
        <f t="shared" si="32"/>
        <v>0.85493810378855761</v>
      </c>
      <c r="AY68">
        <f t="shared" si="33"/>
        <v>0.18843054031191622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1665421249.1875</v>
      </c>
      <c r="BF68">
        <v>325.61762499999998</v>
      </c>
      <c r="BG68">
        <v>339.15825000000001</v>
      </c>
      <c r="BH68">
        <v>38.828249999999997</v>
      </c>
      <c r="BI68">
        <v>37.519824999999997</v>
      </c>
      <c r="BJ68">
        <v>325.04287499999998</v>
      </c>
      <c r="BK68">
        <v>38.531587500000001</v>
      </c>
      <c r="BL68">
        <v>650.05624999999998</v>
      </c>
      <c r="BM68">
        <v>101.333375</v>
      </c>
      <c r="BN68">
        <v>0.100246875</v>
      </c>
      <c r="BO68">
        <v>35.027324999999998</v>
      </c>
      <c r="BP68">
        <v>35.376837500000001</v>
      </c>
      <c r="BQ68">
        <v>999.9</v>
      </c>
      <c r="BR68">
        <v>0</v>
      </c>
      <c r="BS68">
        <v>0</v>
      </c>
      <c r="BT68">
        <v>9011.8762499999993</v>
      </c>
      <c r="BU68">
        <v>0</v>
      </c>
      <c r="BV68">
        <v>343.512</v>
      </c>
      <c r="BW68">
        <v>-13.5405625</v>
      </c>
      <c r="BX68">
        <v>338.77137499999998</v>
      </c>
      <c r="BY68">
        <v>352.37925000000001</v>
      </c>
      <c r="BZ68">
        <v>1.30843</v>
      </c>
      <c r="CA68">
        <v>339.15825000000001</v>
      </c>
      <c r="CB68">
        <v>37.519824999999997</v>
      </c>
      <c r="CC68">
        <v>3.9346062499999999</v>
      </c>
      <c r="CD68">
        <v>3.8020187499999998</v>
      </c>
      <c r="CE68">
        <v>28.621862499999999</v>
      </c>
      <c r="CF68">
        <v>28.032425</v>
      </c>
      <c r="CG68">
        <v>1199.9749999999999</v>
      </c>
      <c r="CH68">
        <v>0.49997987500000002</v>
      </c>
      <c r="CI68">
        <v>0.50002024999999994</v>
      </c>
      <c r="CJ68">
        <v>0</v>
      </c>
      <c r="CK68">
        <v>1077.61375</v>
      </c>
      <c r="CL68">
        <v>4.9990899999999998</v>
      </c>
      <c r="CM68">
        <v>12203.725</v>
      </c>
      <c r="CN68">
        <v>9557.588749999999</v>
      </c>
      <c r="CO68">
        <v>45.375</v>
      </c>
      <c r="CP68">
        <v>48</v>
      </c>
      <c r="CQ68">
        <v>46.186999999999998</v>
      </c>
      <c r="CR68">
        <v>46.936999999999998</v>
      </c>
      <c r="CS68">
        <v>46.875</v>
      </c>
      <c r="CT68">
        <v>597.46374999999989</v>
      </c>
      <c r="CU68">
        <v>597.51125000000002</v>
      </c>
      <c r="CV68">
        <v>0</v>
      </c>
      <c r="CW68">
        <v>1665421255.4000001</v>
      </c>
      <c r="CX68">
        <v>0</v>
      </c>
      <c r="CY68">
        <v>1665411210</v>
      </c>
      <c r="CZ68" t="s">
        <v>356</v>
      </c>
      <c r="DA68">
        <v>1665411210</v>
      </c>
      <c r="DB68">
        <v>1665411207</v>
      </c>
      <c r="DC68">
        <v>2</v>
      </c>
      <c r="DD68">
        <v>-1.1599999999999999</v>
      </c>
      <c r="DE68">
        <v>-4.0000000000000001E-3</v>
      </c>
      <c r="DF68">
        <v>0.52200000000000002</v>
      </c>
      <c r="DG68">
        <v>0.222</v>
      </c>
      <c r="DH68">
        <v>406</v>
      </c>
      <c r="DI68">
        <v>31</v>
      </c>
      <c r="DJ68">
        <v>0.33</v>
      </c>
      <c r="DK68">
        <v>0.17</v>
      </c>
      <c r="DL68">
        <v>-13.31327317073171</v>
      </c>
      <c r="DM68">
        <v>-1.5684271777003509</v>
      </c>
      <c r="DN68">
        <v>0.15610375071569391</v>
      </c>
      <c r="DO68">
        <v>0</v>
      </c>
      <c r="DP68">
        <v>1.289731463414634</v>
      </c>
      <c r="DQ68">
        <v>0.19859832752613199</v>
      </c>
      <c r="DR68">
        <v>2.1103388996242051E-2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357</v>
      </c>
      <c r="EA68">
        <v>3.2947099999999998</v>
      </c>
      <c r="EB68">
        <v>2.6257600000000001</v>
      </c>
      <c r="EC68">
        <v>8.38758E-2</v>
      </c>
      <c r="ED68">
        <v>8.6044200000000001E-2</v>
      </c>
      <c r="EE68">
        <v>0.151613</v>
      </c>
      <c r="EF68">
        <v>0.146922</v>
      </c>
      <c r="EG68">
        <v>27635.7</v>
      </c>
      <c r="EH68">
        <v>28176.5</v>
      </c>
      <c r="EI68">
        <v>28074.2</v>
      </c>
      <c r="EJ68">
        <v>29686.799999999999</v>
      </c>
      <c r="EK68">
        <v>32702.3</v>
      </c>
      <c r="EL68">
        <v>35201.4</v>
      </c>
      <c r="EM68">
        <v>39548.699999999997</v>
      </c>
      <c r="EN68">
        <v>42492</v>
      </c>
      <c r="EO68">
        <v>2.1892999999999998</v>
      </c>
      <c r="EP68">
        <v>2.1313</v>
      </c>
      <c r="EQ68">
        <v>7.1730500000000003E-2</v>
      </c>
      <c r="ER68">
        <v>0</v>
      </c>
      <c r="ES68">
        <v>34.2194</v>
      </c>
      <c r="ET68">
        <v>999.9</v>
      </c>
      <c r="EU68">
        <v>70</v>
      </c>
      <c r="EV68">
        <v>38</v>
      </c>
      <c r="EW68">
        <v>45.988300000000002</v>
      </c>
      <c r="EX68">
        <v>57.036999999999999</v>
      </c>
      <c r="EY68">
        <v>-2.2195499999999999</v>
      </c>
      <c r="EZ68">
        <v>2</v>
      </c>
      <c r="FA68">
        <v>0.67688999999999999</v>
      </c>
      <c r="FB68">
        <v>1.9440200000000001</v>
      </c>
      <c r="FC68">
        <v>20.258600000000001</v>
      </c>
      <c r="FD68">
        <v>5.2129500000000002</v>
      </c>
      <c r="FE68">
        <v>12.007099999999999</v>
      </c>
      <c r="FF68">
        <v>4.9852499999999997</v>
      </c>
      <c r="FG68">
        <v>3.2841999999999998</v>
      </c>
      <c r="FH68">
        <v>5897.8</v>
      </c>
      <c r="FI68">
        <v>9999</v>
      </c>
      <c r="FJ68">
        <v>9999</v>
      </c>
      <c r="FK68">
        <v>466.9</v>
      </c>
      <c r="FL68">
        <v>1.86582</v>
      </c>
      <c r="FM68">
        <v>1.8621799999999999</v>
      </c>
      <c r="FN68">
        <v>1.8642700000000001</v>
      </c>
      <c r="FO68">
        <v>1.8603499999999999</v>
      </c>
      <c r="FP68">
        <v>1.8611</v>
      </c>
      <c r="FQ68">
        <v>1.8601099999999999</v>
      </c>
      <c r="FR68">
        <v>1.8618600000000001</v>
      </c>
      <c r="FS68">
        <v>1.8583799999999999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0.57999999999999996</v>
      </c>
      <c r="GH68">
        <v>0.29670000000000002</v>
      </c>
      <c r="GI68">
        <v>0.1107589500545309</v>
      </c>
      <c r="GJ68">
        <v>1.50489809740067E-3</v>
      </c>
      <c r="GK68">
        <v>-2.0552440134273611E-7</v>
      </c>
      <c r="GL68">
        <v>-9.6702536598140934E-11</v>
      </c>
      <c r="GM68">
        <v>-9.7891647304491333E-2</v>
      </c>
      <c r="GN68">
        <v>9.3380900660654225E-3</v>
      </c>
      <c r="GO68">
        <v>6.5945522138961576E-7</v>
      </c>
      <c r="GP68">
        <v>5.8990856701692426E-7</v>
      </c>
      <c r="GQ68">
        <v>7</v>
      </c>
      <c r="GR68">
        <v>2047</v>
      </c>
      <c r="GS68">
        <v>3</v>
      </c>
      <c r="GT68">
        <v>37</v>
      </c>
      <c r="GU68">
        <v>167.4</v>
      </c>
      <c r="GV68">
        <v>167.4</v>
      </c>
      <c r="GW68">
        <v>1.18652</v>
      </c>
      <c r="GX68">
        <v>2.6086399999999998</v>
      </c>
      <c r="GY68">
        <v>2.04834</v>
      </c>
      <c r="GZ68">
        <v>2.6196299999999999</v>
      </c>
      <c r="HA68">
        <v>2.1972700000000001</v>
      </c>
      <c r="HB68">
        <v>2.36328</v>
      </c>
      <c r="HC68">
        <v>42.885199999999998</v>
      </c>
      <c r="HD68">
        <v>13.6592</v>
      </c>
      <c r="HE68">
        <v>18</v>
      </c>
      <c r="HF68">
        <v>701.49400000000003</v>
      </c>
      <c r="HG68">
        <v>725.23900000000003</v>
      </c>
      <c r="HH68">
        <v>31.0002</v>
      </c>
      <c r="HI68">
        <v>35.755200000000002</v>
      </c>
      <c r="HJ68">
        <v>30.000800000000002</v>
      </c>
      <c r="HK68">
        <v>35.4694</v>
      </c>
      <c r="HL68">
        <v>35.437600000000003</v>
      </c>
      <c r="HM68">
        <v>23.761800000000001</v>
      </c>
      <c r="HN68">
        <v>23.6312</v>
      </c>
      <c r="HO68">
        <v>95.468100000000007</v>
      </c>
      <c r="HP68">
        <v>31</v>
      </c>
      <c r="HQ68">
        <v>357.685</v>
      </c>
      <c r="HR68">
        <v>37.719299999999997</v>
      </c>
      <c r="HS68">
        <v>98.809799999999996</v>
      </c>
      <c r="HT68">
        <v>98.478700000000003</v>
      </c>
    </row>
    <row r="69" spans="1:228" x14ac:dyDescent="0.2">
      <c r="A69">
        <v>54</v>
      </c>
      <c r="B69">
        <v>1665421255.5</v>
      </c>
      <c r="C69">
        <v>211.5</v>
      </c>
      <c r="D69" t="s">
        <v>466</v>
      </c>
      <c r="E69" t="s">
        <v>467</v>
      </c>
      <c r="F69">
        <v>4</v>
      </c>
      <c r="G69">
        <v>1665421253.5</v>
      </c>
      <c r="H69">
        <f t="shared" si="0"/>
        <v>3.2464928745612248E-3</v>
      </c>
      <c r="I69">
        <f t="shared" si="1"/>
        <v>3.2464928745612247</v>
      </c>
      <c r="J69">
        <f t="shared" si="2"/>
        <v>8.4566803529068526</v>
      </c>
      <c r="K69">
        <f t="shared" si="3"/>
        <v>332.77671428571432</v>
      </c>
      <c r="L69">
        <f t="shared" si="4"/>
        <v>245.38897631472997</v>
      </c>
      <c r="M69">
        <f t="shared" si="5"/>
        <v>24.889915281209429</v>
      </c>
      <c r="N69">
        <f t="shared" si="6"/>
        <v>33.753693220136206</v>
      </c>
      <c r="O69">
        <f t="shared" si="7"/>
        <v>0.17591194902284329</v>
      </c>
      <c r="P69">
        <f t="shared" si="8"/>
        <v>3.6904220725261698</v>
      </c>
      <c r="Q69">
        <f t="shared" si="9"/>
        <v>0.17138284571176735</v>
      </c>
      <c r="R69">
        <f t="shared" si="10"/>
        <v>0.10751148809288803</v>
      </c>
      <c r="S69">
        <f t="shared" si="11"/>
        <v>226.11786390650477</v>
      </c>
      <c r="T69">
        <f t="shared" si="12"/>
        <v>35.414848573233662</v>
      </c>
      <c r="U69">
        <f t="shared" si="13"/>
        <v>35.379857142857141</v>
      </c>
      <c r="V69">
        <f t="shared" si="14"/>
        <v>5.7682777965651262</v>
      </c>
      <c r="W69">
        <f t="shared" si="15"/>
        <v>69.646063519662391</v>
      </c>
      <c r="X69">
        <f t="shared" si="16"/>
        <v>3.9388285352007109</v>
      </c>
      <c r="Y69">
        <f t="shared" si="17"/>
        <v>5.6554934136208654</v>
      </c>
      <c r="Z69">
        <f t="shared" si="18"/>
        <v>1.8294492613644153</v>
      </c>
      <c r="AA69">
        <f t="shared" si="19"/>
        <v>-143.17033576815001</v>
      </c>
      <c r="AB69">
        <f t="shared" si="20"/>
        <v>-71.047914217804134</v>
      </c>
      <c r="AC69">
        <f t="shared" si="21"/>
        <v>-4.50495104686199</v>
      </c>
      <c r="AD69">
        <f t="shared" si="22"/>
        <v>7.3946628736886453</v>
      </c>
      <c r="AE69">
        <f t="shared" si="23"/>
        <v>31.81200132416587</v>
      </c>
      <c r="AF69">
        <f t="shared" si="24"/>
        <v>3.1777705392241762</v>
      </c>
      <c r="AG69">
        <f t="shared" si="25"/>
        <v>8.4566803529068526</v>
      </c>
      <c r="AH69">
        <v>359.48192811867523</v>
      </c>
      <c r="AI69">
        <v>348.81426666666653</v>
      </c>
      <c r="AJ69">
        <v>1.7280001384914201</v>
      </c>
      <c r="AK69">
        <v>66.788046179526972</v>
      </c>
      <c r="AL69">
        <f t="shared" si="26"/>
        <v>3.2464928745612247</v>
      </c>
      <c r="AM69">
        <v>37.538259482655697</v>
      </c>
      <c r="AN69">
        <v>38.832612087912111</v>
      </c>
      <c r="AO69">
        <v>2.4707922415345338E-4</v>
      </c>
      <c r="AP69">
        <v>86.70013932766085</v>
      </c>
      <c r="AQ69">
        <v>4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47205.147407613651</v>
      </c>
      <c r="AV69">
        <f t="shared" si="30"/>
        <v>1200.007142857143</v>
      </c>
      <c r="AW69">
        <f t="shared" si="31"/>
        <v>1025.931763682127</v>
      </c>
      <c r="AX69">
        <f t="shared" si="32"/>
        <v>0.85493804748482305</v>
      </c>
      <c r="AY69">
        <f t="shared" si="33"/>
        <v>0.18843043164570844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1665421253.5</v>
      </c>
      <c r="BF69">
        <v>332.77671428571432</v>
      </c>
      <c r="BG69">
        <v>346.42471428571429</v>
      </c>
      <c r="BH69">
        <v>38.832800000000013</v>
      </c>
      <c r="BI69">
        <v>37.564571428571433</v>
      </c>
      <c r="BJ69">
        <v>332.19214285714293</v>
      </c>
      <c r="BK69">
        <v>38.536099999999998</v>
      </c>
      <c r="BL69">
        <v>650.26100000000008</v>
      </c>
      <c r="BM69">
        <v>101.3304285714286</v>
      </c>
      <c r="BN69">
        <v>0.1000254571428571</v>
      </c>
      <c r="BO69">
        <v>35.022757142857152</v>
      </c>
      <c r="BP69">
        <v>35.379857142857141</v>
      </c>
      <c r="BQ69">
        <v>999.89999999999986</v>
      </c>
      <c r="BR69">
        <v>0</v>
      </c>
      <c r="BS69">
        <v>0</v>
      </c>
      <c r="BT69">
        <v>9019.2885714285694</v>
      </c>
      <c r="BU69">
        <v>0</v>
      </c>
      <c r="BV69">
        <v>344.90728571428571</v>
      </c>
      <c r="BW69">
        <v>-13.648114285714289</v>
      </c>
      <c r="BX69">
        <v>346.22157142857151</v>
      </c>
      <c r="BY69">
        <v>359.94600000000003</v>
      </c>
      <c r="BZ69">
        <v>1.2682385714285711</v>
      </c>
      <c r="CA69">
        <v>346.42471428571429</v>
      </c>
      <c r="CB69">
        <v>37.564571428571433</v>
      </c>
      <c r="CC69">
        <v>3.9349471428571432</v>
      </c>
      <c r="CD69">
        <v>3.806434285714285</v>
      </c>
      <c r="CE69">
        <v>28.623342857142859</v>
      </c>
      <c r="CF69">
        <v>28.052342857142861</v>
      </c>
      <c r="CG69">
        <v>1200.007142857143</v>
      </c>
      <c r="CH69">
        <v>0.49998285714285717</v>
      </c>
      <c r="CI69">
        <v>0.50001742857142861</v>
      </c>
      <c r="CJ69">
        <v>0</v>
      </c>
      <c r="CK69">
        <v>1076.764285714286</v>
      </c>
      <c r="CL69">
        <v>4.9990899999999998</v>
      </c>
      <c r="CM69">
        <v>12198</v>
      </c>
      <c r="CN69">
        <v>9557.8714285714268</v>
      </c>
      <c r="CO69">
        <v>45.366</v>
      </c>
      <c r="CP69">
        <v>48.061999999999998</v>
      </c>
      <c r="CQ69">
        <v>46.160428571428582</v>
      </c>
      <c r="CR69">
        <v>46.910428571428568</v>
      </c>
      <c r="CS69">
        <v>46.875</v>
      </c>
      <c r="CT69">
        <v>597.48285714285703</v>
      </c>
      <c r="CU69">
        <v>597.52571428571434</v>
      </c>
      <c r="CV69">
        <v>0</v>
      </c>
      <c r="CW69">
        <v>1665421259</v>
      </c>
      <c r="CX69">
        <v>0</v>
      </c>
      <c r="CY69">
        <v>1665411210</v>
      </c>
      <c r="CZ69" t="s">
        <v>356</v>
      </c>
      <c r="DA69">
        <v>1665411210</v>
      </c>
      <c r="DB69">
        <v>1665411207</v>
      </c>
      <c r="DC69">
        <v>2</v>
      </c>
      <c r="DD69">
        <v>-1.1599999999999999</v>
      </c>
      <c r="DE69">
        <v>-4.0000000000000001E-3</v>
      </c>
      <c r="DF69">
        <v>0.52200000000000002</v>
      </c>
      <c r="DG69">
        <v>0.222</v>
      </c>
      <c r="DH69">
        <v>406</v>
      </c>
      <c r="DI69">
        <v>31</v>
      </c>
      <c r="DJ69">
        <v>0.33</v>
      </c>
      <c r="DK69">
        <v>0.17</v>
      </c>
      <c r="DL69">
        <v>-13.410114634146341</v>
      </c>
      <c r="DM69">
        <v>-1.56494425087112</v>
      </c>
      <c r="DN69">
        <v>0.1556868566925847</v>
      </c>
      <c r="DO69">
        <v>0</v>
      </c>
      <c r="DP69">
        <v>1.295543414634146</v>
      </c>
      <c r="DQ69">
        <v>1.977574912892158E-2</v>
      </c>
      <c r="DR69">
        <v>1.355912250016275E-2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3.2944300000000002</v>
      </c>
      <c r="EB69">
        <v>2.6251899999999999</v>
      </c>
      <c r="EC69">
        <v>8.5234500000000005E-2</v>
      </c>
      <c r="ED69">
        <v>8.7391099999999999E-2</v>
      </c>
      <c r="EE69">
        <v>0.15160899999999999</v>
      </c>
      <c r="EF69">
        <v>0.147035</v>
      </c>
      <c r="EG69">
        <v>27594.1</v>
      </c>
      <c r="EH69">
        <v>28134.400000000001</v>
      </c>
      <c r="EI69">
        <v>28073.5</v>
      </c>
      <c r="EJ69">
        <v>29686.400000000001</v>
      </c>
      <c r="EK69">
        <v>32701.9</v>
      </c>
      <c r="EL69">
        <v>35196</v>
      </c>
      <c r="EM69">
        <v>39547.9</v>
      </c>
      <c r="EN69">
        <v>42490.9</v>
      </c>
      <c r="EO69">
        <v>2.1809699999999999</v>
      </c>
      <c r="EP69">
        <v>2.1314000000000002</v>
      </c>
      <c r="EQ69">
        <v>7.0955599999999994E-2</v>
      </c>
      <c r="ER69">
        <v>0</v>
      </c>
      <c r="ES69">
        <v>34.231999999999999</v>
      </c>
      <c r="ET69">
        <v>999.9</v>
      </c>
      <c r="EU69">
        <v>70</v>
      </c>
      <c r="EV69">
        <v>38</v>
      </c>
      <c r="EW69">
        <v>45.9878</v>
      </c>
      <c r="EX69">
        <v>56.106999999999999</v>
      </c>
      <c r="EY69">
        <v>-2.3878200000000001</v>
      </c>
      <c r="EZ69">
        <v>2</v>
      </c>
      <c r="FA69">
        <v>0.67740900000000004</v>
      </c>
      <c r="FB69">
        <v>1.9376500000000001</v>
      </c>
      <c r="FC69">
        <v>20.2591</v>
      </c>
      <c r="FD69">
        <v>5.21624</v>
      </c>
      <c r="FE69">
        <v>12.007999999999999</v>
      </c>
      <c r="FF69">
        <v>4.9862500000000001</v>
      </c>
      <c r="FG69">
        <v>3.2846500000000001</v>
      </c>
      <c r="FH69">
        <v>5897.8</v>
      </c>
      <c r="FI69">
        <v>9999</v>
      </c>
      <c r="FJ69">
        <v>9999</v>
      </c>
      <c r="FK69">
        <v>466.9</v>
      </c>
      <c r="FL69">
        <v>1.86582</v>
      </c>
      <c r="FM69">
        <v>1.8621799999999999</v>
      </c>
      <c r="FN69">
        <v>1.86426</v>
      </c>
      <c r="FO69">
        <v>1.8603499999999999</v>
      </c>
      <c r="FP69">
        <v>1.8611</v>
      </c>
      <c r="FQ69">
        <v>1.8601300000000001</v>
      </c>
      <c r="FR69">
        <v>1.8618699999999999</v>
      </c>
      <c r="FS69">
        <v>1.8583799999999999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0.58899999999999997</v>
      </c>
      <c r="GH69">
        <v>0.29670000000000002</v>
      </c>
      <c r="GI69">
        <v>0.1107589500545309</v>
      </c>
      <c r="GJ69">
        <v>1.50489809740067E-3</v>
      </c>
      <c r="GK69">
        <v>-2.0552440134273611E-7</v>
      </c>
      <c r="GL69">
        <v>-9.6702536598140934E-11</v>
      </c>
      <c r="GM69">
        <v>-9.7891647304491333E-2</v>
      </c>
      <c r="GN69">
        <v>9.3380900660654225E-3</v>
      </c>
      <c r="GO69">
        <v>6.5945522138961576E-7</v>
      </c>
      <c r="GP69">
        <v>5.8990856701692426E-7</v>
      </c>
      <c r="GQ69">
        <v>7</v>
      </c>
      <c r="GR69">
        <v>2047</v>
      </c>
      <c r="GS69">
        <v>3</v>
      </c>
      <c r="GT69">
        <v>37</v>
      </c>
      <c r="GU69">
        <v>167.4</v>
      </c>
      <c r="GV69">
        <v>167.5</v>
      </c>
      <c r="GW69">
        <v>1.2048300000000001</v>
      </c>
      <c r="GX69">
        <v>2.6184099999999999</v>
      </c>
      <c r="GY69">
        <v>2.04834</v>
      </c>
      <c r="GZ69">
        <v>2.6196299999999999</v>
      </c>
      <c r="HA69">
        <v>2.1972700000000001</v>
      </c>
      <c r="HB69">
        <v>2.3535200000000001</v>
      </c>
      <c r="HC69">
        <v>42.8583</v>
      </c>
      <c r="HD69">
        <v>13.650499999999999</v>
      </c>
      <c r="HE69">
        <v>18</v>
      </c>
      <c r="HF69">
        <v>694.56600000000003</v>
      </c>
      <c r="HG69">
        <v>725.38099999999997</v>
      </c>
      <c r="HH69">
        <v>30.999099999999999</v>
      </c>
      <c r="HI69">
        <v>35.761800000000001</v>
      </c>
      <c r="HJ69">
        <v>30.000699999999998</v>
      </c>
      <c r="HK69">
        <v>35.475000000000001</v>
      </c>
      <c r="HL69">
        <v>35.441699999999997</v>
      </c>
      <c r="HM69">
        <v>24.130400000000002</v>
      </c>
      <c r="HN69">
        <v>23.3552</v>
      </c>
      <c r="HO69">
        <v>95.468100000000007</v>
      </c>
      <c r="HP69">
        <v>31</v>
      </c>
      <c r="HQ69">
        <v>364.363</v>
      </c>
      <c r="HR69">
        <v>37.777299999999997</v>
      </c>
      <c r="HS69">
        <v>98.807699999999997</v>
      </c>
      <c r="HT69">
        <v>98.476600000000005</v>
      </c>
    </row>
    <row r="70" spans="1:228" x14ac:dyDescent="0.2">
      <c r="A70">
        <v>55</v>
      </c>
      <c r="B70">
        <v>1665421259.5</v>
      </c>
      <c r="C70">
        <v>215.5</v>
      </c>
      <c r="D70" t="s">
        <v>468</v>
      </c>
      <c r="E70" t="s">
        <v>469</v>
      </c>
      <c r="F70">
        <v>4</v>
      </c>
      <c r="G70">
        <v>1665421257.1875</v>
      </c>
      <c r="H70">
        <f t="shared" si="0"/>
        <v>3.1424307689471281E-3</v>
      </c>
      <c r="I70">
        <f t="shared" si="1"/>
        <v>3.1424307689471283</v>
      </c>
      <c r="J70">
        <f t="shared" si="2"/>
        <v>8.8674424622846999</v>
      </c>
      <c r="K70">
        <f t="shared" si="3"/>
        <v>338.895625</v>
      </c>
      <c r="L70">
        <f t="shared" si="4"/>
        <v>245.0783439920383</v>
      </c>
      <c r="M70">
        <f t="shared" si="5"/>
        <v>24.858258168255986</v>
      </c>
      <c r="N70">
        <f t="shared" si="6"/>
        <v>34.374130333670543</v>
      </c>
      <c r="O70">
        <f t="shared" si="7"/>
        <v>0.17054654027275967</v>
      </c>
      <c r="P70">
        <f t="shared" si="8"/>
        <v>3.6834471337490107</v>
      </c>
      <c r="Q70">
        <f t="shared" si="9"/>
        <v>0.16627804968338955</v>
      </c>
      <c r="R70">
        <f t="shared" si="10"/>
        <v>0.10429838982081228</v>
      </c>
      <c r="S70">
        <f t="shared" si="11"/>
        <v>226.11398469736997</v>
      </c>
      <c r="T70">
        <f t="shared" si="12"/>
        <v>35.414145712283442</v>
      </c>
      <c r="U70">
        <f t="shared" si="13"/>
        <v>35.366950000000003</v>
      </c>
      <c r="V70">
        <f t="shared" si="14"/>
        <v>5.7641674924233692</v>
      </c>
      <c r="W70">
        <f t="shared" si="15"/>
        <v>69.737756662792577</v>
      </c>
      <c r="X70">
        <f t="shared" si="16"/>
        <v>3.9389683968523479</v>
      </c>
      <c r="Y70">
        <f t="shared" si="17"/>
        <v>5.6482579671994504</v>
      </c>
      <c r="Z70">
        <f t="shared" si="18"/>
        <v>1.8251990955710213</v>
      </c>
      <c r="AA70">
        <f t="shared" si="19"/>
        <v>-138.58119691056834</v>
      </c>
      <c r="AB70">
        <f t="shared" si="20"/>
        <v>-72.941651563590185</v>
      </c>
      <c r="AC70">
        <f t="shared" si="21"/>
        <v>-4.632973229688365</v>
      </c>
      <c r="AD70">
        <f t="shared" si="22"/>
        <v>9.9581629935230893</v>
      </c>
      <c r="AE70">
        <f t="shared" si="23"/>
        <v>31.985070362407296</v>
      </c>
      <c r="AF70">
        <f t="shared" si="24"/>
        <v>3.0099963241173038</v>
      </c>
      <c r="AG70">
        <f t="shared" si="25"/>
        <v>8.8674424622846999</v>
      </c>
      <c r="AH70">
        <v>366.48574479349111</v>
      </c>
      <c r="AI70">
        <v>355.69737575757563</v>
      </c>
      <c r="AJ70">
        <v>1.7135371960765009</v>
      </c>
      <c r="AK70">
        <v>66.788046179526972</v>
      </c>
      <c r="AL70">
        <f t="shared" si="26"/>
        <v>3.1424307689471283</v>
      </c>
      <c r="AM70">
        <v>37.583721744860163</v>
      </c>
      <c r="AN70">
        <v>38.838765934065961</v>
      </c>
      <c r="AO70">
        <v>-1.4244283068093319E-4</v>
      </c>
      <c r="AP70">
        <v>86.70013932766085</v>
      </c>
      <c r="AQ70">
        <v>2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47084.690048417615</v>
      </c>
      <c r="AV70">
        <f t="shared" si="30"/>
        <v>1199.98125</v>
      </c>
      <c r="AW70">
        <f t="shared" si="31"/>
        <v>1025.9101449209172</v>
      </c>
      <c r="AX70">
        <f t="shared" si="32"/>
        <v>0.85493847918116816</v>
      </c>
      <c r="AY70">
        <f t="shared" si="33"/>
        <v>0.18843126481965444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1665421257.1875</v>
      </c>
      <c r="BF70">
        <v>338.895625</v>
      </c>
      <c r="BG70">
        <v>352.60187500000001</v>
      </c>
      <c r="BH70">
        <v>38.834412499999999</v>
      </c>
      <c r="BI70">
        <v>37.632975000000002</v>
      </c>
      <c r="BJ70">
        <v>338.30287499999997</v>
      </c>
      <c r="BK70">
        <v>38.537687499999997</v>
      </c>
      <c r="BL70">
        <v>650.16975000000002</v>
      </c>
      <c r="BM70">
        <v>101.3295</v>
      </c>
      <c r="BN70">
        <v>0.100343875</v>
      </c>
      <c r="BO70">
        <v>34.999637500000013</v>
      </c>
      <c r="BP70">
        <v>35.366950000000003</v>
      </c>
      <c r="BQ70">
        <v>999.9</v>
      </c>
      <c r="BR70">
        <v>0</v>
      </c>
      <c r="BS70">
        <v>0</v>
      </c>
      <c r="BT70">
        <v>8995.3125</v>
      </c>
      <c r="BU70">
        <v>0</v>
      </c>
      <c r="BV70">
        <v>346.03287499999999</v>
      </c>
      <c r="BW70">
        <v>-13.706312499999999</v>
      </c>
      <c r="BX70">
        <v>352.58825000000002</v>
      </c>
      <c r="BY70">
        <v>366.39037499999989</v>
      </c>
      <c r="BZ70">
        <v>1.2014212500000001</v>
      </c>
      <c r="CA70">
        <v>352.60187500000001</v>
      </c>
      <c r="CB70">
        <v>37.632975000000002</v>
      </c>
      <c r="CC70">
        <v>3.93507125</v>
      </c>
      <c r="CD70">
        <v>3.8133287500000002</v>
      </c>
      <c r="CE70">
        <v>28.623875000000002</v>
      </c>
      <c r="CF70">
        <v>28.083375</v>
      </c>
      <c r="CG70">
        <v>1199.98125</v>
      </c>
      <c r="CH70">
        <v>0.49996774999999999</v>
      </c>
      <c r="CI70">
        <v>0.50003287500000004</v>
      </c>
      <c r="CJ70">
        <v>0</v>
      </c>
      <c r="CK70">
        <v>1076.4849999999999</v>
      </c>
      <c r="CL70">
        <v>4.9990899999999998</v>
      </c>
      <c r="CM70">
        <v>12199.7875</v>
      </c>
      <c r="CN70">
        <v>9557.6049999999996</v>
      </c>
      <c r="CO70">
        <v>45.335624999999993</v>
      </c>
      <c r="CP70">
        <v>48.061999999999998</v>
      </c>
      <c r="CQ70">
        <v>46.163749999999993</v>
      </c>
      <c r="CR70">
        <v>46.859250000000003</v>
      </c>
      <c r="CS70">
        <v>46.851374999999997</v>
      </c>
      <c r="CT70">
        <v>597.45249999999999</v>
      </c>
      <c r="CU70">
        <v>597.53</v>
      </c>
      <c r="CV70">
        <v>0</v>
      </c>
      <c r="CW70">
        <v>1665421263.2</v>
      </c>
      <c r="CX70">
        <v>0</v>
      </c>
      <c r="CY70">
        <v>1665411210</v>
      </c>
      <c r="CZ70" t="s">
        <v>356</v>
      </c>
      <c r="DA70">
        <v>1665411210</v>
      </c>
      <c r="DB70">
        <v>1665411207</v>
      </c>
      <c r="DC70">
        <v>2</v>
      </c>
      <c r="DD70">
        <v>-1.1599999999999999</v>
      </c>
      <c r="DE70">
        <v>-4.0000000000000001E-3</v>
      </c>
      <c r="DF70">
        <v>0.52200000000000002</v>
      </c>
      <c r="DG70">
        <v>0.222</v>
      </c>
      <c r="DH70">
        <v>406</v>
      </c>
      <c r="DI70">
        <v>31</v>
      </c>
      <c r="DJ70">
        <v>0.33</v>
      </c>
      <c r="DK70">
        <v>0.17</v>
      </c>
      <c r="DL70">
        <v>-13.510319512195119</v>
      </c>
      <c r="DM70">
        <v>-1.459751916376361</v>
      </c>
      <c r="DN70">
        <v>0.14588740432684891</v>
      </c>
      <c r="DO70">
        <v>0</v>
      </c>
      <c r="DP70">
        <v>1.2846324390243899</v>
      </c>
      <c r="DQ70">
        <v>-0.24381010452961641</v>
      </c>
      <c r="DR70">
        <v>3.3454297968837213E-2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357</v>
      </c>
      <c r="EA70">
        <v>3.2943699999999998</v>
      </c>
      <c r="EB70">
        <v>2.6256200000000001</v>
      </c>
      <c r="EC70">
        <v>8.6567199999999997E-2</v>
      </c>
      <c r="ED70">
        <v>8.8693800000000003E-2</v>
      </c>
      <c r="EE70">
        <v>0.15162900000000001</v>
      </c>
      <c r="EF70">
        <v>0.147344</v>
      </c>
      <c r="EG70">
        <v>27553.8</v>
      </c>
      <c r="EH70">
        <v>28093.599999999999</v>
      </c>
      <c r="EI70">
        <v>28073.5</v>
      </c>
      <c r="EJ70">
        <v>29685.7</v>
      </c>
      <c r="EK70">
        <v>32701.1</v>
      </c>
      <c r="EL70">
        <v>35183.1</v>
      </c>
      <c r="EM70">
        <v>39547.800000000003</v>
      </c>
      <c r="EN70">
        <v>42490.6</v>
      </c>
      <c r="EO70">
        <v>2.1843499999999998</v>
      </c>
      <c r="EP70">
        <v>2.1314500000000001</v>
      </c>
      <c r="EQ70">
        <v>6.94245E-2</v>
      </c>
      <c r="ER70">
        <v>0</v>
      </c>
      <c r="ES70">
        <v>34.230800000000002</v>
      </c>
      <c r="ET70">
        <v>999.9</v>
      </c>
      <c r="EU70">
        <v>70</v>
      </c>
      <c r="EV70">
        <v>38</v>
      </c>
      <c r="EW70">
        <v>45.994300000000003</v>
      </c>
      <c r="EX70">
        <v>56.707000000000001</v>
      </c>
      <c r="EY70">
        <v>-2.4959899999999999</v>
      </c>
      <c r="EZ70">
        <v>2</v>
      </c>
      <c r="FA70">
        <v>0.67772100000000002</v>
      </c>
      <c r="FB70">
        <v>1.92666</v>
      </c>
      <c r="FC70">
        <v>20.2593</v>
      </c>
      <c r="FD70">
        <v>5.21624</v>
      </c>
      <c r="FE70">
        <v>12.007</v>
      </c>
      <c r="FF70">
        <v>4.9859999999999998</v>
      </c>
      <c r="FG70">
        <v>3.2846500000000001</v>
      </c>
      <c r="FH70">
        <v>5898.2</v>
      </c>
      <c r="FI70">
        <v>9999</v>
      </c>
      <c r="FJ70">
        <v>9999</v>
      </c>
      <c r="FK70">
        <v>466.9</v>
      </c>
      <c r="FL70">
        <v>1.86581</v>
      </c>
      <c r="FM70">
        <v>1.8621799999999999</v>
      </c>
      <c r="FN70">
        <v>1.8642300000000001</v>
      </c>
      <c r="FO70">
        <v>1.8603499999999999</v>
      </c>
      <c r="FP70">
        <v>1.8611</v>
      </c>
      <c r="FQ70">
        <v>1.8601099999999999</v>
      </c>
      <c r="FR70">
        <v>1.8618600000000001</v>
      </c>
      <c r="FS70">
        <v>1.8584000000000001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0.59699999999999998</v>
      </c>
      <c r="GH70">
        <v>0.29680000000000001</v>
      </c>
      <c r="GI70">
        <v>0.1107589500545309</v>
      </c>
      <c r="GJ70">
        <v>1.50489809740067E-3</v>
      </c>
      <c r="GK70">
        <v>-2.0552440134273611E-7</v>
      </c>
      <c r="GL70">
        <v>-9.6702536598140934E-11</v>
      </c>
      <c r="GM70">
        <v>-9.7891647304491333E-2</v>
      </c>
      <c r="GN70">
        <v>9.3380900660654225E-3</v>
      </c>
      <c r="GO70">
        <v>6.5945522138961576E-7</v>
      </c>
      <c r="GP70">
        <v>5.8990856701692426E-7</v>
      </c>
      <c r="GQ70">
        <v>7</v>
      </c>
      <c r="GR70">
        <v>2047</v>
      </c>
      <c r="GS70">
        <v>3</v>
      </c>
      <c r="GT70">
        <v>37</v>
      </c>
      <c r="GU70">
        <v>167.5</v>
      </c>
      <c r="GV70">
        <v>167.5</v>
      </c>
      <c r="GW70">
        <v>1.22437</v>
      </c>
      <c r="GX70">
        <v>2.6147499999999999</v>
      </c>
      <c r="GY70">
        <v>2.04834</v>
      </c>
      <c r="GZ70">
        <v>2.6196299999999999</v>
      </c>
      <c r="HA70">
        <v>2.1972700000000001</v>
      </c>
      <c r="HB70">
        <v>2.3315399999999999</v>
      </c>
      <c r="HC70">
        <v>42.885199999999998</v>
      </c>
      <c r="HD70">
        <v>13.6417</v>
      </c>
      <c r="HE70">
        <v>18</v>
      </c>
      <c r="HF70">
        <v>697.43700000000001</v>
      </c>
      <c r="HG70">
        <v>725.47199999999998</v>
      </c>
      <c r="HH70">
        <v>30.997900000000001</v>
      </c>
      <c r="HI70">
        <v>35.768300000000004</v>
      </c>
      <c r="HJ70">
        <v>30.000599999999999</v>
      </c>
      <c r="HK70">
        <v>35.479199999999999</v>
      </c>
      <c r="HL70">
        <v>35.445500000000003</v>
      </c>
      <c r="HM70">
        <v>24.502500000000001</v>
      </c>
      <c r="HN70">
        <v>23.3552</v>
      </c>
      <c r="HO70">
        <v>95.468100000000007</v>
      </c>
      <c r="HP70">
        <v>31</v>
      </c>
      <c r="HQ70">
        <v>371.041</v>
      </c>
      <c r="HR70">
        <v>37.827599999999997</v>
      </c>
      <c r="HS70">
        <v>98.807400000000001</v>
      </c>
      <c r="HT70">
        <v>98.475399999999993</v>
      </c>
    </row>
    <row r="71" spans="1:228" x14ac:dyDescent="0.2">
      <c r="A71">
        <v>56</v>
      </c>
      <c r="B71">
        <v>1665421263.5</v>
      </c>
      <c r="C71">
        <v>219.5</v>
      </c>
      <c r="D71" t="s">
        <v>470</v>
      </c>
      <c r="E71" t="s">
        <v>471</v>
      </c>
      <c r="F71">
        <v>4</v>
      </c>
      <c r="G71">
        <v>1665421261.5</v>
      </c>
      <c r="H71">
        <f t="shared" si="0"/>
        <v>2.9078714228014703E-3</v>
      </c>
      <c r="I71">
        <f t="shared" si="1"/>
        <v>2.9078714228014704</v>
      </c>
      <c r="J71">
        <f t="shared" si="2"/>
        <v>9.0142523734341857</v>
      </c>
      <c r="K71">
        <f t="shared" si="3"/>
        <v>346.02814285714288</v>
      </c>
      <c r="L71">
        <f t="shared" si="4"/>
        <v>244.4898496995763</v>
      </c>
      <c r="M71">
        <f t="shared" si="5"/>
        <v>24.798402517974633</v>
      </c>
      <c r="N71">
        <f t="shared" si="6"/>
        <v>35.097347311811653</v>
      </c>
      <c r="O71">
        <f t="shared" si="7"/>
        <v>0.15875793694223095</v>
      </c>
      <c r="P71">
        <f t="shared" si="8"/>
        <v>3.6818670321312506</v>
      </c>
      <c r="Q71">
        <f t="shared" si="9"/>
        <v>0.15505069307958927</v>
      </c>
      <c r="R71">
        <f t="shared" si="10"/>
        <v>9.7232553985484804E-2</v>
      </c>
      <c r="S71">
        <f t="shared" si="11"/>
        <v>226.11976509468568</v>
      </c>
      <c r="T71">
        <f t="shared" si="12"/>
        <v>35.425888103597927</v>
      </c>
      <c r="U71">
        <f t="shared" si="13"/>
        <v>35.32875714285715</v>
      </c>
      <c r="V71">
        <f t="shared" si="14"/>
        <v>5.7520198086665753</v>
      </c>
      <c r="W71">
        <f t="shared" si="15"/>
        <v>69.912873877065621</v>
      </c>
      <c r="X71">
        <f t="shared" si="16"/>
        <v>3.9406739476017938</v>
      </c>
      <c r="Y71">
        <f t="shared" si="17"/>
        <v>5.6365497927192232</v>
      </c>
      <c r="Z71">
        <f t="shared" si="18"/>
        <v>1.8113458610647815</v>
      </c>
      <c r="AA71">
        <f t="shared" si="19"/>
        <v>-128.23712974554485</v>
      </c>
      <c r="AB71">
        <f t="shared" si="20"/>
        <v>-72.766096870141936</v>
      </c>
      <c r="AC71">
        <f t="shared" si="21"/>
        <v>-4.6221036493040524</v>
      </c>
      <c r="AD71">
        <f t="shared" si="22"/>
        <v>20.494434829694839</v>
      </c>
      <c r="AE71">
        <f t="shared" si="23"/>
        <v>32.160685274195778</v>
      </c>
      <c r="AF71">
        <f t="shared" si="24"/>
        <v>2.8414391002170847</v>
      </c>
      <c r="AG71">
        <f t="shared" si="25"/>
        <v>9.0142523734341857</v>
      </c>
      <c r="AH71">
        <v>373.44413314392222</v>
      </c>
      <c r="AI71">
        <v>362.58373333333333</v>
      </c>
      <c r="AJ71">
        <v>1.713729899333361</v>
      </c>
      <c r="AK71">
        <v>66.788046179526972</v>
      </c>
      <c r="AL71">
        <f t="shared" si="26"/>
        <v>2.9078714228014704</v>
      </c>
      <c r="AM71">
        <v>37.699377562573261</v>
      </c>
      <c r="AN71">
        <v>38.858920879120888</v>
      </c>
      <c r="AO71">
        <v>3.453842639397242E-4</v>
      </c>
      <c r="AP71">
        <v>86.70013932766085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47062.327081175958</v>
      </c>
      <c r="AV71">
        <f t="shared" si="30"/>
        <v>1200.004285714286</v>
      </c>
      <c r="AW71">
        <f t="shared" si="31"/>
        <v>1025.9305850231533</v>
      </c>
      <c r="AX71">
        <f t="shared" si="32"/>
        <v>0.85493910083202929</v>
      </c>
      <c r="AY71">
        <f t="shared" si="33"/>
        <v>0.18843246460581681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1665421261.5</v>
      </c>
      <c r="BF71">
        <v>346.02814285714288</v>
      </c>
      <c r="BG71">
        <v>359.80057142857152</v>
      </c>
      <c r="BH71">
        <v>38.851485714285722</v>
      </c>
      <c r="BI71">
        <v>37.716642857142851</v>
      </c>
      <c r="BJ71">
        <v>345.42614285714291</v>
      </c>
      <c r="BK71">
        <v>38.554557142857142</v>
      </c>
      <c r="BL71">
        <v>649.76585714285716</v>
      </c>
      <c r="BM71">
        <v>101.32899999999999</v>
      </c>
      <c r="BN71">
        <v>0.10016995714285711</v>
      </c>
      <c r="BO71">
        <v>34.96217142857143</v>
      </c>
      <c r="BP71">
        <v>35.32875714285715</v>
      </c>
      <c r="BQ71">
        <v>999.89999999999986</v>
      </c>
      <c r="BR71">
        <v>0</v>
      </c>
      <c r="BS71">
        <v>0</v>
      </c>
      <c r="BT71">
        <v>8989.91</v>
      </c>
      <c r="BU71">
        <v>0</v>
      </c>
      <c r="BV71">
        <v>348.92285714285708</v>
      </c>
      <c r="BW71">
        <v>-13.77261428571429</v>
      </c>
      <c r="BX71">
        <v>360.01528571428571</v>
      </c>
      <c r="BY71">
        <v>373.90300000000008</v>
      </c>
      <c r="BZ71">
        <v>1.134831428571428</v>
      </c>
      <c r="CA71">
        <v>359.80057142857152</v>
      </c>
      <c r="CB71">
        <v>37.716642857142851</v>
      </c>
      <c r="CC71">
        <v>3.936784285714285</v>
      </c>
      <c r="CD71">
        <v>3.821792857142857</v>
      </c>
      <c r="CE71">
        <v>28.631399999999999</v>
      </c>
      <c r="CF71">
        <v>28.121471428571429</v>
      </c>
      <c r="CG71">
        <v>1200.004285714286</v>
      </c>
      <c r="CH71">
        <v>0.49994699999999997</v>
      </c>
      <c r="CI71">
        <v>0.500054</v>
      </c>
      <c r="CJ71">
        <v>0</v>
      </c>
      <c r="CK71">
        <v>1075.94</v>
      </c>
      <c r="CL71">
        <v>4.9990899999999998</v>
      </c>
      <c r="CM71">
        <v>12184.38571428571</v>
      </c>
      <c r="CN71">
        <v>9557.7057142857138</v>
      </c>
      <c r="CO71">
        <v>45.321000000000012</v>
      </c>
      <c r="CP71">
        <v>48.061999999999998</v>
      </c>
      <c r="CQ71">
        <v>46.151571428571437</v>
      </c>
      <c r="CR71">
        <v>46.758857142857153</v>
      </c>
      <c r="CS71">
        <v>46.83</v>
      </c>
      <c r="CT71">
        <v>597.43857142857144</v>
      </c>
      <c r="CU71">
        <v>597.56571428571431</v>
      </c>
      <c r="CV71">
        <v>0</v>
      </c>
      <c r="CW71">
        <v>1665421267.4000001</v>
      </c>
      <c r="CX71">
        <v>0</v>
      </c>
      <c r="CY71">
        <v>1665411210</v>
      </c>
      <c r="CZ71" t="s">
        <v>356</v>
      </c>
      <c r="DA71">
        <v>1665411210</v>
      </c>
      <c r="DB71">
        <v>1665411207</v>
      </c>
      <c r="DC71">
        <v>2</v>
      </c>
      <c r="DD71">
        <v>-1.1599999999999999</v>
      </c>
      <c r="DE71">
        <v>-4.0000000000000001E-3</v>
      </c>
      <c r="DF71">
        <v>0.52200000000000002</v>
      </c>
      <c r="DG71">
        <v>0.222</v>
      </c>
      <c r="DH71">
        <v>406</v>
      </c>
      <c r="DI71">
        <v>31</v>
      </c>
      <c r="DJ71">
        <v>0.33</v>
      </c>
      <c r="DK71">
        <v>0.17</v>
      </c>
      <c r="DL71">
        <v>-13.597697560975609</v>
      </c>
      <c r="DM71">
        <v>-1.151508710801461</v>
      </c>
      <c r="DN71">
        <v>0.11608142534929659</v>
      </c>
      <c r="DO71">
        <v>0</v>
      </c>
      <c r="DP71">
        <v>1.253879024390244</v>
      </c>
      <c r="DQ71">
        <v>-0.5930719860627145</v>
      </c>
      <c r="DR71">
        <v>6.5073932468024898E-2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357</v>
      </c>
      <c r="EA71">
        <v>3.29399</v>
      </c>
      <c r="EB71">
        <v>2.62574</v>
      </c>
      <c r="EC71">
        <v>8.7898900000000002E-2</v>
      </c>
      <c r="ED71">
        <v>9.0025300000000003E-2</v>
      </c>
      <c r="EE71">
        <v>0.15168499999999999</v>
      </c>
      <c r="EF71">
        <v>0.147395</v>
      </c>
      <c r="EG71">
        <v>27512.5</v>
      </c>
      <c r="EH71">
        <v>28052.3</v>
      </c>
      <c r="EI71">
        <v>28072.400000000001</v>
      </c>
      <c r="EJ71">
        <v>29685.599999999999</v>
      </c>
      <c r="EK71">
        <v>32697.8</v>
      </c>
      <c r="EL71">
        <v>35180.6</v>
      </c>
      <c r="EM71">
        <v>39546.300000000003</v>
      </c>
      <c r="EN71">
        <v>42490.1</v>
      </c>
      <c r="EO71">
        <v>2.1869200000000002</v>
      </c>
      <c r="EP71">
        <v>2.1311499999999999</v>
      </c>
      <c r="EQ71">
        <v>6.7558099999999996E-2</v>
      </c>
      <c r="ER71">
        <v>0</v>
      </c>
      <c r="ES71">
        <v>34.213099999999997</v>
      </c>
      <c r="ET71">
        <v>999.9</v>
      </c>
      <c r="EU71">
        <v>70</v>
      </c>
      <c r="EV71">
        <v>38</v>
      </c>
      <c r="EW71">
        <v>45.986199999999997</v>
      </c>
      <c r="EX71">
        <v>56.137</v>
      </c>
      <c r="EY71">
        <v>-2.30769</v>
      </c>
      <c r="EZ71">
        <v>2</v>
      </c>
      <c r="FA71">
        <v>0.67811999999999995</v>
      </c>
      <c r="FB71">
        <v>1.91262</v>
      </c>
      <c r="FC71">
        <v>20.259499999999999</v>
      </c>
      <c r="FD71">
        <v>5.21624</v>
      </c>
      <c r="FE71">
        <v>12.0068</v>
      </c>
      <c r="FF71">
        <v>4.9857500000000003</v>
      </c>
      <c r="FG71">
        <v>3.2846500000000001</v>
      </c>
      <c r="FH71">
        <v>5898.2</v>
      </c>
      <c r="FI71">
        <v>9999</v>
      </c>
      <c r="FJ71">
        <v>9999</v>
      </c>
      <c r="FK71">
        <v>466.9</v>
      </c>
      <c r="FL71">
        <v>1.8658399999999999</v>
      </c>
      <c r="FM71">
        <v>1.8621799999999999</v>
      </c>
      <c r="FN71">
        <v>1.86426</v>
      </c>
      <c r="FO71">
        <v>1.8603499999999999</v>
      </c>
      <c r="FP71">
        <v>1.86111</v>
      </c>
      <c r="FQ71">
        <v>1.8601099999999999</v>
      </c>
      <c r="FR71">
        <v>1.8618699999999999</v>
      </c>
      <c r="FS71">
        <v>1.85839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0.60599999999999998</v>
      </c>
      <c r="GH71">
        <v>0.29709999999999998</v>
      </c>
      <c r="GI71">
        <v>0.1107589500545309</v>
      </c>
      <c r="GJ71">
        <v>1.50489809740067E-3</v>
      </c>
      <c r="GK71">
        <v>-2.0552440134273611E-7</v>
      </c>
      <c r="GL71">
        <v>-9.6702536598140934E-11</v>
      </c>
      <c r="GM71">
        <v>-9.7891647304491333E-2</v>
      </c>
      <c r="GN71">
        <v>9.3380900660654225E-3</v>
      </c>
      <c r="GO71">
        <v>6.5945522138961576E-7</v>
      </c>
      <c r="GP71">
        <v>5.8990856701692426E-7</v>
      </c>
      <c r="GQ71">
        <v>7</v>
      </c>
      <c r="GR71">
        <v>2047</v>
      </c>
      <c r="GS71">
        <v>3</v>
      </c>
      <c r="GT71">
        <v>37</v>
      </c>
      <c r="GU71">
        <v>167.6</v>
      </c>
      <c r="GV71">
        <v>167.6</v>
      </c>
      <c r="GW71">
        <v>1.24268</v>
      </c>
      <c r="GX71">
        <v>2.6196299999999999</v>
      </c>
      <c r="GY71">
        <v>2.04834</v>
      </c>
      <c r="GZ71">
        <v>2.6196299999999999</v>
      </c>
      <c r="HA71">
        <v>2.1972700000000001</v>
      </c>
      <c r="HB71">
        <v>2.3132299999999999</v>
      </c>
      <c r="HC71">
        <v>42.885199999999998</v>
      </c>
      <c r="HD71">
        <v>13.6417</v>
      </c>
      <c r="HE71">
        <v>18</v>
      </c>
      <c r="HF71">
        <v>699.64300000000003</v>
      </c>
      <c r="HG71">
        <v>725.23900000000003</v>
      </c>
      <c r="HH71">
        <v>30.9969</v>
      </c>
      <c r="HI71">
        <v>35.773299999999999</v>
      </c>
      <c r="HJ71">
        <v>30.000599999999999</v>
      </c>
      <c r="HK71">
        <v>35.483199999999997</v>
      </c>
      <c r="HL71">
        <v>35.449800000000003</v>
      </c>
      <c r="HM71">
        <v>24.871400000000001</v>
      </c>
      <c r="HN71">
        <v>23.070499999999999</v>
      </c>
      <c r="HO71">
        <v>95.468100000000007</v>
      </c>
      <c r="HP71">
        <v>31</v>
      </c>
      <c r="HQ71">
        <v>377.71899999999999</v>
      </c>
      <c r="HR71">
        <v>37.861899999999999</v>
      </c>
      <c r="HS71">
        <v>98.803799999999995</v>
      </c>
      <c r="HT71">
        <v>98.474500000000006</v>
      </c>
    </row>
    <row r="72" spans="1:228" x14ac:dyDescent="0.2">
      <c r="A72">
        <v>57</v>
      </c>
      <c r="B72">
        <v>1665421267.5</v>
      </c>
      <c r="C72">
        <v>223.5</v>
      </c>
      <c r="D72" t="s">
        <v>472</v>
      </c>
      <c r="E72" t="s">
        <v>473</v>
      </c>
      <c r="F72">
        <v>4</v>
      </c>
      <c r="G72">
        <v>1665421265.1875</v>
      </c>
      <c r="H72">
        <f t="shared" si="0"/>
        <v>2.9547669117978609E-3</v>
      </c>
      <c r="I72">
        <f t="shared" si="1"/>
        <v>2.954766911797861</v>
      </c>
      <c r="J72">
        <f t="shared" si="2"/>
        <v>8.9890670408864715</v>
      </c>
      <c r="K72">
        <f t="shared" si="3"/>
        <v>352.14675</v>
      </c>
      <c r="L72">
        <f t="shared" si="4"/>
        <v>252.99470853650604</v>
      </c>
      <c r="M72">
        <f t="shared" si="5"/>
        <v>25.661728018778639</v>
      </c>
      <c r="N72">
        <f t="shared" si="6"/>
        <v>35.718905638269035</v>
      </c>
      <c r="O72">
        <f t="shared" si="7"/>
        <v>0.16282443643410316</v>
      </c>
      <c r="P72">
        <f t="shared" si="8"/>
        <v>3.6893973381181215</v>
      </c>
      <c r="Q72">
        <f t="shared" si="9"/>
        <v>0.1589351027684725</v>
      </c>
      <c r="R72">
        <f t="shared" si="10"/>
        <v>9.9676142561781089E-2</v>
      </c>
      <c r="S72">
        <f t="shared" si="11"/>
        <v>226.12090761241402</v>
      </c>
      <c r="T72">
        <f t="shared" si="12"/>
        <v>35.383611506273375</v>
      </c>
      <c r="U72">
        <f t="shared" si="13"/>
        <v>35.2849875</v>
      </c>
      <c r="V72">
        <f t="shared" si="14"/>
        <v>5.7381257245643162</v>
      </c>
      <c r="W72">
        <f t="shared" si="15"/>
        <v>70.065919770296091</v>
      </c>
      <c r="X72">
        <f t="shared" si="16"/>
        <v>3.9423882431389057</v>
      </c>
      <c r="Y72">
        <f t="shared" si="17"/>
        <v>5.6266844937790292</v>
      </c>
      <c r="Z72">
        <f t="shared" si="18"/>
        <v>1.7957374814254106</v>
      </c>
      <c r="AA72">
        <f t="shared" si="19"/>
        <v>-130.30522081028568</v>
      </c>
      <c r="AB72">
        <f t="shared" si="20"/>
        <v>-70.498607379905096</v>
      </c>
      <c r="AC72">
        <f t="shared" si="21"/>
        <v>-4.4672926752578244</v>
      </c>
      <c r="AD72">
        <f t="shared" si="22"/>
        <v>20.849786746965421</v>
      </c>
      <c r="AE72">
        <f t="shared" si="23"/>
        <v>32.362378117469959</v>
      </c>
      <c r="AF72">
        <f t="shared" si="24"/>
        <v>2.8439834324974522</v>
      </c>
      <c r="AG72">
        <f t="shared" si="25"/>
        <v>8.9890670408864715</v>
      </c>
      <c r="AH72">
        <v>380.4503126475966</v>
      </c>
      <c r="AI72">
        <v>369.52827272727262</v>
      </c>
      <c r="AJ72">
        <v>1.731921052646118</v>
      </c>
      <c r="AK72">
        <v>66.788046179526972</v>
      </c>
      <c r="AL72">
        <f t="shared" si="26"/>
        <v>2.954766911797861</v>
      </c>
      <c r="AM72">
        <v>37.720192889176161</v>
      </c>
      <c r="AN72">
        <v>38.873478021978023</v>
      </c>
      <c r="AO72">
        <v>5.0269072950498888E-3</v>
      </c>
      <c r="AP72">
        <v>86.70013932766085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47201.069810595764</v>
      </c>
      <c r="AV72">
        <f t="shared" si="30"/>
        <v>1200.01125</v>
      </c>
      <c r="AW72">
        <f t="shared" si="31"/>
        <v>1025.936451094515</v>
      </c>
      <c r="AX72">
        <f t="shared" si="32"/>
        <v>0.85493902752537942</v>
      </c>
      <c r="AY72">
        <f t="shared" si="33"/>
        <v>0.18843232312398239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1665421265.1875</v>
      </c>
      <c r="BF72">
        <v>352.14675</v>
      </c>
      <c r="BG72">
        <v>366.00749999999999</v>
      </c>
      <c r="BH72">
        <v>38.867349999999988</v>
      </c>
      <c r="BI72">
        <v>37.731762500000002</v>
      </c>
      <c r="BJ72">
        <v>351.53662500000002</v>
      </c>
      <c r="BK72">
        <v>38.570237499999998</v>
      </c>
      <c r="BL72">
        <v>649.91049999999996</v>
      </c>
      <c r="BM72">
        <v>101.331875</v>
      </c>
      <c r="BN72">
        <v>0.10000145000000001</v>
      </c>
      <c r="BO72">
        <v>34.930549999999997</v>
      </c>
      <c r="BP72">
        <v>35.2849875</v>
      </c>
      <c r="BQ72">
        <v>999.9</v>
      </c>
      <c r="BR72">
        <v>0</v>
      </c>
      <c r="BS72">
        <v>0</v>
      </c>
      <c r="BT72">
        <v>9015.6237500000007</v>
      </c>
      <c r="BU72">
        <v>0</v>
      </c>
      <c r="BV72">
        <v>354.36587500000002</v>
      </c>
      <c r="BW72">
        <v>-13.8608875</v>
      </c>
      <c r="BX72">
        <v>366.38712500000003</v>
      </c>
      <c r="BY72">
        <v>380.35899999999998</v>
      </c>
      <c r="BZ72">
        <v>1.135605</v>
      </c>
      <c r="CA72">
        <v>366.00749999999999</v>
      </c>
      <c r="CB72">
        <v>37.731762500000002</v>
      </c>
      <c r="CC72">
        <v>3.9384987499999999</v>
      </c>
      <c r="CD72">
        <v>3.8234262499999998</v>
      </c>
      <c r="CE72">
        <v>28.638887499999999</v>
      </c>
      <c r="CF72">
        <v>28.128799999999998</v>
      </c>
      <c r="CG72">
        <v>1200.01125</v>
      </c>
      <c r="CH72">
        <v>0.49994874999999989</v>
      </c>
      <c r="CI72">
        <v>0.50005199999999994</v>
      </c>
      <c r="CJ72">
        <v>0</v>
      </c>
      <c r="CK72">
        <v>1075.6975</v>
      </c>
      <c r="CL72">
        <v>4.9990899999999998</v>
      </c>
      <c r="CM72">
        <v>12175.125</v>
      </c>
      <c r="CN72">
        <v>9557.7562500000004</v>
      </c>
      <c r="CO72">
        <v>45.311999999999998</v>
      </c>
      <c r="CP72">
        <v>48.061999999999998</v>
      </c>
      <c r="CQ72">
        <v>46.179250000000003</v>
      </c>
      <c r="CR72">
        <v>46.75</v>
      </c>
      <c r="CS72">
        <v>46.827749999999988</v>
      </c>
      <c r="CT72">
        <v>597.44500000000005</v>
      </c>
      <c r="CU72">
        <v>597.56625000000008</v>
      </c>
      <c r="CV72">
        <v>0</v>
      </c>
      <c r="CW72">
        <v>1665421271</v>
      </c>
      <c r="CX72">
        <v>0</v>
      </c>
      <c r="CY72">
        <v>1665411210</v>
      </c>
      <c r="CZ72" t="s">
        <v>356</v>
      </c>
      <c r="DA72">
        <v>1665411210</v>
      </c>
      <c r="DB72">
        <v>1665411207</v>
      </c>
      <c r="DC72">
        <v>2</v>
      </c>
      <c r="DD72">
        <v>-1.1599999999999999</v>
      </c>
      <c r="DE72">
        <v>-4.0000000000000001E-3</v>
      </c>
      <c r="DF72">
        <v>0.52200000000000002</v>
      </c>
      <c r="DG72">
        <v>0.222</v>
      </c>
      <c r="DH72">
        <v>406</v>
      </c>
      <c r="DI72">
        <v>31</v>
      </c>
      <c r="DJ72">
        <v>0.33</v>
      </c>
      <c r="DK72">
        <v>0.17</v>
      </c>
      <c r="DL72">
        <v>-13.67920243902439</v>
      </c>
      <c r="DM72">
        <v>-1.1457240418118659</v>
      </c>
      <c r="DN72">
        <v>0.1152427691775484</v>
      </c>
      <c r="DO72">
        <v>0</v>
      </c>
      <c r="DP72">
        <v>1.221581463414634</v>
      </c>
      <c r="DQ72">
        <v>-0.70288055749128897</v>
      </c>
      <c r="DR72">
        <v>7.2548117474390258E-2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3.2936100000000001</v>
      </c>
      <c r="EB72">
        <v>2.6247699999999998</v>
      </c>
      <c r="EC72">
        <v>8.9223899999999995E-2</v>
      </c>
      <c r="ED72">
        <v>9.1325199999999995E-2</v>
      </c>
      <c r="EE72">
        <v>0.15171799999999999</v>
      </c>
      <c r="EF72">
        <v>0.14749200000000001</v>
      </c>
      <c r="EG72">
        <v>27471.8</v>
      </c>
      <c r="EH72">
        <v>28011.7</v>
      </c>
      <c r="EI72">
        <v>28071.7</v>
      </c>
      <c r="EJ72">
        <v>29685</v>
      </c>
      <c r="EK72">
        <v>32696</v>
      </c>
      <c r="EL72">
        <v>35175.800000000003</v>
      </c>
      <c r="EM72">
        <v>39545.599999999999</v>
      </c>
      <c r="EN72">
        <v>42489.1</v>
      </c>
      <c r="EO72">
        <v>2.1865000000000001</v>
      </c>
      <c r="EP72">
        <v>2.1315300000000001</v>
      </c>
      <c r="EQ72">
        <v>6.6649200000000006E-2</v>
      </c>
      <c r="ER72">
        <v>0</v>
      </c>
      <c r="ES72">
        <v>34.183100000000003</v>
      </c>
      <c r="ET72">
        <v>999.9</v>
      </c>
      <c r="EU72">
        <v>70</v>
      </c>
      <c r="EV72">
        <v>38</v>
      </c>
      <c r="EW72">
        <v>45.987299999999998</v>
      </c>
      <c r="EX72">
        <v>56.707000000000001</v>
      </c>
      <c r="EY72">
        <v>-2.1714699999999998</v>
      </c>
      <c r="EZ72">
        <v>2</v>
      </c>
      <c r="FA72">
        <v>0.67851600000000001</v>
      </c>
      <c r="FB72">
        <v>1.90028</v>
      </c>
      <c r="FC72">
        <v>20.2593</v>
      </c>
      <c r="FD72">
        <v>5.2140000000000004</v>
      </c>
      <c r="FE72">
        <v>12.0061</v>
      </c>
      <c r="FF72">
        <v>4.9848499999999998</v>
      </c>
      <c r="FG72">
        <v>3.2841300000000002</v>
      </c>
      <c r="FH72">
        <v>5898.5</v>
      </c>
      <c r="FI72">
        <v>9999</v>
      </c>
      <c r="FJ72">
        <v>9999</v>
      </c>
      <c r="FK72">
        <v>466.9</v>
      </c>
      <c r="FL72">
        <v>1.86582</v>
      </c>
      <c r="FM72">
        <v>1.8621799999999999</v>
      </c>
      <c r="FN72">
        <v>1.8642399999999999</v>
      </c>
      <c r="FO72">
        <v>1.8603499999999999</v>
      </c>
      <c r="FP72">
        <v>1.8611</v>
      </c>
      <c r="FQ72">
        <v>1.8601000000000001</v>
      </c>
      <c r="FR72">
        <v>1.8618399999999999</v>
      </c>
      <c r="FS72">
        <v>1.8583799999999999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0.61499999999999999</v>
      </c>
      <c r="GH72">
        <v>0.29720000000000002</v>
      </c>
      <c r="GI72">
        <v>0.1107589500545309</v>
      </c>
      <c r="GJ72">
        <v>1.50489809740067E-3</v>
      </c>
      <c r="GK72">
        <v>-2.0552440134273611E-7</v>
      </c>
      <c r="GL72">
        <v>-9.6702536598140934E-11</v>
      </c>
      <c r="GM72">
        <v>-9.7891647304491333E-2</v>
      </c>
      <c r="GN72">
        <v>9.3380900660654225E-3</v>
      </c>
      <c r="GO72">
        <v>6.5945522138961576E-7</v>
      </c>
      <c r="GP72">
        <v>5.8990856701692426E-7</v>
      </c>
      <c r="GQ72">
        <v>7</v>
      </c>
      <c r="GR72">
        <v>2047</v>
      </c>
      <c r="GS72">
        <v>3</v>
      </c>
      <c r="GT72">
        <v>37</v>
      </c>
      <c r="GU72">
        <v>167.6</v>
      </c>
      <c r="GV72">
        <v>167.7</v>
      </c>
      <c r="GW72">
        <v>1.2597700000000001</v>
      </c>
      <c r="GX72">
        <v>2.6135299999999999</v>
      </c>
      <c r="GY72">
        <v>2.04834</v>
      </c>
      <c r="GZ72">
        <v>2.6184099999999999</v>
      </c>
      <c r="HA72">
        <v>2.1972700000000001</v>
      </c>
      <c r="HB72">
        <v>2.323</v>
      </c>
      <c r="HC72">
        <v>42.885199999999998</v>
      </c>
      <c r="HD72">
        <v>13.650499999999999</v>
      </c>
      <c r="HE72">
        <v>18</v>
      </c>
      <c r="HF72">
        <v>699.33500000000004</v>
      </c>
      <c r="HG72">
        <v>725.63199999999995</v>
      </c>
      <c r="HH72">
        <v>30.996700000000001</v>
      </c>
      <c r="HI72">
        <v>35.778300000000002</v>
      </c>
      <c r="HJ72">
        <v>30.000599999999999</v>
      </c>
      <c r="HK72">
        <v>35.488100000000003</v>
      </c>
      <c r="HL72">
        <v>35.453000000000003</v>
      </c>
      <c r="HM72">
        <v>25.241</v>
      </c>
      <c r="HN72">
        <v>23.070499999999999</v>
      </c>
      <c r="HO72">
        <v>95.094700000000003</v>
      </c>
      <c r="HP72">
        <v>31</v>
      </c>
      <c r="HQ72">
        <v>384.39800000000002</v>
      </c>
      <c r="HR72">
        <v>37.7652</v>
      </c>
      <c r="HS72">
        <v>98.801699999999997</v>
      </c>
      <c r="HT72">
        <v>98.472300000000004</v>
      </c>
    </row>
    <row r="73" spans="1:228" x14ac:dyDescent="0.2">
      <c r="A73">
        <v>58</v>
      </c>
      <c r="B73">
        <v>1665421271.5</v>
      </c>
      <c r="C73">
        <v>227.5</v>
      </c>
      <c r="D73" t="s">
        <v>474</v>
      </c>
      <c r="E73" t="s">
        <v>475</v>
      </c>
      <c r="F73">
        <v>4</v>
      </c>
      <c r="G73">
        <v>1665421269.5</v>
      </c>
      <c r="H73">
        <f t="shared" si="0"/>
        <v>2.8634442678467402E-3</v>
      </c>
      <c r="I73">
        <f t="shared" si="1"/>
        <v>2.8634442678467402</v>
      </c>
      <c r="J73">
        <f t="shared" si="2"/>
        <v>8.7232421148312174</v>
      </c>
      <c r="K73">
        <f t="shared" si="3"/>
        <v>359.29671428571419</v>
      </c>
      <c r="L73">
        <f t="shared" si="4"/>
        <v>260.70002038633737</v>
      </c>
      <c r="M73">
        <f t="shared" si="5"/>
        <v>26.443333975929129</v>
      </c>
      <c r="N73">
        <f t="shared" si="6"/>
        <v>36.444197427492995</v>
      </c>
      <c r="O73">
        <f t="shared" si="7"/>
        <v>0.15916688020501196</v>
      </c>
      <c r="P73">
        <f t="shared" si="8"/>
        <v>3.6799270718911812</v>
      </c>
      <c r="Q73">
        <f t="shared" si="9"/>
        <v>0.15543883953350204</v>
      </c>
      <c r="R73">
        <f t="shared" si="10"/>
        <v>9.7476951637240974E-2</v>
      </c>
      <c r="S73">
        <f t="shared" si="11"/>
        <v>226.1180259513261</v>
      </c>
      <c r="T73">
        <f t="shared" si="12"/>
        <v>35.377283590803671</v>
      </c>
      <c r="U73">
        <f t="shared" si="13"/>
        <v>35.239785714285709</v>
      </c>
      <c r="V73">
        <f t="shared" si="14"/>
        <v>5.7238076467339374</v>
      </c>
      <c r="W73">
        <f t="shared" si="15"/>
        <v>70.203124089372182</v>
      </c>
      <c r="X73">
        <f t="shared" si="16"/>
        <v>3.9443108037225398</v>
      </c>
      <c r="Y73">
        <f t="shared" si="17"/>
        <v>5.6184263234514029</v>
      </c>
      <c r="Z73">
        <f t="shared" si="18"/>
        <v>1.7794968430113975</v>
      </c>
      <c r="AA73">
        <f t="shared" si="19"/>
        <v>-126.27789221204124</v>
      </c>
      <c r="AB73">
        <f t="shared" si="20"/>
        <v>-66.608773564309971</v>
      </c>
      <c r="AC73">
        <f t="shared" si="21"/>
        <v>-4.2301900911257864</v>
      </c>
      <c r="AD73">
        <f t="shared" si="22"/>
        <v>29.001170083849104</v>
      </c>
      <c r="AE73">
        <f t="shared" si="23"/>
        <v>32.396631896229344</v>
      </c>
      <c r="AF73">
        <f t="shared" si="24"/>
        <v>2.7804829215629483</v>
      </c>
      <c r="AG73">
        <f t="shared" si="25"/>
        <v>8.7232421148312174</v>
      </c>
      <c r="AH73">
        <v>387.34658987814521</v>
      </c>
      <c r="AI73">
        <v>376.46398181818182</v>
      </c>
      <c r="AJ73">
        <v>1.750243248422972</v>
      </c>
      <c r="AK73">
        <v>66.788046179526972</v>
      </c>
      <c r="AL73">
        <f t="shared" si="26"/>
        <v>2.8634442678467402</v>
      </c>
      <c r="AM73">
        <v>37.757677875179184</v>
      </c>
      <c r="AN73">
        <v>38.895464835164852</v>
      </c>
      <c r="AO73">
        <v>1.0499693956256011E-3</v>
      </c>
      <c r="AP73">
        <v>86.70013932766085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47036.744956679227</v>
      </c>
      <c r="AV73">
        <f t="shared" si="30"/>
        <v>1199.998571428571</v>
      </c>
      <c r="AW73">
        <f t="shared" si="31"/>
        <v>1025.925356451464</v>
      </c>
      <c r="AX73">
        <f t="shared" si="32"/>
        <v>0.85493881482719036</v>
      </c>
      <c r="AY73">
        <f t="shared" si="33"/>
        <v>0.18843191261647732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1665421269.5</v>
      </c>
      <c r="BF73">
        <v>359.29671428571419</v>
      </c>
      <c r="BG73">
        <v>373.17071428571433</v>
      </c>
      <c r="BH73">
        <v>38.886242857142847</v>
      </c>
      <c r="BI73">
        <v>37.776028571428583</v>
      </c>
      <c r="BJ73">
        <v>358.67728571428569</v>
      </c>
      <c r="BK73">
        <v>38.588914285714282</v>
      </c>
      <c r="BL73">
        <v>649.90814285714282</v>
      </c>
      <c r="BM73">
        <v>101.3321428571428</v>
      </c>
      <c r="BN73">
        <v>9.9893614285714291E-2</v>
      </c>
      <c r="BO73">
        <v>34.904042857142862</v>
      </c>
      <c r="BP73">
        <v>35.239785714285709</v>
      </c>
      <c r="BQ73">
        <v>999.89999999999986</v>
      </c>
      <c r="BR73">
        <v>0</v>
      </c>
      <c r="BS73">
        <v>0</v>
      </c>
      <c r="BT73">
        <v>8982.9457142857154</v>
      </c>
      <c r="BU73">
        <v>0</v>
      </c>
      <c r="BV73">
        <v>354.78099999999989</v>
      </c>
      <c r="BW73">
        <v>-13.874028571428569</v>
      </c>
      <c r="BX73">
        <v>373.83385714285708</v>
      </c>
      <c r="BY73">
        <v>387.82114285714289</v>
      </c>
      <c r="BZ73">
        <v>1.1102399999999999</v>
      </c>
      <c r="CA73">
        <v>373.17071428571433</v>
      </c>
      <c r="CB73">
        <v>37.776028571428583</v>
      </c>
      <c r="CC73">
        <v>3.9404285714285709</v>
      </c>
      <c r="CD73">
        <v>3.827927142857142</v>
      </c>
      <c r="CE73">
        <v>28.647342857142849</v>
      </c>
      <c r="CF73">
        <v>28.149000000000001</v>
      </c>
      <c r="CG73">
        <v>1199.998571428571</v>
      </c>
      <c r="CH73">
        <v>0.49995699999999987</v>
      </c>
      <c r="CI73">
        <v>0.50004314285714291</v>
      </c>
      <c r="CJ73">
        <v>0</v>
      </c>
      <c r="CK73">
        <v>1075.1114285714291</v>
      </c>
      <c r="CL73">
        <v>4.9990899999999998</v>
      </c>
      <c r="CM73">
        <v>12170.685714285721</v>
      </c>
      <c r="CN73">
        <v>9557.6885714285727</v>
      </c>
      <c r="CO73">
        <v>45.311999999999998</v>
      </c>
      <c r="CP73">
        <v>48.061999999999998</v>
      </c>
      <c r="CQ73">
        <v>46.186999999999998</v>
      </c>
      <c r="CR73">
        <v>46.723000000000013</v>
      </c>
      <c r="CS73">
        <v>46.866</v>
      </c>
      <c r="CT73">
        <v>597.44714285714292</v>
      </c>
      <c r="CU73">
        <v>597.55142857142857</v>
      </c>
      <c r="CV73">
        <v>0</v>
      </c>
      <c r="CW73">
        <v>1665421275.2</v>
      </c>
      <c r="CX73">
        <v>0</v>
      </c>
      <c r="CY73">
        <v>1665411210</v>
      </c>
      <c r="CZ73" t="s">
        <v>356</v>
      </c>
      <c r="DA73">
        <v>1665411210</v>
      </c>
      <c r="DB73">
        <v>1665411207</v>
      </c>
      <c r="DC73">
        <v>2</v>
      </c>
      <c r="DD73">
        <v>-1.1599999999999999</v>
      </c>
      <c r="DE73">
        <v>-4.0000000000000001E-3</v>
      </c>
      <c r="DF73">
        <v>0.52200000000000002</v>
      </c>
      <c r="DG73">
        <v>0.222</v>
      </c>
      <c r="DH73">
        <v>406</v>
      </c>
      <c r="DI73">
        <v>31</v>
      </c>
      <c r="DJ73">
        <v>0.33</v>
      </c>
      <c r="DK73">
        <v>0.17</v>
      </c>
      <c r="DL73">
        <v>-13.76391219512195</v>
      </c>
      <c r="DM73">
        <v>-0.95209128919863362</v>
      </c>
      <c r="DN73">
        <v>9.7705910636103357E-2</v>
      </c>
      <c r="DO73">
        <v>0</v>
      </c>
      <c r="DP73">
        <v>1.1739900000000001</v>
      </c>
      <c r="DQ73">
        <v>-0.58915003484320538</v>
      </c>
      <c r="DR73">
        <v>6.3038980159201452E-2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357</v>
      </c>
      <c r="EA73">
        <v>3.2941799999999999</v>
      </c>
      <c r="EB73">
        <v>2.6253099999999998</v>
      </c>
      <c r="EC73">
        <v>9.0539300000000003E-2</v>
      </c>
      <c r="ED73">
        <v>9.2623800000000006E-2</v>
      </c>
      <c r="EE73">
        <v>0.151778</v>
      </c>
      <c r="EF73">
        <v>0.14755199999999999</v>
      </c>
      <c r="EG73">
        <v>27432.1</v>
      </c>
      <c r="EH73">
        <v>27971.200000000001</v>
      </c>
      <c r="EI73">
        <v>28071.7</v>
      </c>
      <c r="EJ73">
        <v>29684.6</v>
      </c>
      <c r="EK73">
        <v>32693.7</v>
      </c>
      <c r="EL73">
        <v>35173.5</v>
      </c>
      <c r="EM73">
        <v>39545.5</v>
      </c>
      <c r="EN73">
        <v>42489.1</v>
      </c>
      <c r="EO73">
        <v>2.1872500000000001</v>
      </c>
      <c r="EP73">
        <v>2.1311</v>
      </c>
      <c r="EQ73">
        <v>6.63884E-2</v>
      </c>
      <c r="ER73">
        <v>0</v>
      </c>
      <c r="ES73">
        <v>34.1477</v>
      </c>
      <c r="ET73">
        <v>999.9</v>
      </c>
      <c r="EU73">
        <v>70</v>
      </c>
      <c r="EV73">
        <v>38</v>
      </c>
      <c r="EW73">
        <v>45.986499999999999</v>
      </c>
      <c r="EX73">
        <v>56.917000000000002</v>
      </c>
      <c r="EY73">
        <v>-2.2195499999999999</v>
      </c>
      <c r="EZ73">
        <v>2</v>
      </c>
      <c r="FA73">
        <v>0.67880600000000002</v>
      </c>
      <c r="FB73">
        <v>1.8859600000000001</v>
      </c>
      <c r="FC73">
        <v>20.259699999999999</v>
      </c>
      <c r="FD73">
        <v>5.21549</v>
      </c>
      <c r="FE73">
        <v>12.007300000000001</v>
      </c>
      <c r="FF73">
        <v>4.9850500000000002</v>
      </c>
      <c r="FG73">
        <v>3.2845</v>
      </c>
      <c r="FH73">
        <v>5898.5</v>
      </c>
      <c r="FI73">
        <v>9999</v>
      </c>
      <c r="FJ73">
        <v>9999</v>
      </c>
      <c r="FK73">
        <v>466.9</v>
      </c>
      <c r="FL73">
        <v>1.8658300000000001</v>
      </c>
      <c r="FM73">
        <v>1.8621799999999999</v>
      </c>
      <c r="FN73">
        <v>1.86426</v>
      </c>
      <c r="FO73">
        <v>1.8603499999999999</v>
      </c>
      <c r="FP73">
        <v>1.8611</v>
      </c>
      <c r="FQ73">
        <v>1.8600699999999999</v>
      </c>
      <c r="FR73">
        <v>1.8618600000000001</v>
      </c>
      <c r="FS73">
        <v>1.85839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0.624</v>
      </c>
      <c r="GH73">
        <v>0.2974</v>
      </c>
      <c r="GI73">
        <v>0.1107589500545309</v>
      </c>
      <c r="GJ73">
        <v>1.50489809740067E-3</v>
      </c>
      <c r="GK73">
        <v>-2.0552440134273611E-7</v>
      </c>
      <c r="GL73">
        <v>-9.6702536598140934E-11</v>
      </c>
      <c r="GM73">
        <v>-9.7891647304491333E-2</v>
      </c>
      <c r="GN73">
        <v>9.3380900660654225E-3</v>
      </c>
      <c r="GO73">
        <v>6.5945522138961576E-7</v>
      </c>
      <c r="GP73">
        <v>5.8990856701692426E-7</v>
      </c>
      <c r="GQ73">
        <v>7</v>
      </c>
      <c r="GR73">
        <v>2047</v>
      </c>
      <c r="GS73">
        <v>3</v>
      </c>
      <c r="GT73">
        <v>37</v>
      </c>
      <c r="GU73">
        <v>167.7</v>
      </c>
      <c r="GV73">
        <v>167.7</v>
      </c>
      <c r="GW73">
        <v>1.2793000000000001</v>
      </c>
      <c r="GX73">
        <v>2.6110799999999998</v>
      </c>
      <c r="GY73">
        <v>2.04834</v>
      </c>
      <c r="GZ73">
        <v>2.6196299999999999</v>
      </c>
      <c r="HA73">
        <v>2.1972700000000001</v>
      </c>
      <c r="HB73">
        <v>2.3767100000000001</v>
      </c>
      <c r="HC73">
        <v>42.885199999999998</v>
      </c>
      <c r="HD73">
        <v>13.650499999999999</v>
      </c>
      <c r="HE73">
        <v>18</v>
      </c>
      <c r="HF73">
        <v>700.00300000000004</v>
      </c>
      <c r="HG73">
        <v>725.26599999999996</v>
      </c>
      <c r="HH73">
        <v>30.996300000000002</v>
      </c>
      <c r="HI73">
        <v>35.781700000000001</v>
      </c>
      <c r="HJ73">
        <v>30.000499999999999</v>
      </c>
      <c r="HK73">
        <v>35.491399999999999</v>
      </c>
      <c r="HL73">
        <v>35.456299999999999</v>
      </c>
      <c r="HM73">
        <v>25.607399999999998</v>
      </c>
      <c r="HN73">
        <v>23.070499999999999</v>
      </c>
      <c r="HO73">
        <v>95.094700000000003</v>
      </c>
      <c r="HP73">
        <v>31</v>
      </c>
      <c r="HQ73">
        <v>391.077</v>
      </c>
      <c r="HR73">
        <v>37.738799999999998</v>
      </c>
      <c r="HS73">
        <v>98.801500000000004</v>
      </c>
      <c r="HT73">
        <v>98.471900000000005</v>
      </c>
    </row>
    <row r="74" spans="1:228" x14ac:dyDescent="0.2">
      <c r="A74">
        <v>59</v>
      </c>
      <c r="B74">
        <v>1665421275.5</v>
      </c>
      <c r="C74">
        <v>231.5</v>
      </c>
      <c r="D74" t="s">
        <v>476</v>
      </c>
      <c r="E74" t="s">
        <v>477</v>
      </c>
      <c r="F74">
        <v>4</v>
      </c>
      <c r="G74">
        <v>1665421273.1875</v>
      </c>
      <c r="H74">
        <f t="shared" si="0"/>
        <v>2.8968704836596824E-3</v>
      </c>
      <c r="I74">
        <f t="shared" si="1"/>
        <v>2.8968704836596824</v>
      </c>
      <c r="J74">
        <f t="shared" si="2"/>
        <v>9.2671875440590217</v>
      </c>
      <c r="K74">
        <f t="shared" si="3"/>
        <v>365.48074999999989</v>
      </c>
      <c r="L74">
        <f t="shared" si="4"/>
        <v>262.78846667082018</v>
      </c>
      <c r="M74">
        <f t="shared" si="5"/>
        <v>26.6547916241311</v>
      </c>
      <c r="N74">
        <f t="shared" si="6"/>
        <v>37.070931450291354</v>
      </c>
      <c r="O74">
        <f t="shared" si="7"/>
        <v>0.16187717741372912</v>
      </c>
      <c r="P74">
        <f t="shared" si="8"/>
        <v>3.6815887159446858</v>
      </c>
      <c r="Q74">
        <f t="shared" si="9"/>
        <v>0.15802444459009754</v>
      </c>
      <c r="R74">
        <f t="shared" si="10"/>
        <v>9.9103793283268488E-2</v>
      </c>
      <c r="S74">
        <f t="shared" si="11"/>
        <v>226.11793461230292</v>
      </c>
      <c r="T74">
        <f t="shared" si="12"/>
        <v>35.353434721574139</v>
      </c>
      <c r="U74">
        <f t="shared" si="13"/>
        <v>35.217287499999998</v>
      </c>
      <c r="V74">
        <f t="shared" si="14"/>
        <v>5.7166927118823168</v>
      </c>
      <c r="W74">
        <f t="shared" si="15"/>
        <v>70.29550112831555</v>
      </c>
      <c r="X74">
        <f t="shared" si="16"/>
        <v>3.9458544360157894</v>
      </c>
      <c r="Y74">
        <f t="shared" si="17"/>
        <v>5.6132389309141288</v>
      </c>
      <c r="Z74">
        <f t="shared" si="18"/>
        <v>1.7708382758665273</v>
      </c>
      <c r="AA74">
        <f t="shared" si="19"/>
        <v>-127.75198832939199</v>
      </c>
      <c r="AB74">
        <f t="shared" si="20"/>
        <v>-65.481630423370518</v>
      </c>
      <c r="AC74">
        <f t="shared" si="21"/>
        <v>-4.155937864016086</v>
      </c>
      <c r="AD74">
        <f t="shared" si="22"/>
        <v>28.728377995524312</v>
      </c>
      <c r="AE74">
        <f t="shared" si="23"/>
        <v>32.672932637936384</v>
      </c>
      <c r="AF74">
        <f t="shared" si="24"/>
        <v>2.803913560392679</v>
      </c>
      <c r="AG74">
        <f t="shared" si="25"/>
        <v>9.2671875440590217</v>
      </c>
      <c r="AH74">
        <v>394.48126844869188</v>
      </c>
      <c r="AI74">
        <v>383.4218787878786</v>
      </c>
      <c r="AJ74">
        <v>1.7363502286537971</v>
      </c>
      <c r="AK74">
        <v>66.788046179526972</v>
      </c>
      <c r="AL74">
        <f t="shared" si="26"/>
        <v>2.8968704836596824</v>
      </c>
      <c r="AM74">
        <v>37.78169603841711</v>
      </c>
      <c r="AN74">
        <v>38.906320879120919</v>
      </c>
      <c r="AO74">
        <v>6.0336833619025112E-3</v>
      </c>
      <c r="AP74">
        <v>86.70013932766085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47068.821312922017</v>
      </c>
      <c r="AV74">
        <f t="shared" si="30"/>
        <v>1199.9962499999999</v>
      </c>
      <c r="AW74">
        <f t="shared" si="31"/>
        <v>1025.9235510944575</v>
      </c>
      <c r="AX74">
        <f t="shared" si="32"/>
        <v>0.85493896426297789</v>
      </c>
      <c r="AY74">
        <f t="shared" si="33"/>
        <v>0.18843220102754732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1665421273.1875</v>
      </c>
      <c r="BF74">
        <v>365.48074999999989</v>
      </c>
      <c r="BG74">
        <v>379.47787499999998</v>
      </c>
      <c r="BH74">
        <v>38.902012499999998</v>
      </c>
      <c r="BI74">
        <v>37.782649999999997</v>
      </c>
      <c r="BJ74">
        <v>364.85337500000003</v>
      </c>
      <c r="BK74">
        <v>38.604512499999998</v>
      </c>
      <c r="BL74">
        <v>650.017875</v>
      </c>
      <c r="BM74">
        <v>101.330375</v>
      </c>
      <c r="BN74">
        <v>0.10022415</v>
      </c>
      <c r="BO74">
        <v>34.887375000000013</v>
      </c>
      <c r="BP74">
        <v>35.217287499999998</v>
      </c>
      <c r="BQ74">
        <v>999.9</v>
      </c>
      <c r="BR74">
        <v>0</v>
      </c>
      <c r="BS74">
        <v>0</v>
      </c>
      <c r="BT74">
        <v>8988.8287500000006</v>
      </c>
      <c r="BU74">
        <v>0</v>
      </c>
      <c r="BV74">
        <v>355.06975</v>
      </c>
      <c r="BW74">
        <v>-13.99705</v>
      </c>
      <c r="BX74">
        <v>380.27462500000001</v>
      </c>
      <c r="BY74">
        <v>394.37875000000003</v>
      </c>
      <c r="BZ74">
        <v>1.119375</v>
      </c>
      <c r="CA74">
        <v>379.47787499999998</v>
      </c>
      <c r="CB74">
        <v>37.782649999999997</v>
      </c>
      <c r="CC74">
        <v>3.9419575</v>
      </c>
      <c r="CD74">
        <v>3.8285300000000002</v>
      </c>
      <c r="CE74">
        <v>28.654025000000001</v>
      </c>
      <c r="CF74">
        <v>28.151712499999999</v>
      </c>
      <c r="CG74">
        <v>1199.9962499999999</v>
      </c>
      <c r="CH74">
        <v>0.49995050000000002</v>
      </c>
      <c r="CI74">
        <v>0.50004999999999999</v>
      </c>
      <c r="CJ74">
        <v>0</v>
      </c>
      <c r="CK74">
        <v>1074.9237499999999</v>
      </c>
      <c r="CL74">
        <v>4.9990899999999998</v>
      </c>
      <c r="CM74">
        <v>12166.8125</v>
      </c>
      <c r="CN74">
        <v>9557.6549999999988</v>
      </c>
      <c r="CO74">
        <v>45.311999999999998</v>
      </c>
      <c r="CP74">
        <v>48.061999999999998</v>
      </c>
      <c r="CQ74">
        <v>46.186999999999998</v>
      </c>
      <c r="CR74">
        <v>46.686999999999998</v>
      </c>
      <c r="CS74">
        <v>46.875</v>
      </c>
      <c r="CT74">
        <v>597.44000000000005</v>
      </c>
      <c r="CU74">
        <v>597.55624999999998</v>
      </c>
      <c r="CV74">
        <v>0</v>
      </c>
      <c r="CW74">
        <v>1665421279.4000001</v>
      </c>
      <c r="CX74">
        <v>0</v>
      </c>
      <c r="CY74">
        <v>1665411210</v>
      </c>
      <c r="CZ74" t="s">
        <v>356</v>
      </c>
      <c r="DA74">
        <v>1665411210</v>
      </c>
      <c r="DB74">
        <v>1665411207</v>
      </c>
      <c r="DC74">
        <v>2</v>
      </c>
      <c r="DD74">
        <v>-1.1599999999999999</v>
      </c>
      <c r="DE74">
        <v>-4.0000000000000001E-3</v>
      </c>
      <c r="DF74">
        <v>0.52200000000000002</v>
      </c>
      <c r="DG74">
        <v>0.222</v>
      </c>
      <c r="DH74">
        <v>406</v>
      </c>
      <c r="DI74">
        <v>31</v>
      </c>
      <c r="DJ74">
        <v>0.33</v>
      </c>
      <c r="DK74">
        <v>0.17</v>
      </c>
      <c r="DL74">
        <v>-13.81899756097561</v>
      </c>
      <c r="DM74">
        <v>-0.99003554006970163</v>
      </c>
      <c r="DN74">
        <v>0.101943660882132</v>
      </c>
      <c r="DO74">
        <v>0</v>
      </c>
      <c r="DP74">
        <v>1.150031463414634</v>
      </c>
      <c r="DQ74">
        <v>-0.38727156794425172</v>
      </c>
      <c r="DR74">
        <v>4.5822907870008603E-2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3.2943099999999998</v>
      </c>
      <c r="EB74">
        <v>2.6252200000000001</v>
      </c>
      <c r="EC74">
        <v>9.1856599999999997E-2</v>
      </c>
      <c r="ED74">
        <v>9.3926300000000004E-2</v>
      </c>
      <c r="EE74">
        <v>0.15179899999999999</v>
      </c>
      <c r="EF74">
        <v>0.14755799999999999</v>
      </c>
      <c r="EG74">
        <v>27392.2</v>
      </c>
      <c r="EH74">
        <v>27930.400000000001</v>
      </c>
      <c r="EI74">
        <v>28071.599999999999</v>
      </c>
      <c r="EJ74">
        <v>29684</v>
      </c>
      <c r="EK74">
        <v>32692.400000000001</v>
      </c>
      <c r="EL74">
        <v>35172.300000000003</v>
      </c>
      <c r="EM74">
        <v>39544.800000000003</v>
      </c>
      <c r="EN74">
        <v>42487.9</v>
      </c>
      <c r="EO74">
        <v>2.1876199999999999</v>
      </c>
      <c r="EP74">
        <v>2.1309499999999999</v>
      </c>
      <c r="EQ74">
        <v>6.79009E-2</v>
      </c>
      <c r="ER74">
        <v>0</v>
      </c>
      <c r="ES74">
        <v>34.109900000000003</v>
      </c>
      <c r="ET74">
        <v>999.9</v>
      </c>
      <c r="EU74">
        <v>70</v>
      </c>
      <c r="EV74">
        <v>38</v>
      </c>
      <c r="EW74">
        <v>45.987699999999997</v>
      </c>
      <c r="EX74">
        <v>56.826999999999998</v>
      </c>
      <c r="EY74">
        <v>-2.1234000000000002</v>
      </c>
      <c r="EZ74">
        <v>2</v>
      </c>
      <c r="FA74">
        <v>0.679172</v>
      </c>
      <c r="FB74">
        <v>1.87155</v>
      </c>
      <c r="FC74">
        <v>20.259899999999998</v>
      </c>
      <c r="FD74">
        <v>5.2159399999999998</v>
      </c>
      <c r="FE74">
        <v>12.0062</v>
      </c>
      <c r="FF74">
        <v>4.9856499999999997</v>
      </c>
      <c r="FG74">
        <v>3.2845</v>
      </c>
      <c r="FH74">
        <v>5898.5</v>
      </c>
      <c r="FI74">
        <v>9999</v>
      </c>
      <c r="FJ74">
        <v>9999</v>
      </c>
      <c r="FK74">
        <v>466.9</v>
      </c>
      <c r="FL74">
        <v>1.86582</v>
      </c>
      <c r="FM74">
        <v>1.8621799999999999</v>
      </c>
      <c r="FN74">
        <v>1.8642300000000001</v>
      </c>
      <c r="FO74">
        <v>1.8603499999999999</v>
      </c>
      <c r="FP74">
        <v>1.8611</v>
      </c>
      <c r="FQ74">
        <v>1.86009</v>
      </c>
      <c r="FR74">
        <v>1.86188</v>
      </c>
      <c r="FS74">
        <v>1.85839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0.63300000000000001</v>
      </c>
      <c r="GH74">
        <v>0.29759999999999998</v>
      </c>
      <c r="GI74">
        <v>0.1107589500545309</v>
      </c>
      <c r="GJ74">
        <v>1.50489809740067E-3</v>
      </c>
      <c r="GK74">
        <v>-2.0552440134273611E-7</v>
      </c>
      <c r="GL74">
        <v>-9.6702536598140934E-11</v>
      </c>
      <c r="GM74">
        <v>-9.7891647304491333E-2</v>
      </c>
      <c r="GN74">
        <v>9.3380900660654225E-3</v>
      </c>
      <c r="GO74">
        <v>6.5945522138961576E-7</v>
      </c>
      <c r="GP74">
        <v>5.8990856701692426E-7</v>
      </c>
      <c r="GQ74">
        <v>7</v>
      </c>
      <c r="GR74">
        <v>2047</v>
      </c>
      <c r="GS74">
        <v>3</v>
      </c>
      <c r="GT74">
        <v>37</v>
      </c>
      <c r="GU74">
        <v>167.8</v>
      </c>
      <c r="GV74">
        <v>167.8</v>
      </c>
      <c r="GW74">
        <v>1.2976099999999999</v>
      </c>
      <c r="GX74">
        <v>2.6159699999999999</v>
      </c>
      <c r="GY74">
        <v>2.04834</v>
      </c>
      <c r="GZ74">
        <v>2.6196299999999999</v>
      </c>
      <c r="HA74">
        <v>2.1972700000000001</v>
      </c>
      <c r="HB74">
        <v>2.3290999999999999</v>
      </c>
      <c r="HC74">
        <v>42.885199999999998</v>
      </c>
      <c r="HD74">
        <v>13.6417</v>
      </c>
      <c r="HE74">
        <v>18</v>
      </c>
      <c r="HF74">
        <v>700.36199999999997</v>
      </c>
      <c r="HG74">
        <v>725.16099999999994</v>
      </c>
      <c r="HH74">
        <v>30.996200000000002</v>
      </c>
      <c r="HI74">
        <v>35.784999999999997</v>
      </c>
      <c r="HJ74">
        <v>30.000499999999999</v>
      </c>
      <c r="HK74">
        <v>35.4955</v>
      </c>
      <c r="HL74">
        <v>35.459499999999998</v>
      </c>
      <c r="HM74">
        <v>25.9712</v>
      </c>
      <c r="HN74">
        <v>23.070499999999999</v>
      </c>
      <c r="HO74">
        <v>95.094700000000003</v>
      </c>
      <c r="HP74">
        <v>31</v>
      </c>
      <c r="HQ74">
        <v>397.755</v>
      </c>
      <c r="HR74">
        <v>37.7136</v>
      </c>
      <c r="HS74">
        <v>98.800299999999993</v>
      </c>
      <c r="HT74">
        <v>98.469300000000004</v>
      </c>
    </row>
    <row r="75" spans="1:228" x14ac:dyDescent="0.2">
      <c r="A75">
        <v>60</v>
      </c>
      <c r="B75">
        <v>1665421279.5</v>
      </c>
      <c r="C75">
        <v>235.5</v>
      </c>
      <c r="D75" t="s">
        <v>478</v>
      </c>
      <c r="E75" t="s">
        <v>479</v>
      </c>
      <c r="F75">
        <v>4</v>
      </c>
      <c r="G75">
        <v>1665421277.5</v>
      </c>
      <c r="H75">
        <f t="shared" si="0"/>
        <v>2.8534746852408258E-3</v>
      </c>
      <c r="I75">
        <f t="shared" si="1"/>
        <v>2.8534746852408257</v>
      </c>
      <c r="J75">
        <f t="shared" si="2"/>
        <v>8.9601300904920524</v>
      </c>
      <c r="K75">
        <f t="shared" si="3"/>
        <v>372.74471428571428</v>
      </c>
      <c r="L75">
        <f t="shared" si="4"/>
        <v>272.33240211472389</v>
      </c>
      <c r="M75">
        <f t="shared" si="5"/>
        <v>27.622578728437016</v>
      </c>
      <c r="N75">
        <f t="shared" si="6"/>
        <v>37.807363853929125</v>
      </c>
      <c r="O75">
        <f t="shared" si="7"/>
        <v>0.16069491963908469</v>
      </c>
      <c r="P75">
        <f t="shared" si="8"/>
        <v>3.6898629642958602</v>
      </c>
      <c r="Q75">
        <f t="shared" si="9"/>
        <v>0.15690584555070713</v>
      </c>
      <c r="R75">
        <f t="shared" si="10"/>
        <v>9.8399145360831303E-2</v>
      </c>
      <c r="S75">
        <f t="shared" si="11"/>
        <v>226.11698880890734</v>
      </c>
      <c r="T75">
        <f t="shared" si="12"/>
        <v>35.346181923578399</v>
      </c>
      <c r="U75">
        <f t="shared" si="13"/>
        <v>35.176771428571428</v>
      </c>
      <c r="V75">
        <f t="shared" si="14"/>
        <v>5.7038991120290783</v>
      </c>
      <c r="W75">
        <f t="shared" si="15"/>
        <v>70.376792463773484</v>
      </c>
      <c r="X75">
        <f t="shared" si="16"/>
        <v>3.9470650634053506</v>
      </c>
      <c r="Y75">
        <f t="shared" si="17"/>
        <v>5.6084753584601144</v>
      </c>
      <c r="Z75">
        <f t="shared" si="18"/>
        <v>1.7568340486237277</v>
      </c>
      <c r="AA75">
        <f t="shared" si="19"/>
        <v>-125.83823361912042</v>
      </c>
      <c r="AB75">
        <f t="shared" si="20"/>
        <v>-60.616170559383114</v>
      </c>
      <c r="AC75">
        <f t="shared" si="21"/>
        <v>-3.837470007124252</v>
      </c>
      <c r="AD75">
        <f t="shared" si="22"/>
        <v>35.825114623279568</v>
      </c>
      <c r="AE75">
        <f t="shared" si="23"/>
        <v>32.644374815696736</v>
      </c>
      <c r="AF75">
        <f t="shared" si="24"/>
        <v>2.8212283468167731</v>
      </c>
      <c r="AG75">
        <f t="shared" si="25"/>
        <v>8.9601300904920524</v>
      </c>
      <c r="AH75">
        <v>401.48042781686542</v>
      </c>
      <c r="AI75">
        <v>390.47169696969689</v>
      </c>
      <c r="AJ75">
        <v>1.7562123620498391</v>
      </c>
      <c r="AK75">
        <v>66.788046179526972</v>
      </c>
      <c r="AL75">
        <f t="shared" si="26"/>
        <v>2.8534746852408257</v>
      </c>
      <c r="AM75">
        <v>37.784815591940159</v>
      </c>
      <c r="AN75">
        <v>38.917684615384623</v>
      </c>
      <c r="AO75">
        <v>1.201928881501233E-3</v>
      </c>
      <c r="AP75">
        <v>86.70013932766085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47218.304798302459</v>
      </c>
      <c r="AV75">
        <f t="shared" si="30"/>
        <v>1199.99</v>
      </c>
      <c r="AW75">
        <f t="shared" si="31"/>
        <v>1025.9183278802627</v>
      </c>
      <c r="AX75">
        <f t="shared" si="32"/>
        <v>0.85493906439242218</v>
      </c>
      <c r="AY75">
        <f t="shared" si="33"/>
        <v>0.1884323942773751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1665421277.5</v>
      </c>
      <c r="BF75">
        <v>372.74471428571428</v>
      </c>
      <c r="BG75">
        <v>386.74214285714288</v>
      </c>
      <c r="BH75">
        <v>38.914314285714283</v>
      </c>
      <c r="BI75">
        <v>37.787971428571431</v>
      </c>
      <c r="BJ75">
        <v>372.10757142857148</v>
      </c>
      <c r="BK75">
        <v>38.616628571428578</v>
      </c>
      <c r="BL75">
        <v>649.97028571428564</v>
      </c>
      <c r="BM75">
        <v>101.32985714285709</v>
      </c>
      <c r="BN75">
        <v>9.9787342857142844E-2</v>
      </c>
      <c r="BO75">
        <v>34.872057142857138</v>
      </c>
      <c r="BP75">
        <v>35.176771428571428</v>
      </c>
      <c r="BQ75">
        <v>999.89999999999986</v>
      </c>
      <c r="BR75">
        <v>0</v>
      </c>
      <c r="BS75">
        <v>0</v>
      </c>
      <c r="BT75">
        <v>9017.41</v>
      </c>
      <c r="BU75">
        <v>0</v>
      </c>
      <c r="BV75">
        <v>354.85685714285711</v>
      </c>
      <c r="BW75">
        <v>-13.99737142857143</v>
      </c>
      <c r="BX75">
        <v>387.83714285714279</v>
      </c>
      <c r="BY75">
        <v>401.93014285714293</v>
      </c>
      <c r="BZ75">
        <v>1.1263571428571431</v>
      </c>
      <c r="CA75">
        <v>386.74214285714288</v>
      </c>
      <c r="CB75">
        <v>37.787971428571431</v>
      </c>
      <c r="CC75">
        <v>3.9431828571428569</v>
      </c>
      <c r="CD75">
        <v>3.8290485714285709</v>
      </c>
      <c r="CE75">
        <v>28.659371428571429</v>
      </c>
      <c r="CF75">
        <v>28.154014285714279</v>
      </c>
      <c r="CG75">
        <v>1199.99</v>
      </c>
      <c r="CH75">
        <v>0.49994699999999997</v>
      </c>
      <c r="CI75">
        <v>0.500054</v>
      </c>
      <c r="CJ75">
        <v>0</v>
      </c>
      <c r="CK75">
        <v>1074.6400000000001</v>
      </c>
      <c r="CL75">
        <v>4.9990899999999998</v>
      </c>
      <c r="CM75">
        <v>12156.242857142861</v>
      </c>
      <c r="CN75">
        <v>9557.6</v>
      </c>
      <c r="CO75">
        <v>45.311999999999998</v>
      </c>
      <c r="CP75">
        <v>48.061999999999998</v>
      </c>
      <c r="CQ75">
        <v>46.186999999999998</v>
      </c>
      <c r="CR75">
        <v>46.686999999999998</v>
      </c>
      <c r="CS75">
        <v>46.875</v>
      </c>
      <c r="CT75">
        <v>597.43285714285707</v>
      </c>
      <c r="CU75">
        <v>597.55714285714282</v>
      </c>
      <c r="CV75">
        <v>0</v>
      </c>
      <c r="CW75">
        <v>1665421283</v>
      </c>
      <c r="CX75">
        <v>0</v>
      </c>
      <c r="CY75">
        <v>1665411210</v>
      </c>
      <c r="CZ75" t="s">
        <v>356</v>
      </c>
      <c r="DA75">
        <v>1665411210</v>
      </c>
      <c r="DB75">
        <v>1665411207</v>
      </c>
      <c r="DC75">
        <v>2</v>
      </c>
      <c r="DD75">
        <v>-1.1599999999999999</v>
      </c>
      <c r="DE75">
        <v>-4.0000000000000001E-3</v>
      </c>
      <c r="DF75">
        <v>0.52200000000000002</v>
      </c>
      <c r="DG75">
        <v>0.222</v>
      </c>
      <c r="DH75">
        <v>406</v>
      </c>
      <c r="DI75">
        <v>31</v>
      </c>
      <c r="DJ75">
        <v>0.33</v>
      </c>
      <c r="DK75">
        <v>0.17</v>
      </c>
      <c r="DL75">
        <v>-13.881297560975611</v>
      </c>
      <c r="DM75">
        <v>-1.0239846689895611</v>
      </c>
      <c r="DN75">
        <v>0.1060418681414525</v>
      </c>
      <c r="DO75">
        <v>0</v>
      </c>
      <c r="DP75">
        <v>1.1283407317073171</v>
      </c>
      <c r="DQ75">
        <v>-9.5622439024388869E-2</v>
      </c>
      <c r="DR75">
        <v>1.451125608357668E-2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3.2939799999999999</v>
      </c>
      <c r="EB75">
        <v>2.6252800000000001</v>
      </c>
      <c r="EC75">
        <v>9.3162400000000006E-2</v>
      </c>
      <c r="ED75">
        <v>9.5196900000000001E-2</v>
      </c>
      <c r="EE75">
        <v>0.15182200000000001</v>
      </c>
      <c r="EF75">
        <v>0.14757100000000001</v>
      </c>
      <c r="EG75">
        <v>27353.3</v>
      </c>
      <c r="EH75">
        <v>27890.799999999999</v>
      </c>
      <c r="EI75">
        <v>28072.2</v>
      </c>
      <c r="EJ75">
        <v>29683.599999999999</v>
      </c>
      <c r="EK75">
        <v>32692.3</v>
      </c>
      <c r="EL75">
        <v>35171.1</v>
      </c>
      <c r="EM75">
        <v>39545.599999999999</v>
      </c>
      <c r="EN75">
        <v>42487.1</v>
      </c>
      <c r="EO75">
        <v>2.1874699999999998</v>
      </c>
      <c r="EP75">
        <v>2.1311</v>
      </c>
      <c r="EQ75">
        <v>6.7364400000000005E-2</v>
      </c>
      <c r="ER75">
        <v>0</v>
      </c>
      <c r="ES75">
        <v>34.072899999999997</v>
      </c>
      <c r="ET75">
        <v>999.9</v>
      </c>
      <c r="EU75">
        <v>70</v>
      </c>
      <c r="EV75">
        <v>38</v>
      </c>
      <c r="EW75">
        <v>45.990200000000002</v>
      </c>
      <c r="EX75">
        <v>56.677</v>
      </c>
      <c r="EY75">
        <v>-2.1234000000000002</v>
      </c>
      <c r="EZ75">
        <v>2</v>
      </c>
      <c r="FA75">
        <v>0.67936700000000005</v>
      </c>
      <c r="FB75">
        <v>1.8596299999999999</v>
      </c>
      <c r="FC75">
        <v>20.260200000000001</v>
      </c>
      <c r="FD75">
        <v>5.2159399999999998</v>
      </c>
      <c r="FE75">
        <v>12.007099999999999</v>
      </c>
      <c r="FF75">
        <v>4.9855</v>
      </c>
      <c r="FG75">
        <v>3.2845</v>
      </c>
      <c r="FH75">
        <v>5898.8</v>
      </c>
      <c r="FI75">
        <v>9999</v>
      </c>
      <c r="FJ75">
        <v>9999</v>
      </c>
      <c r="FK75">
        <v>466.9</v>
      </c>
      <c r="FL75">
        <v>1.8658300000000001</v>
      </c>
      <c r="FM75">
        <v>1.8621799999999999</v>
      </c>
      <c r="FN75">
        <v>1.86425</v>
      </c>
      <c r="FO75">
        <v>1.8603499999999999</v>
      </c>
      <c r="FP75">
        <v>1.86111</v>
      </c>
      <c r="FQ75">
        <v>1.8601300000000001</v>
      </c>
      <c r="FR75">
        <v>1.86188</v>
      </c>
      <c r="FS75">
        <v>1.85839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0.64200000000000002</v>
      </c>
      <c r="GH75">
        <v>0.29770000000000002</v>
      </c>
      <c r="GI75">
        <v>0.1107589500545309</v>
      </c>
      <c r="GJ75">
        <v>1.50489809740067E-3</v>
      </c>
      <c r="GK75">
        <v>-2.0552440134273611E-7</v>
      </c>
      <c r="GL75">
        <v>-9.6702536598140934E-11</v>
      </c>
      <c r="GM75">
        <v>-9.7891647304491333E-2</v>
      </c>
      <c r="GN75">
        <v>9.3380900660654225E-3</v>
      </c>
      <c r="GO75">
        <v>6.5945522138961576E-7</v>
      </c>
      <c r="GP75">
        <v>5.8990856701692426E-7</v>
      </c>
      <c r="GQ75">
        <v>7</v>
      </c>
      <c r="GR75">
        <v>2047</v>
      </c>
      <c r="GS75">
        <v>3</v>
      </c>
      <c r="GT75">
        <v>37</v>
      </c>
      <c r="GU75">
        <v>167.8</v>
      </c>
      <c r="GV75">
        <v>167.9</v>
      </c>
      <c r="GW75">
        <v>1.31592</v>
      </c>
      <c r="GX75">
        <v>2.6171899999999999</v>
      </c>
      <c r="GY75">
        <v>2.04834</v>
      </c>
      <c r="GZ75">
        <v>2.6184099999999999</v>
      </c>
      <c r="HA75">
        <v>2.1972700000000001</v>
      </c>
      <c r="HB75">
        <v>2.3327599999999999</v>
      </c>
      <c r="HC75">
        <v>42.885199999999998</v>
      </c>
      <c r="HD75">
        <v>13.650499999999999</v>
      </c>
      <c r="HE75">
        <v>18</v>
      </c>
      <c r="HF75">
        <v>700.279</v>
      </c>
      <c r="HG75">
        <v>725.34100000000001</v>
      </c>
      <c r="HH75">
        <v>30.996500000000001</v>
      </c>
      <c r="HI75">
        <v>35.787399999999998</v>
      </c>
      <c r="HJ75">
        <v>30.000399999999999</v>
      </c>
      <c r="HK75">
        <v>35.499499999999998</v>
      </c>
      <c r="HL75">
        <v>35.462800000000001</v>
      </c>
      <c r="HM75">
        <v>26.334199999999999</v>
      </c>
      <c r="HN75">
        <v>23.070499999999999</v>
      </c>
      <c r="HO75">
        <v>95.094700000000003</v>
      </c>
      <c r="HP75">
        <v>31</v>
      </c>
      <c r="HQ75">
        <v>404.43299999999999</v>
      </c>
      <c r="HR75">
        <v>37.692399999999999</v>
      </c>
      <c r="HS75">
        <v>98.802400000000006</v>
      </c>
      <c r="HT75">
        <v>98.467600000000004</v>
      </c>
    </row>
    <row r="76" spans="1:228" x14ac:dyDescent="0.2">
      <c r="A76">
        <v>61</v>
      </c>
      <c r="B76">
        <v>1665421283.5</v>
      </c>
      <c r="C76">
        <v>239.5</v>
      </c>
      <c r="D76" t="s">
        <v>480</v>
      </c>
      <c r="E76" t="s">
        <v>481</v>
      </c>
      <c r="F76">
        <v>4</v>
      </c>
      <c r="G76">
        <v>1665421281.1875</v>
      </c>
      <c r="H76">
        <f t="shared" si="0"/>
        <v>2.8325468721152091E-3</v>
      </c>
      <c r="I76">
        <f t="shared" si="1"/>
        <v>2.8325468721152092</v>
      </c>
      <c r="J76">
        <f t="shared" si="2"/>
        <v>9.5209312849241048</v>
      </c>
      <c r="K76">
        <f t="shared" si="3"/>
        <v>378.88499999999999</v>
      </c>
      <c r="L76">
        <f t="shared" si="4"/>
        <v>272.26518034600446</v>
      </c>
      <c r="M76">
        <f t="shared" si="5"/>
        <v>27.61554438597981</v>
      </c>
      <c r="N76">
        <f t="shared" si="6"/>
        <v>38.429870177982558</v>
      </c>
      <c r="O76">
        <f t="shared" si="7"/>
        <v>0.15994409094656115</v>
      </c>
      <c r="P76">
        <f t="shared" si="8"/>
        <v>3.6876022383104146</v>
      </c>
      <c r="Q76">
        <f t="shared" si="9"/>
        <v>0.15618765327958645</v>
      </c>
      <c r="R76">
        <f t="shared" si="10"/>
        <v>9.7947436247055333E-2</v>
      </c>
      <c r="S76">
        <f t="shared" si="11"/>
        <v>226.12152373752403</v>
      </c>
      <c r="T76">
        <f t="shared" si="12"/>
        <v>35.342188141370549</v>
      </c>
      <c r="U76">
        <f t="shared" si="13"/>
        <v>35.162637500000002</v>
      </c>
      <c r="V76">
        <f t="shared" si="14"/>
        <v>5.6994419550046906</v>
      </c>
      <c r="W76">
        <f t="shared" si="15"/>
        <v>70.417458716530831</v>
      </c>
      <c r="X76">
        <f t="shared" si="16"/>
        <v>3.9474511270743124</v>
      </c>
      <c r="Y76">
        <f t="shared" si="17"/>
        <v>5.6057847003042012</v>
      </c>
      <c r="Z76">
        <f t="shared" si="18"/>
        <v>1.7519908279303782</v>
      </c>
      <c r="AA76">
        <f t="shared" si="19"/>
        <v>-124.91531706028071</v>
      </c>
      <c r="AB76">
        <f t="shared" si="20"/>
        <v>-59.490213977485837</v>
      </c>
      <c r="AC76">
        <f t="shared" si="21"/>
        <v>-3.7680789255785596</v>
      </c>
      <c r="AD76">
        <f t="shared" si="22"/>
        <v>37.947913774178929</v>
      </c>
      <c r="AE76">
        <f t="shared" si="23"/>
        <v>32.59310813500889</v>
      </c>
      <c r="AF76">
        <f t="shared" si="24"/>
        <v>2.8177447136932576</v>
      </c>
      <c r="AG76">
        <f t="shared" si="25"/>
        <v>9.5209312849241048</v>
      </c>
      <c r="AH76">
        <v>408.38397063827932</v>
      </c>
      <c r="AI76">
        <v>397.32584242424218</v>
      </c>
      <c r="AJ76">
        <v>1.708708598268571</v>
      </c>
      <c r="AK76">
        <v>66.788046179526972</v>
      </c>
      <c r="AL76">
        <f t="shared" si="26"/>
        <v>2.8325468721152092</v>
      </c>
      <c r="AM76">
        <v>37.790337788740459</v>
      </c>
      <c r="AN76">
        <v>38.919871428571433</v>
      </c>
      <c r="AO76">
        <v>2.5564646812028141E-4</v>
      </c>
      <c r="AP76">
        <v>86.70013932766085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47179.416353200395</v>
      </c>
      <c r="AV76">
        <f t="shared" si="30"/>
        <v>1200.0137500000001</v>
      </c>
      <c r="AW76">
        <f t="shared" si="31"/>
        <v>1025.9386635945721</v>
      </c>
      <c r="AX76">
        <f t="shared" si="32"/>
        <v>0.8549390901517353</v>
      </c>
      <c r="AY76">
        <f t="shared" si="33"/>
        <v>0.18843244399284925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1665421281.1875</v>
      </c>
      <c r="BF76">
        <v>378.88499999999999</v>
      </c>
      <c r="BG76">
        <v>392.86812500000002</v>
      </c>
      <c r="BH76">
        <v>38.918424999999999</v>
      </c>
      <c r="BI76">
        <v>37.793450000000007</v>
      </c>
      <c r="BJ76">
        <v>378.23975000000002</v>
      </c>
      <c r="BK76">
        <v>38.620712500000003</v>
      </c>
      <c r="BL76">
        <v>649.95425</v>
      </c>
      <c r="BM76">
        <v>101.32899999999999</v>
      </c>
      <c r="BN76">
        <v>9.98509125E-2</v>
      </c>
      <c r="BO76">
        <v>34.863399999999999</v>
      </c>
      <c r="BP76">
        <v>35.162637500000002</v>
      </c>
      <c r="BQ76">
        <v>999.9</v>
      </c>
      <c r="BR76">
        <v>0</v>
      </c>
      <c r="BS76">
        <v>0</v>
      </c>
      <c r="BT76">
        <v>9009.6862500000007</v>
      </c>
      <c r="BU76">
        <v>0</v>
      </c>
      <c r="BV76">
        <v>354.37062500000002</v>
      </c>
      <c r="BW76">
        <v>-13.983000000000001</v>
      </c>
      <c r="BX76">
        <v>394.22775000000001</v>
      </c>
      <c r="BY76">
        <v>408.29899999999998</v>
      </c>
      <c r="BZ76">
        <v>1.12498875</v>
      </c>
      <c r="CA76">
        <v>392.86812500000002</v>
      </c>
      <c r="CB76">
        <v>37.793450000000007</v>
      </c>
      <c r="CC76">
        <v>3.9435674999999999</v>
      </c>
      <c r="CD76">
        <v>3.8295737500000002</v>
      </c>
      <c r="CE76">
        <v>28.6610625</v>
      </c>
      <c r="CF76">
        <v>28.156387500000001</v>
      </c>
      <c r="CG76">
        <v>1200.0137500000001</v>
      </c>
      <c r="CH76">
        <v>0.49994699999999997</v>
      </c>
      <c r="CI76">
        <v>0.50005374999999996</v>
      </c>
      <c r="CJ76">
        <v>0</v>
      </c>
      <c r="CK76">
        <v>1074.4825000000001</v>
      </c>
      <c r="CL76">
        <v>4.9990899999999998</v>
      </c>
      <c r="CM76">
        <v>12160.85</v>
      </c>
      <c r="CN76">
        <v>9557.78125</v>
      </c>
      <c r="CO76">
        <v>45.311999999999998</v>
      </c>
      <c r="CP76">
        <v>48.061999999999998</v>
      </c>
      <c r="CQ76">
        <v>46.186999999999998</v>
      </c>
      <c r="CR76">
        <v>46.632750000000001</v>
      </c>
      <c r="CS76">
        <v>46.875</v>
      </c>
      <c r="CT76">
        <v>597.44375000000002</v>
      </c>
      <c r="CU76">
        <v>597.57000000000005</v>
      </c>
      <c r="CV76">
        <v>0</v>
      </c>
      <c r="CW76">
        <v>1665421287.2</v>
      </c>
      <c r="CX76">
        <v>0</v>
      </c>
      <c r="CY76">
        <v>1665411210</v>
      </c>
      <c r="CZ76" t="s">
        <v>356</v>
      </c>
      <c r="DA76">
        <v>1665411210</v>
      </c>
      <c r="DB76">
        <v>1665411207</v>
      </c>
      <c r="DC76">
        <v>2</v>
      </c>
      <c r="DD76">
        <v>-1.1599999999999999</v>
      </c>
      <c r="DE76">
        <v>-4.0000000000000001E-3</v>
      </c>
      <c r="DF76">
        <v>0.52200000000000002</v>
      </c>
      <c r="DG76">
        <v>0.222</v>
      </c>
      <c r="DH76">
        <v>406</v>
      </c>
      <c r="DI76">
        <v>31</v>
      </c>
      <c r="DJ76">
        <v>0.33</v>
      </c>
      <c r="DK76">
        <v>0.17</v>
      </c>
      <c r="DL76">
        <v>-13.939295</v>
      </c>
      <c r="DM76">
        <v>-0.56105290806751262</v>
      </c>
      <c r="DN76">
        <v>6.7470056136037071E-2</v>
      </c>
      <c r="DO76">
        <v>0</v>
      </c>
      <c r="DP76">
        <v>1.1238790000000001</v>
      </c>
      <c r="DQ76">
        <v>-1.877741088180333E-2</v>
      </c>
      <c r="DR76">
        <v>9.216401629703443E-3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3.29434</v>
      </c>
      <c r="EB76">
        <v>2.6255199999999999</v>
      </c>
      <c r="EC76">
        <v>9.4426700000000002E-2</v>
      </c>
      <c r="ED76">
        <v>9.6446100000000007E-2</v>
      </c>
      <c r="EE76">
        <v>0.15183199999999999</v>
      </c>
      <c r="EF76">
        <v>0.14758199999999999</v>
      </c>
      <c r="EG76">
        <v>27314.1</v>
      </c>
      <c r="EH76">
        <v>27852.2</v>
      </c>
      <c r="EI76">
        <v>28071.1</v>
      </c>
      <c r="EJ76">
        <v>29683.599999999999</v>
      </c>
      <c r="EK76">
        <v>32690.799999999999</v>
      </c>
      <c r="EL76">
        <v>35170.9</v>
      </c>
      <c r="EM76">
        <v>39544.199999999997</v>
      </c>
      <c r="EN76">
        <v>42487.199999999997</v>
      </c>
      <c r="EO76">
        <v>2.1879499999999998</v>
      </c>
      <c r="EP76">
        <v>2.1308500000000001</v>
      </c>
      <c r="EQ76">
        <v>6.9264300000000001E-2</v>
      </c>
      <c r="ER76">
        <v>0</v>
      </c>
      <c r="ES76">
        <v>34.037199999999999</v>
      </c>
      <c r="ET76">
        <v>999.9</v>
      </c>
      <c r="EU76">
        <v>70</v>
      </c>
      <c r="EV76">
        <v>38</v>
      </c>
      <c r="EW76">
        <v>45.993299999999998</v>
      </c>
      <c r="EX76">
        <v>57.097000000000001</v>
      </c>
      <c r="EY76">
        <v>-2.2515999999999998</v>
      </c>
      <c r="EZ76">
        <v>2</v>
      </c>
      <c r="FA76">
        <v>0.67987500000000001</v>
      </c>
      <c r="FB76">
        <v>1.8508100000000001</v>
      </c>
      <c r="FC76">
        <v>20.260300000000001</v>
      </c>
      <c r="FD76">
        <v>5.2165400000000002</v>
      </c>
      <c r="FE76">
        <v>12.0068</v>
      </c>
      <c r="FF76">
        <v>4.9861500000000003</v>
      </c>
      <c r="FG76">
        <v>3.2845800000000001</v>
      </c>
      <c r="FH76">
        <v>5898.8</v>
      </c>
      <c r="FI76">
        <v>9999</v>
      </c>
      <c r="FJ76">
        <v>9999</v>
      </c>
      <c r="FK76">
        <v>466.9</v>
      </c>
      <c r="FL76">
        <v>1.8658300000000001</v>
      </c>
      <c r="FM76">
        <v>1.8621799999999999</v>
      </c>
      <c r="FN76">
        <v>1.8642300000000001</v>
      </c>
      <c r="FO76">
        <v>1.8603499999999999</v>
      </c>
      <c r="FP76">
        <v>1.8611</v>
      </c>
      <c r="FQ76">
        <v>1.8601399999999999</v>
      </c>
      <c r="FR76">
        <v>1.8618699999999999</v>
      </c>
      <c r="FS76">
        <v>1.8584000000000001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0.65</v>
      </c>
      <c r="GH76">
        <v>0.29780000000000001</v>
      </c>
      <c r="GI76">
        <v>0.1107589500545309</v>
      </c>
      <c r="GJ76">
        <v>1.50489809740067E-3</v>
      </c>
      <c r="GK76">
        <v>-2.0552440134273611E-7</v>
      </c>
      <c r="GL76">
        <v>-9.6702536598140934E-11</v>
      </c>
      <c r="GM76">
        <v>-9.7891647304491333E-2</v>
      </c>
      <c r="GN76">
        <v>9.3380900660654225E-3</v>
      </c>
      <c r="GO76">
        <v>6.5945522138961576E-7</v>
      </c>
      <c r="GP76">
        <v>5.8990856701692426E-7</v>
      </c>
      <c r="GQ76">
        <v>7</v>
      </c>
      <c r="GR76">
        <v>2047</v>
      </c>
      <c r="GS76">
        <v>3</v>
      </c>
      <c r="GT76">
        <v>37</v>
      </c>
      <c r="GU76">
        <v>167.9</v>
      </c>
      <c r="GV76">
        <v>167.9</v>
      </c>
      <c r="GW76">
        <v>1.33301</v>
      </c>
      <c r="GX76">
        <v>2.5976599999999999</v>
      </c>
      <c r="GY76">
        <v>2.04834</v>
      </c>
      <c r="GZ76">
        <v>2.6184099999999999</v>
      </c>
      <c r="HA76">
        <v>2.1972700000000001</v>
      </c>
      <c r="HB76">
        <v>2.3730500000000001</v>
      </c>
      <c r="HC76">
        <v>42.885199999999998</v>
      </c>
      <c r="HD76">
        <v>13.650499999999999</v>
      </c>
      <c r="HE76">
        <v>18</v>
      </c>
      <c r="HF76">
        <v>700.71299999999997</v>
      </c>
      <c r="HG76">
        <v>725.14200000000005</v>
      </c>
      <c r="HH76">
        <v>30.9971</v>
      </c>
      <c r="HI76">
        <v>35.79</v>
      </c>
      <c r="HJ76">
        <v>30.000499999999999</v>
      </c>
      <c r="HK76">
        <v>35.502800000000001</v>
      </c>
      <c r="HL76">
        <v>35.466000000000001</v>
      </c>
      <c r="HM76">
        <v>26.698699999999999</v>
      </c>
      <c r="HN76">
        <v>23.342099999999999</v>
      </c>
      <c r="HO76">
        <v>95.094700000000003</v>
      </c>
      <c r="HP76">
        <v>31</v>
      </c>
      <c r="HQ76">
        <v>411.11200000000002</v>
      </c>
      <c r="HR76">
        <v>37.664900000000003</v>
      </c>
      <c r="HS76">
        <v>98.7988</v>
      </c>
      <c r="HT76">
        <v>98.467799999999997</v>
      </c>
    </row>
    <row r="77" spans="1:228" x14ac:dyDescent="0.2">
      <c r="A77">
        <v>62</v>
      </c>
      <c r="B77">
        <v>1665421287.5</v>
      </c>
      <c r="C77">
        <v>243.5</v>
      </c>
      <c r="D77" t="s">
        <v>482</v>
      </c>
      <c r="E77" t="s">
        <v>483</v>
      </c>
      <c r="F77">
        <v>4</v>
      </c>
      <c r="G77">
        <v>1665421285.5</v>
      </c>
      <c r="H77">
        <f t="shared" si="0"/>
        <v>2.8299838773956964E-3</v>
      </c>
      <c r="I77">
        <f t="shared" si="1"/>
        <v>2.8299838773956965</v>
      </c>
      <c r="J77">
        <f t="shared" si="2"/>
        <v>9.8050745023544668</v>
      </c>
      <c r="K77">
        <f t="shared" si="3"/>
        <v>385.92885714285723</v>
      </c>
      <c r="L77">
        <f t="shared" si="4"/>
        <v>276.64150933636591</v>
      </c>
      <c r="M77">
        <f t="shared" si="5"/>
        <v>28.058906886836951</v>
      </c>
      <c r="N77">
        <f t="shared" si="6"/>
        <v>39.143590177381014</v>
      </c>
      <c r="O77">
        <f t="shared" si="7"/>
        <v>0.16052216346952991</v>
      </c>
      <c r="P77">
        <f t="shared" si="8"/>
        <v>3.6924461722815827</v>
      </c>
      <c r="Q77">
        <f t="shared" si="9"/>
        <v>0.15674370679650548</v>
      </c>
      <c r="R77">
        <f t="shared" si="10"/>
        <v>9.8296888389715065E-2</v>
      </c>
      <c r="S77">
        <f t="shared" si="11"/>
        <v>226.11761237958396</v>
      </c>
      <c r="T77">
        <f t="shared" si="12"/>
        <v>35.329273636039083</v>
      </c>
      <c r="U77">
        <f t="shared" si="13"/>
        <v>35.139657142857139</v>
      </c>
      <c r="V77">
        <f t="shared" si="14"/>
        <v>5.6922015239303301</v>
      </c>
      <c r="W77">
        <f t="shared" si="15"/>
        <v>70.477035120721752</v>
      </c>
      <c r="X77">
        <f t="shared" si="16"/>
        <v>3.94797915656775</v>
      </c>
      <c r="Y77">
        <f t="shared" si="17"/>
        <v>5.6017951802387325</v>
      </c>
      <c r="Z77">
        <f t="shared" si="18"/>
        <v>1.7442223673625801</v>
      </c>
      <c r="AA77">
        <f t="shared" si="19"/>
        <v>-124.80228899315021</v>
      </c>
      <c r="AB77">
        <f t="shared" si="20"/>
        <v>-57.550315389376458</v>
      </c>
      <c r="AC77">
        <f t="shared" si="21"/>
        <v>-3.6397896889878347</v>
      </c>
      <c r="AD77">
        <f t="shared" si="22"/>
        <v>40.125218308069456</v>
      </c>
      <c r="AE77">
        <f t="shared" si="23"/>
        <v>33.023809960509794</v>
      </c>
      <c r="AF77">
        <f t="shared" si="24"/>
        <v>2.8536934565047196</v>
      </c>
      <c r="AG77">
        <f t="shared" si="25"/>
        <v>9.8050745023544668</v>
      </c>
      <c r="AH77">
        <v>415.34921170527002</v>
      </c>
      <c r="AI77">
        <v>404.13756363636372</v>
      </c>
      <c r="AJ77">
        <v>1.717254003399991</v>
      </c>
      <c r="AK77">
        <v>66.788046179526972</v>
      </c>
      <c r="AL77">
        <f t="shared" si="26"/>
        <v>2.8299838773956965</v>
      </c>
      <c r="AM77">
        <v>37.796743502448173</v>
      </c>
      <c r="AN77">
        <v>38.924296703296733</v>
      </c>
      <c r="AO77">
        <v>3.5982663253404922E-4</v>
      </c>
      <c r="AP77">
        <v>86.70013932766085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47267.531824983926</v>
      </c>
      <c r="AV77">
        <f t="shared" si="30"/>
        <v>1199.998571428571</v>
      </c>
      <c r="AW77">
        <f t="shared" si="31"/>
        <v>1025.9251421655874</v>
      </c>
      <c r="AX77">
        <f t="shared" si="32"/>
        <v>0.85493863625541389</v>
      </c>
      <c r="AY77">
        <f t="shared" si="33"/>
        <v>0.18843156797294858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1665421285.5</v>
      </c>
      <c r="BF77">
        <v>385.92885714285723</v>
      </c>
      <c r="BG77">
        <v>400.09985714285722</v>
      </c>
      <c r="BH77">
        <v>38.92435714285714</v>
      </c>
      <c r="BI77">
        <v>37.785442857142861</v>
      </c>
      <c r="BJ77">
        <v>385.27442857142847</v>
      </c>
      <c r="BK77">
        <v>38.626571428571417</v>
      </c>
      <c r="BL77">
        <v>650.18599999999992</v>
      </c>
      <c r="BM77">
        <v>101.3267142857143</v>
      </c>
      <c r="BN77">
        <v>0.1002442142857143</v>
      </c>
      <c r="BO77">
        <v>34.850557142857141</v>
      </c>
      <c r="BP77">
        <v>35.139657142857139</v>
      </c>
      <c r="BQ77">
        <v>999.89999999999986</v>
      </c>
      <c r="BR77">
        <v>0</v>
      </c>
      <c r="BS77">
        <v>0</v>
      </c>
      <c r="BT77">
        <v>9026.6057142857153</v>
      </c>
      <c r="BU77">
        <v>0</v>
      </c>
      <c r="BV77">
        <v>353.96357142857141</v>
      </c>
      <c r="BW77">
        <v>-14.17081428571429</v>
      </c>
      <c r="BX77">
        <v>401.55928571428569</v>
      </c>
      <c r="BY77">
        <v>415.8112857142857</v>
      </c>
      <c r="BZ77">
        <v>1.138927142857143</v>
      </c>
      <c r="CA77">
        <v>400.09985714285722</v>
      </c>
      <c r="CB77">
        <v>37.785442857142861</v>
      </c>
      <c r="CC77">
        <v>3.9440842857142862</v>
      </c>
      <c r="CD77">
        <v>3.8286771428571429</v>
      </c>
      <c r="CE77">
        <v>28.663328571428568</v>
      </c>
      <c r="CF77">
        <v>28.152371428571431</v>
      </c>
      <c r="CG77">
        <v>1199.998571428571</v>
      </c>
      <c r="CH77">
        <v>0.49996099999999988</v>
      </c>
      <c r="CI77">
        <v>0.50003900000000001</v>
      </c>
      <c r="CJ77">
        <v>0</v>
      </c>
      <c r="CK77">
        <v>1074.1271428571431</v>
      </c>
      <c r="CL77">
        <v>4.9990899999999998</v>
      </c>
      <c r="CM77">
        <v>12157.22857142857</v>
      </c>
      <c r="CN77">
        <v>9557.7028571428564</v>
      </c>
      <c r="CO77">
        <v>45.258857142857153</v>
      </c>
      <c r="CP77">
        <v>48.061999999999998</v>
      </c>
      <c r="CQ77">
        <v>46.151571428571437</v>
      </c>
      <c r="CR77">
        <v>46.625</v>
      </c>
      <c r="CS77">
        <v>46.875</v>
      </c>
      <c r="CT77">
        <v>597.45428571428579</v>
      </c>
      <c r="CU77">
        <v>597.54428571428582</v>
      </c>
      <c r="CV77">
        <v>0</v>
      </c>
      <c r="CW77">
        <v>1665421291.4000001</v>
      </c>
      <c r="CX77">
        <v>0</v>
      </c>
      <c r="CY77">
        <v>1665411210</v>
      </c>
      <c r="CZ77" t="s">
        <v>356</v>
      </c>
      <c r="DA77">
        <v>1665411210</v>
      </c>
      <c r="DB77">
        <v>1665411207</v>
      </c>
      <c r="DC77">
        <v>2</v>
      </c>
      <c r="DD77">
        <v>-1.1599999999999999</v>
      </c>
      <c r="DE77">
        <v>-4.0000000000000001E-3</v>
      </c>
      <c r="DF77">
        <v>0.52200000000000002</v>
      </c>
      <c r="DG77">
        <v>0.222</v>
      </c>
      <c r="DH77">
        <v>406</v>
      </c>
      <c r="DI77">
        <v>31</v>
      </c>
      <c r="DJ77">
        <v>0.33</v>
      </c>
      <c r="DK77">
        <v>0.17</v>
      </c>
      <c r="DL77">
        <v>-13.99396</v>
      </c>
      <c r="DM77">
        <v>-0.78953921200747523</v>
      </c>
      <c r="DN77">
        <v>9.2834349246386172E-2</v>
      </c>
      <c r="DO77">
        <v>0</v>
      </c>
      <c r="DP77">
        <v>1.123068</v>
      </c>
      <c r="DQ77">
        <v>7.5217485928704572E-2</v>
      </c>
      <c r="DR77">
        <v>8.5930440473676161E-3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3.2943199999999999</v>
      </c>
      <c r="EB77">
        <v>2.6255099999999998</v>
      </c>
      <c r="EC77">
        <v>9.5692600000000003E-2</v>
      </c>
      <c r="ED77">
        <v>9.7715899999999994E-2</v>
      </c>
      <c r="EE77">
        <v>0.15182499999999999</v>
      </c>
      <c r="EF77">
        <v>0.14749899999999999</v>
      </c>
      <c r="EG77">
        <v>27275.5</v>
      </c>
      <c r="EH77">
        <v>27812.5</v>
      </c>
      <c r="EI77">
        <v>28070.7</v>
      </c>
      <c r="EJ77">
        <v>29683</v>
      </c>
      <c r="EK77">
        <v>32691</v>
      </c>
      <c r="EL77">
        <v>35173.699999999997</v>
      </c>
      <c r="EM77">
        <v>39544</v>
      </c>
      <c r="EN77">
        <v>42486.400000000001</v>
      </c>
      <c r="EO77">
        <v>2.1878000000000002</v>
      </c>
      <c r="EP77">
        <v>2.1309</v>
      </c>
      <c r="EQ77">
        <v>6.94245E-2</v>
      </c>
      <c r="ER77">
        <v>0</v>
      </c>
      <c r="ES77">
        <v>34.005000000000003</v>
      </c>
      <c r="ET77">
        <v>999.9</v>
      </c>
      <c r="EU77">
        <v>70</v>
      </c>
      <c r="EV77">
        <v>38</v>
      </c>
      <c r="EW77">
        <v>45.9846</v>
      </c>
      <c r="EX77">
        <v>56.226999999999997</v>
      </c>
      <c r="EY77">
        <v>-2.1674699999999998</v>
      </c>
      <c r="EZ77">
        <v>2</v>
      </c>
      <c r="FA77">
        <v>0.68009200000000003</v>
      </c>
      <c r="FB77">
        <v>1.8407500000000001</v>
      </c>
      <c r="FC77">
        <v>20.260400000000001</v>
      </c>
      <c r="FD77">
        <v>5.2163899999999996</v>
      </c>
      <c r="FE77">
        <v>12.0059</v>
      </c>
      <c r="FF77">
        <v>4.9858500000000001</v>
      </c>
      <c r="FG77">
        <v>3.2845</v>
      </c>
      <c r="FH77">
        <v>5898.8</v>
      </c>
      <c r="FI77">
        <v>9999</v>
      </c>
      <c r="FJ77">
        <v>9999</v>
      </c>
      <c r="FK77">
        <v>466.9</v>
      </c>
      <c r="FL77">
        <v>1.8658399999999999</v>
      </c>
      <c r="FM77">
        <v>1.8621799999999999</v>
      </c>
      <c r="FN77">
        <v>1.86425</v>
      </c>
      <c r="FO77">
        <v>1.86036</v>
      </c>
      <c r="FP77">
        <v>1.86111</v>
      </c>
      <c r="FQ77">
        <v>1.86012</v>
      </c>
      <c r="FR77">
        <v>1.86188</v>
      </c>
      <c r="FS77">
        <v>1.8584099999999999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0.65900000000000003</v>
      </c>
      <c r="GH77">
        <v>0.29780000000000001</v>
      </c>
      <c r="GI77">
        <v>0.1107589500545309</v>
      </c>
      <c r="GJ77">
        <v>1.50489809740067E-3</v>
      </c>
      <c r="GK77">
        <v>-2.0552440134273611E-7</v>
      </c>
      <c r="GL77">
        <v>-9.6702536598140934E-11</v>
      </c>
      <c r="GM77">
        <v>-9.7891647304491333E-2</v>
      </c>
      <c r="GN77">
        <v>9.3380900660654225E-3</v>
      </c>
      <c r="GO77">
        <v>6.5945522138961576E-7</v>
      </c>
      <c r="GP77">
        <v>5.8990856701692426E-7</v>
      </c>
      <c r="GQ77">
        <v>7</v>
      </c>
      <c r="GR77">
        <v>2047</v>
      </c>
      <c r="GS77">
        <v>3</v>
      </c>
      <c r="GT77">
        <v>37</v>
      </c>
      <c r="GU77">
        <v>168</v>
      </c>
      <c r="GV77">
        <v>168</v>
      </c>
      <c r="GW77">
        <v>1.3525400000000001</v>
      </c>
      <c r="GX77">
        <v>2.6159699999999999</v>
      </c>
      <c r="GY77">
        <v>2.04956</v>
      </c>
      <c r="GZ77">
        <v>2.6184099999999999</v>
      </c>
      <c r="HA77">
        <v>2.1972700000000001</v>
      </c>
      <c r="HB77">
        <v>2.33887</v>
      </c>
      <c r="HC77">
        <v>42.885199999999998</v>
      </c>
      <c r="HD77">
        <v>13.6417</v>
      </c>
      <c r="HE77">
        <v>18</v>
      </c>
      <c r="HF77">
        <v>700.62199999999996</v>
      </c>
      <c r="HG77">
        <v>725.21199999999999</v>
      </c>
      <c r="HH77">
        <v>30.9971</v>
      </c>
      <c r="HI77">
        <v>35.793199999999999</v>
      </c>
      <c r="HJ77">
        <v>30.000399999999999</v>
      </c>
      <c r="HK77">
        <v>35.506</v>
      </c>
      <c r="HL77">
        <v>35.4679</v>
      </c>
      <c r="HM77">
        <v>27.059699999999999</v>
      </c>
      <c r="HN77">
        <v>23.342099999999999</v>
      </c>
      <c r="HO77">
        <v>95.094700000000003</v>
      </c>
      <c r="HP77">
        <v>31</v>
      </c>
      <c r="HQ77">
        <v>417.79</v>
      </c>
      <c r="HR77">
        <v>37.6539</v>
      </c>
      <c r="HS77">
        <v>98.797899999999998</v>
      </c>
      <c r="HT77">
        <v>98.465999999999994</v>
      </c>
    </row>
    <row r="78" spans="1:228" x14ac:dyDescent="0.2">
      <c r="A78">
        <v>63</v>
      </c>
      <c r="B78">
        <v>1665421291.5</v>
      </c>
      <c r="C78">
        <v>247.5</v>
      </c>
      <c r="D78" t="s">
        <v>484</v>
      </c>
      <c r="E78" t="s">
        <v>485</v>
      </c>
      <c r="F78">
        <v>4</v>
      </c>
      <c r="G78">
        <v>1665421289.1875</v>
      </c>
      <c r="H78">
        <f t="shared" si="0"/>
        <v>2.8378890679857344E-3</v>
      </c>
      <c r="I78">
        <f t="shared" si="1"/>
        <v>2.8378890679857345</v>
      </c>
      <c r="J78">
        <f t="shared" si="2"/>
        <v>9.484774941897383</v>
      </c>
      <c r="K78">
        <f t="shared" si="3"/>
        <v>392.09974999999997</v>
      </c>
      <c r="L78">
        <f t="shared" si="4"/>
        <v>286.50768842063792</v>
      </c>
      <c r="M78">
        <f t="shared" si="5"/>
        <v>29.060061216099569</v>
      </c>
      <c r="N78">
        <f t="shared" si="6"/>
        <v>39.770111582794662</v>
      </c>
      <c r="O78">
        <f t="shared" si="7"/>
        <v>0.16161186469374783</v>
      </c>
      <c r="P78">
        <f t="shared" si="8"/>
        <v>3.6800149823475405</v>
      </c>
      <c r="Q78">
        <f t="shared" si="9"/>
        <v>0.15776998900261882</v>
      </c>
      <c r="R78">
        <f t="shared" si="10"/>
        <v>9.8943813588854568E-2</v>
      </c>
      <c r="S78">
        <f t="shared" si="11"/>
        <v>226.11916873680983</v>
      </c>
      <c r="T78">
        <f t="shared" si="12"/>
        <v>35.313396534994332</v>
      </c>
      <c r="U78">
        <f t="shared" si="13"/>
        <v>35.115337500000003</v>
      </c>
      <c r="V78">
        <f t="shared" si="14"/>
        <v>5.6845478309006907</v>
      </c>
      <c r="W78">
        <f t="shared" si="15"/>
        <v>70.51616827318216</v>
      </c>
      <c r="X78">
        <f t="shared" si="16"/>
        <v>3.9467220556431801</v>
      </c>
      <c r="Y78">
        <f t="shared" si="17"/>
        <v>5.596903734691649</v>
      </c>
      <c r="Z78">
        <f t="shared" si="18"/>
        <v>1.7378257752575106</v>
      </c>
      <c r="AA78">
        <f t="shared" si="19"/>
        <v>-125.15090789817089</v>
      </c>
      <c r="AB78">
        <f t="shared" si="20"/>
        <v>-55.657789334083986</v>
      </c>
      <c r="AC78">
        <f t="shared" si="21"/>
        <v>-3.5312978195649003</v>
      </c>
      <c r="AD78">
        <f t="shared" si="22"/>
        <v>41.779173684990042</v>
      </c>
      <c r="AE78">
        <f t="shared" si="23"/>
        <v>33.144731968852916</v>
      </c>
      <c r="AF78">
        <f t="shared" si="24"/>
        <v>2.8925792806605894</v>
      </c>
      <c r="AG78">
        <f t="shared" si="25"/>
        <v>9.484774941897383</v>
      </c>
      <c r="AH78">
        <v>422.37701229819601</v>
      </c>
      <c r="AI78">
        <v>411.15219393939373</v>
      </c>
      <c r="AJ78">
        <v>1.753637721478003</v>
      </c>
      <c r="AK78">
        <v>66.788046179526972</v>
      </c>
      <c r="AL78">
        <f t="shared" si="26"/>
        <v>2.8378890679857345</v>
      </c>
      <c r="AM78">
        <v>37.765453878462289</v>
      </c>
      <c r="AN78">
        <v>38.899138461538492</v>
      </c>
      <c r="AO78">
        <v>-1.3803726906544341E-4</v>
      </c>
      <c r="AP78">
        <v>86.70013932766085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47048.861745291433</v>
      </c>
      <c r="AV78">
        <f t="shared" si="30"/>
        <v>1200.0062499999999</v>
      </c>
      <c r="AW78">
        <f t="shared" si="31"/>
        <v>1025.9317635942018</v>
      </c>
      <c r="AX78">
        <f t="shared" si="32"/>
        <v>0.85493868352285829</v>
      </c>
      <c r="AY78">
        <f t="shared" si="33"/>
        <v>0.18843165919911653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1665421289.1875</v>
      </c>
      <c r="BF78">
        <v>392.09974999999997</v>
      </c>
      <c r="BG78">
        <v>406.33862499999998</v>
      </c>
      <c r="BH78">
        <v>38.911349999999999</v>
      </c>
      <c r="BI78">
        <v>37.756574999999998</v>
      </c>
      <c r="BJ78">
        <v>391.43712499999998</v>
      </c>
      <c r="BK78">
        <v>38.613737499999999</v>
      </c>
      <c r="BL78">
        <v>650.00262499999997</v>
      </c>
      <c r="BM78">
        <v>101.32825</v>
      </c>
      <c r="BN78">
        <v>0.1003063375</v>
      </c>
      <c r="BO78">
        <v>34.834800000000001</v>
      </c>
      <c r="BP78">
        <v>35.115337500000003</v>
      </c>
      <c r="BQ78">
        <v>999.9</v>
      </c>
      <c r="BR78">
        <v>0</v>
      </c>
      <c r="BS78">
        <v>0</v>
      </c>
      <c r="BT78">
        <v>8983.59375</v>
      </c>
      <c r="BU78">
        <v>0</v>
      </c>
      <c r="BV78">
        <v>353.933875</v>
      </c>
      <c r="BW78">
        <v>-14.238825</v>
      </c>
      <c r="BX78">
        <v>407.97449999999998</v>
      </c>
      <c r="BY78">
        <v>422.282375</v>
      </c>
      <c r="BZ78">
        <v>1.1547700000000001</v>
      </c>
      <c r="CA78">
        <v>406.33862499999998</v>
      </c>
      <c r="CB78">
        <v>37.756574999999998</v>
      </c>
      <c r="CC78">
        <v>3.942825</v>
      </c>
      <c r="CD78">
        <v>3.825815</v>
      </c>
      <c r="CE78">
        <v>28.657800000000002</v>
      </c>
      <c r="CF78">
        <v>28.139512499999999</v>
      </c>
      <c r="CG78">
        <v>1200.0062499999999</v>
      </c>
      <c r="CH78">
        <v>0.49996099999999999</v>
      </c>
      <c r="CI78">
        <v>0.50003900000000001</v>
      </c>
      <c r="CJ78">
        <v>0</v>
      </c>
      <c r="CK78">
        <v>1073.9275</v>
      </c>
      <c r="CL78">
        <v>4.9990899999999998</v>
      </c>
      <c r="CM78">
        <v>12154.012500000001</v>
      </c>
      <c r="CN78">
        <v>9557.7637499999983</v>
      </c>
      <c r="CO78">
        <v>45.25</v>
      </c>
      <c r="CP78">
        <v>48.061999999999998</v>
      </c>
      <c r="CQ78">
        <v>46.186999999999998</v>
      </c>
      <c r="CR78">
        <v>46.625</v>
      </c>
      <c r="CS78">
        <v>46.827749999999988</v>
      </c>
      <c r="CT78">
        <v>597.45625000000007</v>
      </c>
      <c r="CU78">
        <v>597.54999999999995</v>
      </c>
      <c r="CV78">
        <v>0</v>
      </c>
      <c r="CW78">
        <v>1665421295</v>
      </c>
      <c r="CX78">
        <v>0</v>
      </c>
      <c r="CY78">
        <v>1665411210</v>
      </c>
      <c r="CZ78" t="s">
        <v>356</v>
      </c>
      <c r="DA78">
        <v>1665411210</v>
      </c>
      <c r="DB78">
        <v>1665411207</v>
      </c>
      <c r="DC78">
        <v>2</v>
      </c>
      <c r="DD78">
        <v>-1.1599999999999999</v>
      </c>
      <c r="DE78">
        <v>-4.0000000000000001E-3</v>
      </c>
      <c r="DF78">
        <v>0.52200000000000002</v>
      </c>
      <c r="DG78">
        <v>0.222</v>
      </c>
      <c r="DH78">
        <v>406</v>
      </c>
      <c r="DI78">
        <v>31</v>
      </c>
      <c r="DJ78">
        <v>0.33</v>
      </c>
      <c r="DK78">
        <v>0.17</v>
      </c>
      <c r="DL78">
        <v>-14.071724390243901</v>
      </c>
      <c r="DM78">
        <v>-0.94992543554005715</v>
      </c>
      <c r="DN78">
        <v>0.1107045480822338</v>
      </c>
      <c r="DO78">
        <v>0</v>
      </c>
      <c r="DP78">
        <v>1.1321592682926831</v>
      </c>
      <c r="DQ78">
        <v>0.12080362369337939</v>
      </c>
      <c r="DR78">
        <v>1.371397442707825E-2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3.2940999999999998</v>
      </c>
      <c r="EB78">
        <v>2.6252900000000001</v>
      </c>
      <c r="EC78">
        <v>9.6966300000000005E-2</v>
      </c>
      <c r="ED78">
        <v>9.8967399999999997E-2</v>
      </c>
      <c r="EE78">
        <v>0.15176200000000001</v>
      </c>
      <c r="EF78">
        <v>0.14747399999999999</v>
      </c>
      <c r="EG78">
        <v>27236.9</v>
      </c>
      <c r="EH78">
        <v>27773.599999999999</v>
      </c>
      <c r="EI78">
        <v>28070.5</v>
      </c>
      <c r="EJ78">
        <v>29682.799999999999</v>
      </c>
      <c r="EK78">
        <v>32692.799999999999</v>
      </c>
      <c r="EL78">
        <v>35174.6</v>
      </c>
      <c r="EM78">
        <v>39543.199999999997</v>
      </c>
      <c r="EN78">
        <v>42486.1</v>
      </c>
      <c r="EO78">
        <v>2.1878500000000001</v>
      </c>
      <c r="EP78">
        <v>2.1311499999999999</v>
      </c>
      <c r="EQ78">
        <v>6.9666699999999998E-2</v>
      </c>
      <c r="ER78">
        <v>0</v>
      </c>
      <c r="ES78">
        <v>33.972000000000001</v>
      </c>
      <c r="ET78">
        <v>999.9</v>
      </c>
      <c r="EU78">
        <v>70</v>
      </c>
      <c r="EV78">
        <v>38</v>
      </c>
      <c r="EW78">
        <v>45.9908</v>
      </c>
      <c r="EX78">
        <v>55.987000000000002</v>
      </c>
      <c r="EY78">
        <v>-2.1834899999999999</v>
      </c>
      <c r="EZ78">
        <v>2</v>
      </c>
      <c r="FA78">
        <v>0.68026900000000001</v>
      </c>
      <c r="FB78">
        <v>1.82806</v>
      </c>
      <c r="FC78">
        <v>20.2607</v>
      </c>
      <c r="FD78">
        <v>5.21624</v>
      </c>
      <c r="FE78">
        <v>12.0077</v>
      </c>
      <c r="FF78">
        <v>4.9856499999999997</v>
      </c>
      <c r="FG78">
        <v>3.2845499999999999</v>
      </c>
      <c r="FH78">
        <v>5899.1</v>
      </c>
      <c r="FI78">
        <v>9999</v>
      </c>
      <c r="FJ78">
        <v>9999</v>
      </c>
      <c r="FK78">
        <v>466.9</v>
      </c>
      <c r="FL78">
        <v>1.86582</v>
      </c>
      <c r="FM78">
        <v>1.8621799999999999</v>
      </c>
      <c r="FN78">
        <v>1.86426</v>
      </c>
      <c r="FO78">
        <v>1.8603499999999999</v>
      </c>
      <c r="FP78">
        <v>1.8611</v>
      </c>
      <c r="FQ78">
        <v>1.8601300000000001</v>
      </c>
      <c r="FR78">
        <v>1.8618600000000001</v>
      </c>
      <c r="FS78">
        <v>1.8584000000000001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0.66800000000000004</v>
      </c>
      <c r="GH78">
        <v>0.29749999999999999</v>
      </c>
      <c r="GI78">
        <v>0.1107589500545309</v>
      </c>
      <c r="GJ78">
        <v>1.50489809740067E-3</v>
      </c>
      <c r="GK78">
        <v>-2.0552440134273611E-7</v>
      </c>
      <c r="GL78">
        <v>-9.6702536598140934E-11</v>
      </c>
      <c r="GM78">
        <v>-9.7891647304491333E-2</v>
      </c>
      <c r="GN78">
        <v>9.3380900660654225E-3</v>
      </c>
      <c r="GO78">
        <v>6.5945522138961576E-7</v>
      </c>
      <c r="GP78">
        <v>5.8990856701692426E-7</v>
      </c>
      <c r="GQ78">
        <v>7</v>
      </c>
      <c r="GR78">
        <v>2047</v>
      </c>
      <c r="GS78">
        <v>3</v>
      </c>
      <c r="GT78">
        <v>37</v>
      </c>
      <c r="GU78">
        <v>168</v>
      </c>
      <c r="GV78">
        <v>168.1</v>
      </c>
      <c r="GW78">
        <v>1.3696299999999999</v>
      </c>
      <c r="GX78">
        <v>2.6232899999999999</v>
      </c>
      <c r="GY78">
        <v>2.04834</v>
      </c>
      <c r="GZ78">
        <v>2.6184099999999999</v>
      </c>
      <c r="HA78">
        <v>2.1972700000000001</v>
      </c>
      <c r="HB78">
        <v>2.3059099999999999</v>
      </c>
      <c r="HC78">
        <v>42.885199999999998</v>
      </c>
      <c r="HD78">
        <v>13.6417</v>
      </c>
      <c r="HE78">
        <v>18</v>
      </c>
      <c r="HF78">
        <v>700.69</v>
      </c>
      <c r="HG78">
        <v>725.48400000000004</v>
      </c>
      <c r="HH78">
        <v>30.9968</v>
      </c>
      <c r="HI78">
        <v>35.793999999999997</v>
      </c>
      <c r="HJ78">
        <v>30.000299999999999</v>
      </c>
      <c r="HK78">
        <v>35.508499999999998</v>
      </c>
      <c r="HL78">
        <v>35.4709</v>
      </c>
      <c r="HM78">
        <v>27.418700000000001</v>
      </c>
      <c r="HN78">
        <v>23.342099999999999</v>
      </c>
      <c r="HO78">
        <v>95.094700000000003</v>
      </c>
      <c r="HP78">
        <v>31</v>
      </c>
      <c r="HQ78">
        <v>424.46699999999998</v>
      </c>
      <c r="HR78">
        <v>37.6614</v>
      </c>
      <c r="HS78">
        <v>98.796400000000006</v>
      </c>
      <c r="HT78">
        <v>98.465199999999996</v>
      </c>
    </row>
    <row r="79" spans="1:228" x14ac:dyDescent="0.2">
      <c r="A79">
        <v>64</v>
      </c>
      <c r="B79">
        <v>1665421295.5</v>
      </c>
      <c r="C79">
        <v>251.5</v>
      </c>
      <c r="D79" t="s">
        <v>486</v>
      </c>
      <c r="E79" t="s">
        <v>487</v>
      </c>
      <c r="F79">
        <v>4</v>
      </c>
      <c r="G79">
        <v>1665421293.5</v>
      </c>
      <c r="H79">
        <f t="shared" si="0"/>
        <v>2.710631099823611E-3</v>
      </c>
      <c r="I79">
        <f t="shared" si="1"/>
        <v>2.7106310998236109</v>
      </c>
      <c r="J79">
        <f t="shared" si="2"/>
        <v>10.240119804279463</v>
      </c>
      <c r="K79">
        <f t="shared" si="3"/>
        <v>399.30542857142848</v>
      </c>
      <c r="L79">
        <f t="shared" si="4"/>
        <v>281.66017943494023</v>
      </c>
      <c r="M79">
        <f t="shared" si="5"/>
        <v>28.568300857159954</v>
      </c>
      <c r="N79">
        <f t="shared" si="6"/>
        <v>40.500853334011097</v>
      </c>
      <c r="O79">
        <f t="shared" si="7"/>
        <v>0.15484858932265294</v>
      </c>
      <c r="P79">
        <f t="shared" si="8"/>
        <v>3.6863732811004266</v>
      </c>
      <c r="Q79">
        <f t="shared" si="9"/>
        <v>0.15132369808370122</v>
      </c>
      <c r="R79">
        <f t="shared" si="10"/>
        <v>9.4887325784100626E-2</v>
      </c>
      <c r="S79">
        <f t="shared" si="11"/>
        <v>226.11732180834329</v>
      </c>
      <c r="T79">
        <f t="shared" si="12"/>
        <v>35.31973271693542</v>
      </c>
      <c r="U79">
        <f t="shared" si="13"/>
        <v>35.083857142857141</v>
      </c>
      <c r="V79">
        <f t="shared" si="14"/>
        <v>5.6746538549381382</v>
      </c>
      <c r="W79">
        <f t="shared" si="15"/>
        <v>70.542428377437162</v>
      </c>
      <c r="X79">
        <f t="shared" si="16"/>
        <v>3.9439377652778322</v>
      </c>
      <c r="Y79">
        <f t="shared" si="17"/>
        <v>5.5908732602396372</v>
      </c>
      <c r="Z79">
        <f t="shared" si="18"/>
        <v>1.730716089660306</v>
      </c>
      <c r="AA79">
        <f t="shared" si="19"/>
        <v>-119.53883150222124</v>
      </c>
      <c r="AB79">
        <f t="shared" si="20"/>
        <v>-53.36162457478985</v>
      </c>
      <c r="AC79">
        <f t="shared" si="21"/>
        <v>-3.3789361632161907</v>
      </c>
      <c r="AD79">
        <f t="shared" si="22"/>
        <v>49.837929568116003</v>
      </c>
      <c r="AE79">
        <f t="shared" si="23"/>
        <v>33.150212732832138</v>
      </c>
      <c r="AF79">
        <f t="shared" si="24"/>
        <v>2.8379062428051274</v>
      </c>
      <c r="AG79">
        <f t="shared" si="25"/>
        <v>10.240119804279463</v>
      </c>
      <c r="AH79">
        <v>429.32538391337238</v>
      </c>
      <c r="AI79">
        <v>418.0010484848483</v>
      </c>
      <c r="AJ79">
        <v>1.69719771143457</v>
      </c>
      <c r="AK79">
        <v>66.788046179526972</v>
      </c>
      <c r="AL79">
        <f t="shared" si="26"/>
        <v>2.7106310998236109</v>
      </c>
      <c r="AM79">
        <v>37.75540588318411</v>
      </c>
      <c r="AN79">
        <v>38.876143956043968</v>
      </c>
      <c r="AO79">
        <v>-7.2585325063392611E-3</v>
      </c>
      <c r="AP79">
        <v>86.70013932766085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47164.919611627272</v>
      </c>
      <c r="AV79">
        <f t="shared" si="30"/>
        <v>1199.995714285714</v>
      </c>
      <c r="AW79">
        <f t="shared" si="31"/>
        <v>1025.9228278799703</v>
      </c>
      <c r="AX79">
        <f t="shared" si="32"/>
        <v>0.85493874325262986</v>
      </c>
      <c r="AY79">
        <f t="shared" si="33"/>
        <v>0.18843177447757592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1665421293.5</v>
      </c>
      <c r="BF79">
        <v>399.30542857142848</v>
      </c>
      <c r="BG79">
        <v>413.54928571428582</v>
      </c>
      <c r="BH79">
        <v>38.884014285714287</v>
      </c>
      <c r="BI79">
        <v>37.750785714285712</v>
      </c>
      <c r="BJ79">
        <v>398.63357142857149</v>
      </c>
      <c r="BK79">
        <v>38.5867</v>
      </c>
      <c r="BL79">
        <v>649.86042857142854</v>
      </c>
      <c r="BM79">
        <v>101.32899999999999</v>
      </c>
      <c r="BN79">
        <v>9.9256257142857129E-2</v>
      </c>
      <c r="BO79">
        <v>34.815357142857138</v>
      </c>
      <c r="BP79">
        <v>35.083857142857141</v>
      </c>
      <c r="BQ79">
        <v>999.89999999999986</v>
      </c>
      <c r="BR79">
        <v>0</v>
      </c>
      <c r="BS79">
        <v>0</v>
      </c>
      <c r="BT79">
        <v>9005.4471428571433</v>
      </c>
      <c r="BU79">
        <v>0</v>
      </c>
      <c r="BV79">
        <v>353.15699999999998</v>
      </c>
      <c r="BW79">
        <v>-14.243828571428571</v>
      </c>
      <c r="BX79">
        <v>415.46028571428582</v>
      </c>
      <c r="BY79">
        <v>429.77357142857142</v>
      </c>
      <c r="BZ79">
        <v>1.133214285714286</v>
      </c>
      <c r="CA79">
        <v>413.54928571428582</v>
      </c>
      <c r="CB79">
        <v>37.750785714285712</v>
      </c>
      <c r="CC79">
        <v>3.940082857142857</v>
      </c>
      <c r="CD79">
        <v>3.8252542857142862</v>
      </c>
      <c r="CE79">
        <v>28.64582857142857</v>
      </c>
      <c r="CF79">
        <v>28.13701428571428</v>
      </c>
      <c r="CG79">
        <v>1199.995714285714</v>
      </c>
      <c r="CH79">
        <v>0.49996099999999988</v>
      </c>
      <c r="CI79">
        <v>0.50003900000000001</v>
      </c>
      <c r="CJ79">
        <v>0</v>
      </c>
      <c r="CK79">
        <v>1073.5999999999999</v>
      </c>
      <c r="CL79">
        <v>4.9990899999999998</v>
      </c>
      <c r="CM79">
        <v>12150.05714285714</v>
      </c>
      <c r="CN79">
        <v>9557.6928571428562</v>
      </c>
      <c r="CO79">
        <v>45.25</v>
      </c>
      <c r="CP79">
        <v>48.061999999999998</v>
      </c>
      <c r="CQ79">
        <v>46.186999999999998</v>
      </c>
      <c r="CR79">
        <v>46.625</v>
      </c>
      <c r="CS79">
        <v>46.811999999999998</v>
      </c>
      <c r="CT79">
        <v>597.44857142857143</v>
      </c>
      <c r="CU79">
        <v>597.54714285714283</v>
      </c>
      <c r="CV79">
        <v>0</v>
      </c>
      <c r="CW79">
        <v>1665421299.2</v>
      </c>
      <c r="CX79">
        <v>0</v>
      </c>
      <c r="CY79">
        <v>1665411210</v>
      </c>
      <c r="CZ79" t="s">
        <v>356</v>
      </c>
      <c r="DA79">
        <v>1665411210</v>
      </c>
      <c r="DB79">
        <v>1665411207</v>
      </c>
      <c r="DC79">
        <v>2</v>
      </c>
      <c r="DD79">
        <v>-1.1599999999999999</v>
      </c>
      <c r="DE79">
        <v>-4.0000000000000001E-3</v>
      </c>
      <c r="DF79">
        <v>0.52200000000000002</v>
      </c>
      <c r="DG79">
        <v>0.222</v>
      </c>
      <c r="DH79">
        <v>406</v>
      </c>
      <c r="DI79">
        <v>31</v>
      </c>
      <c r="DJ79">
        <v>0.33</v>
      </c>
      <c r="DK79">
        <v>0.17</v>
      </c>
      <c r="DL79">
        <v>-14.1180725</v>
      </c>
      <c r="DM79">
        <v>-1.0625234521575551</v>
      </c>
      <c r="DN79">
        <v>0.1155679020911516</v>
      </c>
      <c r="DO79">
        <v>0</v>
      </c>
      <c r="DP79">
        <v>1.1349689999999999</v>
      </c>
      <c r="DQ79">
        <v>7.0573958724202593E-2</v>
      </c>
      <c r="DR79">
        <v>1.2266159301101569E-2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3.29392</v>
      </c>
      <c r="EB79">
        <v>2.62466</v>
      </c>
      <c r="EC79">
        <v>9.8216899999999996E-2</v>
      </c>
      <c r="ED79">
        <v>0.10019699999999999</v>
      </c>
      <c r="EE79">
        <v>0.15171000000000001</v>
      </c>
      <c r="EF79">
        <v>0.14738299999999999</v>
      </c>
      <c r="EG79">
        <v>27199.200000000001</v>
      </c>
      <c r="EH79">
        <v>27735.599999999999</v>
      </c>
      <c r="EI79">
        <v>28070.6</v>
      </c>
      <c r="EJ79">
        <v>29682.7</v>
      </c>
      <c r="EK79">
        <v>32694.9</v>
      </c>
      <c r="EL79">
        <v>35178.400000000001</v>
      </c>
      <c r="EM79">
        <v>39543.199999999997</v>
      </c>
      <c r="EN79">
        <v>42486.1</v>
      </c>
      <c r="EO79">
        <v>2.1877800000000001</v>
      </c>
      <c r="EP79">
        <v>2.1307999999999998</v>
      </c>
      <c r="EQ79">
        <v>7.0571900000000007E-2</v>
      </c>
      <c r="ER79">
        <v>0</v>
      </c>
      <c r="ES79">
        <v>33.934100000000001</v>
      </c>
      <c r="ET79">
        <v>999.9</v>
      </c>
      <c r="EU79">
        <v>70</v>
      </c>
      <c r="EV79">
        <v>38</v>
      </c>
      <c r="EW79">
        <v>45.99</v>
      </c>
      <c r="EX79">
        <v>57.006999999999998</v>
      </c>
      <c r="EY79">
        <v>-2.1915100000000001</v>
      </c>
      <c r="EZ79">
        <v>2</v>
      </c>
      <c r="FA79">
        <v>0.68052100000000004</v>
      </c>
      <c r="FB79">
        <v>1.8156600000000001</v>
      </c>
      <c r="FC79">
        <v>20.260100000000001</v>
      </c>
      <c r="FD79">
        <v>5.2142900000000001</v>
      </c>
      <c r="FE79">
        <v>12.006399999999999</v>
      </c>
      <c r="FF79">
        <v>4.9836</v>
      </c>
      <c r="FG79">
        <v>3.2841999999999998</v>
      </c>
      <c r="FH79">
        <v>5899.1</v>
      </c>
      <c r="FI79">
        <v>9999</v>
      </c>
      <c r="FJ79">
        <v>9999</v>
      </c>
      <c r="FK79">
        <v>466.9</v>
      </c>
      <c r="FL79">
        <v>1.86582</v>
      </c>
      <c r="FM79">
        <v>1.8621799999999999</v>
      </c>
      <c r="FN79">
        <v>1.86425</v>
      </c>
      <c r="FO79">
        <v>1.8603499999999999</v>
      </c>
      <c r="FP79">
        <v>1.8610800000000001</v>
      </c>
      <c r="FQ79">
        <v>1.8601399999999999</v>
      </c>
      <c r="FR79">
        <v>1.86185</v>
      </c>
      <c r="FS79">
        <v>1.8584000000000001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0.67600000000000005</v>
      </c>
      <c r="GH79">
        <v>0.29720000000000002</v>
      </c>
      <c r="GI79">
        <v>0.1107589500545309</v>
      </c>
      <c r="GJ79">
        <v>1.50489809740067E-3</v>
      </c>
      <c r="GK79">
        <v>-2.0552440134273611E-7</v>
      </c>
      <c r="GL79">
        <v>-9.6702536598140934E-11</v>
      </c>
      <c r="GM79">
        <v>-9.7891647304491333E-2</v>
      </c>
      <c r="GN79">
        <v>9.3380900660654225E-3</v>
      </c>
      <c r="GO79">
        <v>6.5945522138961576E-7</v>
      </c>
      <c r="GP79">
        <v>5.8990856701692426E-7</v>
      </c>
      <c r="GQ79">
        <v>7</v>
      </c>
      <c r="GR79">
        <v>2047</v>
      </c>
      <c r="GS79">
        <v>3</v>
      </c>
      <c r="GT79">
        <v>37</v>
      </c>
      <c r="GU79">
        <v>168.1</v>
      </c>
      <c r="GV79">
        <v>168.1</v>
      </c>
      <c r="GW79">
        <v>1.38794</v>
      </c>
      <c r="GX79">
        <v>2.5964399999999999</v>
      </c>
      <c r="GY79">
        <v>2.04834</v>
      </c>
      <c r="GZ79">
        <v>2.6184099999999999</v>
      </c>
      <c r="HA79">
        <v>2.1972700000000001</v>
      </c>
      <c r="HB79">
        <v>2.35107</v>
      </c>
      <c r="HC79">
        <v>42.885199999999998</v>
      </c>
      <c r="HD79">
        <v>13.6592</v>
      </c>
      <c r="HE79">
        <v>18</v>
      </c>
      <c r="HF79">
        <v>700.654</v>
      </c>
      <c r="HG79">
        <v>725.17</v>
      </c>
      <c r="HH79">
        <v>30.996700000000001</v>
      </c>
      <c r="HI79">
        <v>35.796599999999998</v>
      </c>
      <c r="HJ79">
        <v>30.000399999999999</v>
      </c>
      <c r="HK79">
        <v>35.510899999999999</v>
      </c>
      <c r="HL79">
        <v>35.472499999999997</v>
      </c>
      <c r="HM79">
        <v>27.778700000000001</v>
      </c>
      <c r="HN79">
        <v>23.723400000000002</v>
      </c>
      <c r="HO79">
        <v>95.094700000000003</v>
      </c>
      <c r="HP79">
        <v>31</v>
      </c>
      <c r="HQ79">
        <v>431.14600000000002</v>
      </c>
      <c r="HR79">
        <v>37.436700000000002</v>
      </c>
      <c r="HS79">
        <v>98.796599999999998</v>
      </c>
      <c r="HT79">
        <v>98.465100000000007</v>
      </c>
    </row>
    <row r="80" spans="1:228" x14ac:dyDescent="0.2">
      <c r="A80">
        <v>65</v>
      </c>
      <c r="B80">
        <v>1665421299.5</v>
      </c>
      <c r="C80">
        <v>255.5</v>
      </c>
      <c r="D80" t="s">
        <v>488</v>
      </c>
      <c r="E80" t="s">
        <v>489</v>
      </c>
      <c r="F80">
        <v>4</v>
      </c>
      <c r="G80">
        <v>1665421297.1875</v>
      </c>
      <c r="H80">
        <f t="shared" ref="H80:H143" si="34">(I80)/1000</f>
        <v>2.7998099949146796E-3</v>
      </c>
      <c r="I80">
        <f t="shared" ref="I80:I143" si="35">IF(BD80, AL80, AF80)</f>
        <v>2.7998099949146797</v>
      </c>
      <c r="J80">
        <f t="shared" ref="J80:J143" si="36">IF(BD80, AG80, AE80)</f>
        <v>9.7588734301086362</v>
      </c>
      <c r="K80">
        <f t="shared" ref="K80:K143" si="37">BF80 - IF(AS80&gt;1, J80*AZ80*100/(AU80*BT80), 0)</f>
        <v>405.41624999999999</v>
      </c>
      <c r="L80">
        <f t="shared" ref="L80:L143" si="38">((R80-H80/2)*K80-J80)/(R80+H80/2)</f>
        <v>296.053796471091</v>
      </c>
      <c r="M80">
        <f t="shared" ref="M80:M143" si="39">L80*(BM80+BN80)/1000</f>
        <v>30.028987481655268</v>
      </c>
      <c r="N80">
        <f t="shared" ref="N80:N143" si="40">(BF80 - IF(AS80&gt;1, J80*AZ80*100/(AU80*BT80), 0))*(BM80+BN80)/1000</f>
        <v>41.121713827771877</v>
      </c>
      <c r="O80">
        <f t="shared" ref="O80:O143" si="41">2/((1/Q80-1/P80)+SIGN(Q80)*SQRT((1/Q80-1/P80)*(1/Q80-1/P80) + 4*BA80/((BA80+1)*(BA80+1))*(2*1/Q80*1/P80-1/P80*1/P80)))</f>
        <v>0.16040185771655119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3.6716139028117682</v>
      </c>
      <c r="Q80">
        <f t="shared" ref="Q80:Q143" si="43">H80*(1000-(1000*0.61365*EXP(17.502*U80/(240.97+U80))/(BM80+BN80)+BH80)/2)/(1000*0.61365*EXP(17.502*U80/(240.97+U80))/(BM80+BN80)-BH80)</f>
        <v>0.156608129523679</v>
      </c>
      <c r="R80">
        <f t="shared" ref="R80:R143" si="44">1/((BA80+1)/(O80/1.6)+1/(P80/1.37)) + BA80/((BA80+1)/(O80/1.6) + BA80/(P80/1.37))</f>
        <v>9.8213459072504311E-2</v>
      </c>
      <c r="S80">
        <f t="shared" ref="S80:S143" si="45">(AV80*AY80)</f>
        <v>226.11737323705577</v>
      </c>
      <c r="T80">
        <f t="shared" ref="T80:T143" si="46">(BO80+(S80+2*0.95*0.0000000567*(((BO80+$B$6)+273)^4-(BO80+273)^4)-44100*H80)/(1.84*29.3*P80+8*0.95*0.0000000567*(BO80+273)^3))</f>
        <v>35.288554366461383</v>
      </c>
      <c r="U80">
        <f t="shared" ref="U80:U143" si="47">($C$6*BP80+$D$6*BQ80+$E$6*T80)</f>
        <v>35.067137500000001</v>
      </c>
      <c r="V80">
        <f t="shared" ref="V80:V143" si="48">0.61365*EXP(17.502*U80/(240.97+U80))</f>
        <v>5.6694051184739118</v>
      </c>
      <c r="W80">
        <f t="shared" ref="W80:W143" si="49">(X80/Y80*100)</f>
        <v>70.563388477780038</v>
      </c>
      <c r="X80">
        <f t="shared" ref="X80:X143" si="50">BH80*(BM80+BN80)/1000</f>
        <v>3.9419590097018435</v>
      </c>
      <c r="Y80">
        <f t="shared" ref="Y80:Y143" si="51">0.61365*EXP(17.502*BO80/(240.97+BO80))</f>
        <v>5.5864083269515064</v>
      </c>
      <c r="Z80">
        <f t="shared" ref="Z80:Z143" si="52">(V80-BH80*(BM80+BN80)/1000)</f>
        <v>1.7274461087720683</v>
      </c>
      <c r="AA80">
        <f t="shared" ref="AA80:AA143" si="53">(-H80*44100)</f>
        <v>-123.47162077573738</v>
      </c>
      <c r="AB80">
        <f t="shared" ref="AB80:AB143" si="54">2*29.3*P80*0.92*(BO80-U80)</f>
        <v>-52.690231470887973</v>
      </c>
      <c r="AC80">
        <f t="shared" ref="AC80:AC143" si="55">2*0.95*0.0000000567*(((BO80+$B$6)+273)^4-(U80+273)^4)</f>
        <v>-3.3493266502517169</v>
      </c>
      <c r="AD80">
        <f t="shared" ref="AD80:AD143" si="56">S80+AC80+AA80+AB80</f>
        <v>46.606194340178696</v>
      </c>
      <c r="AE80">
        <f t="shared" ref="AE80:AE143" si="57">BL80*AS80*(BG80-BF80*(1000-AS80*BI80)/(1000-AS80*BH80))/(100*AZ80)</f>
        <v>33.252105939106691</v>
      </c>
      <c r="AF80">
        <f t="shared" ref="AF80:AF143" si="58">1000*BL80*AS80*(BH80-BI80)/(100*AZ80*(1000-AS80*BH80))</f>
        <v>2.9791270659119187</v>
      </c>
      <c r="AG80">
        <f t="shared" ref="AG80:AG143" si="59">(AH80 - AI80 - BM80*1000/(8.314*(BO80+273.15)) * AK80/BL80 * AJ80) * BL80/(100*AZ80) * (1000 - BI80)/1000</f>
        <v>9.7588734301086362</v>
      </c>
      <c r="AH80">
        <v>436.24225008345411</v>
      </c>
      <c r="AI80">
        <v>424.96078181818172</v>
      </c>
      <c r="AJ80">
        <v>1.7381188783383861</v>
      </c>
      <c r="AK80">
        <v>66.788046179526972</v>
      </c>
      <c r="AL80">
        <f t="shared" ref="AL80:AL143" si="60">(AN80 - AM80 + BM80*1000/(8.314*(BO80+273.15)) * AP80/BL80 * AO80) * BL80/(100*AZ80) * 1000/(1000 - AN80)</f>
        <v>2.7998099949146797</v>
      </c>
      <c r="AM80">
        <v>37.721460918293879</v>
      </c>
      <c r="AN80">
        <v>38.848318681318688</v>
      </c>
      <c r="AO80">
        <v>-1.6973361141485489E-3</v>
      </c>
      <c r="AP80">
        <v>86.70013932766085</v>
      </c>
      <c r="AQ80">
        <v>0</v>
      </c>
      <c r="AR80">
        <v>0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46904.681102711475</v>
      </c>
      <c r="AV80">
        <f t="shared" ref="AV80:AV143" si="64">$B$10*BU80+$C$10*BV80+$F$10*CG80*(1-CJ80)</f>
        <v>1199.9949999999999</v>
      </c>
      <c r="AW80">
        <f t="shared" ref="AW80:AW143" si="65">AV80*AX80</f>
        <v>1025.9223135943294</v>
      </c>
      <c r="AX80">
        <f t="shared" ref="AX80:AX143" si="66">($B$10*$D$8+$C$10*$D$8+$F$10*((CT80+CL80)/MAX(CT80+CL80+CU80, 0.1)*$I$8+CU80/MAX(CT80+CL80+CU80, 0.1)*$J$8))/($B$10+$C$10+$F$10)</f>
        <v>0.8549388235737061</v>
      </c>
      <c r="AY80">
        <f t="shared" ref="AY80:AY143" si="67">($B$10*$K$8+$C$10*$K$8+$F$10*((CT80+CL80)/MAX(CT80+CL80+CU80, 0.1)*$P$8+CU80/MAX(CT80+CL80+CU80, 0.1)*$Q$8))/($B$10+$C$10+$F$10)</f>
        <v>0.18843192949725274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1665421297.1875</v>
      </c>
      <c r="BF80">
        <v>405.41624999999999</v>
      </c>
      <c r="BG80">
        <v>419.73137500000001</v>
      </c>
      <c r="BH80">
        <v>38.863512499999999</v>
      </c>
      <c r="BI80">
        <v>37.674037499999997</v>
      </c>
      <c r="BJ80">
        <v>404.736625</v>
      </c>
      <c r="BK80">
        <v>38.566450000000003</v>
      </c>
      <c r="BL80">
        <v>649.95387499999993</v>
      </c>
      <c r="BM80">
        <v>101.330625</v>
      </c>
      <c r="BN80">
        <v>0.10022250000000001</v>
      </c>
      <c r="BO80">
        <v>34.80095</v>
      </c>
      <c r="BP80">
        <v>35.067137500000001</v>
      </c>
      <c r="BQ80">
        <v>999.9</v>
      </c>
      <c r="BR80">
        <v>0</v>
      </c>
      <c r="BS80">
        <v>0</v>
      </c>
      <c r="BT80">
        <v>8954.4524999999994</v>
      </c>
      <c r="BU80">
        <v>0</v>
      </c>
      <c r="BV80">
        <v>352.77224999999999</v>
      </c>
      <c r="BW80">
        <v>-14.315075</v>
      </c>
      <c r="BX80">
        <v>421.80925000000002</v>
      </c>
      <c r="BY80">
        <v>436.16337499999997</v>
      </c>
      <c r="BZ80">
        <v>1.1894849999999999</v>
      </c>
      <c r="CA80">
        <v>419.73137500000001</v>
      </c>
      <c r="CB80">
        <v>37.674037499999997</v>
      </c>
      <c r="CC80">
        <v>3.9380700000000002</v>
      </c>
      <c r="CD80">
        <v>3.8175387500000002</v>
      </c>
      <c r="CE80">
        <v>28.637012500000001</v>
      </c>
      <c r="CF80">
        <v>28.102337500000001</v>
      </c>
      <c r="CG80">
        <v>1199.9949999999999</v>
      </c>
      <c r="CH80">
        <v>0.4999575</v>
      </c>
      <c r="CI80">
        <v>0.50004262500000007</v>
      </c>
      <c r="CJ80">
        <v>0</v>
      </c>
      <c r="CK80">
        <v>1073.3025</v>
      </c>
      <c r="CL80">
        <v>4.9990899999999998</v>
      </c>
      <c r="CM80">
        <v>12146.625</v>
      </c>
      <c r="CN80">
        <v>9557.67</v>
      </c>
      <c r="CO80">
        <v>45.265500000000003</v>
      </c>
      <c r="CP80">
        <v>48.061999999999998</v>
      </c>
      <c r="CQ80">
        <v>46.186999999999998</v>
      </c>
      <c r="CR80">
        <v>46.625</v>
      </c>
      <c r="CS80">
        <v>46.811999999999998</v>
      </c>
      <c r="CT80">
        <v>597.44500000000005</v>
      </c>
      <c r="CU80">
        <v>597.54999999999995</v>
      </c>
      <c r="CV80">
        <v>0</v>
      </c>
      <c r="CW80">
        <v>1665421303.4000001</v>
      </c>
      <c r="CX80">
        <v>0</v>
      </c>
      <c r="CY80">
        <v>1665411210</v>
      </c>
      <c r="CZ80" t="s">
        <v>356</v>
      </c>
      <c r="DA80">
        <v>1665411210</v>
      </c>
      <c r="DB80">
        <v>1665411207</v>
      </c>
      <c r="DC80">
        <v>2</v>
      </c>
      <c r="DD80">
        <v>-1.1599999999999999</v>
      </c>
      <c r="DE80">
        <v>-4.0000000000000001E-3</v>
      </c>
      <c r="DF80">
        <v>0.52200000000000002</v>
      </c>
      <c r="DG80">
        <v>0.222</v>
      </c>
      <c r="DH80">
        <v>406</v>
      </c>
      <c r="DI80">
        <v>31</v>
      </c>
      <c r="DJ80">
        <v>0.33</v>
      </c>
      <c r="DK80">
        <v>0.17</v>
      </c>
      <c r="DL80">
        <v>-14.16364878048781</v>
      </c>
      <c r="DM80">
        <v>-1.1472104529616951</v>
      </c>
      <c r="DN80">
        <v>0.1228706004287938</v>
      </c>
      <c r="DO80">
        <v>0</v>
      </c>
      <c r="DP80">
        <v>1.143668780487805</v>
      </c>
      <c r="DQ80">
        <v>0.1471797909407688</v>
      </c>
      <c r="DR80">
        <v>2.103726440473528E-2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3.2941699999999998</v>
      </c>
      <c r="EB80">
        <v>2.6251699999999998</v>
      </c>
      <c r="EC80">
        <v>9.9463700000000002E-2</v>
      </c>
      <c r="ED80">
        <v>0.101436</v>
      </c>
      <c r="EE80">
        <v>0.15162100000000001</v>
      </c>
      <c r="EF80">
        <v>0.14713100000000001</v>
      </c>
      <c r="EG80">
        <v>27161.9</v>
      </c>
      <c r="EH80">
        <v>27697.599999999999</v>
      </c>
      <c r="EI80">
        <v>28071</v>
      </c>
      <c r="EJ80">
        <v>29683</v>
      </c>
      <c r="EK80">
        <v>32698.799999999999</v>
      </c>
      <c r="EL80">
        <v>35189.300000000003</v>
      </c>
      <c r="EM80">
        <v>39543.699999999997</v>
      </c>
      <c r="EN80">
        <v>42486.5</v>
      </c>
      <c r="EO80">
        <v>2.1886999999999999</v>
      </c>
      <c r="EP80">
        <v>2.1306799999999999</v>
      </c>
      <c r="EQ80">
        <v>7.1614999999999998E-2</v>
      </c>
      <c r="ER80">
        <v>0</v>
      </c>
      <c r="ES80">
        <v>33.895600000000002</v>
      </c>
      <c r="ET80">
        <v>999.9</v>
      </c>
      <c r="EU80">
        <v>70</v>
      </c>
      <c r="EV80">
        <v>38</v>
      </c>
      <c r="EW80">
        <v>45.9925</v>
      </c>
      <c r="EX80">
        <v>56.466999999999999</v>
      </c>
      <c r="EY80">
        <v>-2.1033599999999999</v>
      </c>
      <c r="EZ80">
        <v>2</v>
      </c>
      <c r="FA80">
        <v>0.68073399999999995</v>
      </c>
      <c r="FB80">
        <v>1.80548</v>
      </c>
      <c r="FC80">
        <v>20.2606</v>
      </c>
      <c r="FD80">
        <v>5.21699</v>
      </c>
      <c r="FE80">
        <v>12.007</v>
      </c>
      <c r="FF80">
        <v>4.9850000000000003</v>
      </c>
      <c r="FG80">
        <v>3.2846500000000001</v>
      </c>
      <c r="FH80">
        <v>5899.4</v>
      </c>
      <c r="FI80">
        <v>9999</v>
      </c>
      <c r="FJ80">
        <v>9999</v>
      </c>
      <c r="FK80">
        <v>466.9</v>
      </c>
      <c r="FL80">
        <v>1.8658300000000001</v>
      </c>
      <c r="FM80">
        <v>1.8621799999999999</v>
      </c>
      <c r="FN80">
        <v>1.8642700000000001</v>
      </c>
      <c r="FO80">
        <v>1.8603499999999999</v>
      </c>
      <c r="FP80">
        <v>1.8611</v>
      </c>
      <c r="FQ80">
        <v>1.8601300000000001</v>
      </c>
      <c r="FR80">
        <v>1.86188</v>
      </c>
      <c r="FS80">
        <v>1.85842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0.68500000000000005</v>
      </c>
      <c r="GH80">
        <v>0.29680000000000001</v>
      </c>
      <c r="GI80">
        <v>0.1107589500545309</v>
      </c>
      <c r="GJ80">
        <v>1.50489809740067E-3</v>
      </c>
      <c r="GK80">
        <v>-2.0552440134273611E-7</v>
      </c>
      <c r="GL80">
        <v>-9.6702536598140934E-11</v>
      </c>
      <c r="GM80">
        <v>-9.7891647304491333E-2</v>
      </c>
      <c r="GN80">
        <v>9.3380900660654225E-3</v>
      </c>
      <c r="GO80">
        <v>6.5945522138961576E-7</v>
      </c>
      <c r="GP80">
        <v>5.8990856701692426E-7</v>
      </c>
      <c r="GQ80">
        <v>7</v>
      </c>
      <c r="GR80">
        <v>2047</v>
      </c>
      <c r="GS80">
        <v>3</v>
      </c>
      <c r="GT80">
        <v>37</v>
      </c>
      <c r="GU80">
        <v>168.2</v>
      </c>
      <c r="GV80">
        <v>168.2</v>
      </c>
      <c r="GW80">
        <v>1.40625</v>
      </c>
      <c r="GX80">
        <v>2.5952099999999998</v>
      </c>
      <c r="GY80">
        <v>2.04834</v>
      </c>
      <c r="GZ80">
        <v>2.6196299999999999</v>
      </c>
      <c r="HA80">
        <v>2.1972700000000001</v>
      </c>
      <c r="HB80">
        <v>2.3840300000000001</v>
      </c>
      <c r="HC80">
        <v>42.912100000000002</v>
      </c>
      <c r="HD80">
        <v>13.650499999999999</v>
      </c>
      <c r="HE80">
        <v>18</v>
      </c>
      <c r="HF80">
        <v>701.46100000000001</v>
      </c>
      <c r="HG80">
        <v>725.07399999999996</v>
      </c>
      <c r="HH80">
        <v>30.997</v>
      </c>
      <c r="HI80">
        <v>35.796599999999998</v>
      </c>
      <c r="HJ80">
        <v>30.000399999999999</v>
      </c>
      <c r="HK80">
        <v>35.513500000000001</v>
      </c>
      <c r="HL80">
        <v>35.474400000000003</v>
      </c>
      <c r="HM80">
        <v>28.135999999999999</v>
      </c>
      <c r="HN80">
        <v>24.008099999999999</v>
      </c>
      <c r="HO80">
        <v>95.094700000000003</v>
      </c>
      <c r="HP80">
        <v>31</v>
      </c>
      <c r="HQ80">
        <v>437.82499999999999</v>
      </c>
      <c r="HR80">
        <v>37.393099999999997</v>
      </c>
      <c r="HS80">
        <v>98.797799999999995</v>
      </c>
      <c r="HT80">
        <v>98.465999999999994</v>
      </c>
    </row>
    <row r="81" spans="1:228" x14ac:dyDescent="0.2">
      <c r="A81">
        <v>66</v>
      </c>
      <c r="B81">
        <v>1665421303.5</v>
      </c>
      <c r="C81">
        <v>259.5</v>
      </c>
      <c r="D81" t="s">
        <v>490</v>
      </c>
      <c r="E81" t="s">
        <v>491</v>
      </c>
      <c r="F81">
        <v>4</v>
      </c>
      <c r="G81">
        <v>1665421301.5</v>
      </c>
      <c r="H81">
        <f t="shared" si="34"/>
        <v>2.8067750891520725E-3</v>
      </c>
      <c r="I81">
        <f t="shared" si="35"/>
        <v>2.8067750891520724</v>
      </c>
      <c r="J81">
        <f t="shared" si="36"/>
        <v>9.9590382893178724</v>
      </c>
      <c r="K81">
        <f t="shared" si="37"/>
        <v>412.60899999999998</v>
      </c>
      <c r="L81">
        <f t="shared" si="38"/>
        <v>301.39944050141258</v>
      </c>
      <c r="M81">
        <f t="shared" si="39"/>
        <v>30.570689008865372</v>
      </c>
      <c r="N81">
        <f t="shared" si="40"/>
        <v>41.850580081617018</v>
      </c>
      <c r="O81">
        <f t="shared" si="41"/>
        <v>0.16097239582502645</v>
      </c>
      <c r="P81">
        <f t="shared" si="42"/>
        <v>3.6837388177312396</v>
      </c>
      <c r="Q81">
        <f t="shared" si="43"/>
        <v>0.15716423213813022</v>
      </c>
      <c r="R81">
        <f t="shared" si="44"/>
        <v>9.8562289886409901E-2</v>
      </c>
      <c r="S81">
        <f t="shared" si="45"/>
        <v>226.11624437977136</v>
      </c>
      <c r="T81">
        <f t="shared" si="46"/>
        <v>35.278365588701199</v>
      </c>
      <c r="U81">
        <f t="shared" si="47"/>
        <v>35.046957142857153</v>
      </c>
      <c r="V81">
        <f t="shared" si="48"/>
        <v>5.6630755926831027</v>
      </c>
      <c r="W81">
        <f t="shared" si="49"/>
        <v>70.509880692764909</v>
      </c>
      <c r="X81">
        <f t="shared" si="50"/>
        <v>3.9373926570738602</v>
      </c>
      <c r="Y81">
        <f t="shared" si="51"/>
        <v>5.5841714925464059</v>
      </c>
      <c r="Z81">
        <f t="shared" si="52"/>
        <v>1.7256829356092425</v>
      </c>
      <c r="AA81">
        <f t="shared" si="53"/>
        <v>-123.7787814316064</v>
      </c>
      <c r="AB81">
        <f t="shared" si="54"/>
        <v>-50.290618733012948</v>
      </c>
      <c r="AC81">
        <f t="shared" si="55"/>
        <v>-3.1858445022937247</v>
      </c>
      <c r="AD81">
        <f t="shared" si="56"/>
        <v>48.860999712858288</v>
      </c>
      <c r="AE81">
        <f t="shared" si="57"/>
        <v>33.471564863590743</v>
      </c>
      <c r="AF81">
        <f t="shared" si="58"/>
        <v>3.0717143087365009</v>
      </c>
      <c r="AG81">
        <f t="shared" si="59"/>
        <v>9.9590382893178724</v>
      </c>
      <c r="AH81">
        <v>443.27517481560648</v>
      </c>
      <c r="AI81">
        <v>431.88965454545462</v>
      </c>
      <c r="AJ81">
        <v>1.7426244690466639</v>
      </c>
      <c r="AK81">
        <v>66.788046179526972</v>
      </c>
      <c r="AL81">
        <f t="shared" si="60"/>
        <v>2.8067750891520724</v>
      </c>
      <c r="AM81">
        <v>37.625176645216108</v>
      </c>
      <c r="AN81">
        <v>38.802780219780232</v>
      </c>
      <c r="AO81">
        <v>-1.078000100232818E-2</v>
      </c>
      <c r="AP81">
        <v>86.70013932766085</v>
      </c>
      <c r="AQ81">
        <v>0</v>
      </c>
      <c r="AR81">
        <v>0</v>
      </c>
      <c r="AS81">
        <f t="shared" si="61"/>
        <v>1</v>
      </c>
      <c r="AT81">
        <f t="shared" si="62"/>
        <v>0</v>
      </c>
      <c r="AU81">
        <f t="shared" si="63"/>
        <v>47121.375425127968</v>
      </c>
      <c r="AV81">
        <f t="shared" si="64"/>
        <v>1199.99</v>
      </c>
      <c r="AW81">
        <f t="shared" si="65"/>
        <v>1025.9179421656847</v>
      </c>
      <c r="AX81">
        <f t="shared" si="66"/>
        <v>0.85493874296092853</v>
      </c>
      <c r="AY81">
        <f t="shared" si="67"/>
        <v>0.18843177391459209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1665421301.5</v>
      </c>
      <c r="BF81">
        <v>412.60899999999998</v>
      </c>
      <c r="BG81">
        <v>427.03957142857138</v>
      </c>
      <c r="BH81">
        <v>38.819142857142857</v>
      </c>
      <c r="BI81">
        <v>37.592685714285707</v>
      </c>
      <c r="BJ81">
        <v>411.91985714285721</v>
      </c>
      <c r="BK81">
        <v>38.522585714285711</v>
      </c>
      <c r="BL81">
        <v>649.97599999999989</v>
      </c>
      <c r="BM81">
        <v>101.3292857142857</v>
      </c>
      <c r="BN81">
        <v>9.9864114285714289E-2</v>
      </c>
      <c r="BO81">
        <v>34.793728571428566</v>
      </c>
      <c r="BP81">
        <v>35.046957142857153</v>
      </c>
      <c r="BQ81">
        <v>999.89999999999986</v>
      </c>
      <c r="BR81">
        <v>0</v>
      </c>
      <c r="BS81">
        <v>0</v>
      </c>
      <c r="BT81">
        <v>8996.3371428571445</v>
      </c>
      <c r="BU81">
        <v>0</v>
      </c>
      <c r="BV81">
        <v>352.33942857142858</v>
      </c>
      <c r="BW81">
        <v>-14.430514285714279</v>
      </c>
      <c r="BX81">
        <v>429.27300000000002</v>
      </c>
      <c r="BY81">
        <v>443.72</v>
      </c>
      <c r="BZ81">
        <v>1.226431428571428</v>
      </c>
      <c r="CA81">
        <v>427.03957142857138</v>
      </c>
      <c r="CB81">
        <v>37.592685714285707</v>
      </c>
      <c r="CC81">
        <v>3.9335142857142862</v>
      </c>
      <c r="CD81">
        <v>3.8092457142857148</v>
      </c>
      <c r="CE81">
        <v>28.617085714285711</v>
      </c>
      <c r="CF81">
        <v>28.06501428571428</v>
      </c>
      <c r="CG81">
        <v>1199.99</v>
      </c>
      <c r="CH81">
        <v>0.49995885714285709</v>
      </c>
      <c r="CI81">
        <v>0.50004128571428574</v>
      </c>
      <c r="CJ81">
        <v>0</v>
      </c>
      <c r="CK81">
        <v>1073.237142857143</v>
      </c>
      <c r="CL81">
        <v>4.9990899999999998</v>
      </c>
      <c r="CM81">
        <v>12128.62857142857</v>
      </c>
      <c r="CN81">
        <v>9557.630000000001</v>
      </c>
      <c r="CO81">
        <v>45.25</v>
      </c>
      <c r="CP81">
        <v>48.061999999999998</v>
      </c>
      <c r="CQ81">
        <v>46.142714285714291</v>
      </c>
      <c r="CR81">
        <v>46.625</v>
      </c>
      <c r="CS81">
        <v>46.811999999999998</v>
      </c>
      <c r="CT81">
        <v>597.4457142857143</v>
      </c>
      <c r="CU81">
        <v>597.54428571428559</v>
      </c>
      <c r="CV81">
        <v>0</v>
      </c>
      <c r="CW81">
        <v>1665421307</v>
      </c>
      <c r="CX81">
        <v>0</v>
      </c>
      <c r="CY81">
        <v>1665411210</v>
      </c>
      <c r="CZ81" t="s">
        <v>356</v>
      </c>
      <c r="DA81">
        <v>1665411210</v>
      </c>
      <c r="DB81">
        <v>1665411207</v>
      </c>
      <c r="DC81">
        <v>2</v>
      </c>
      <c r="DD81">
        <v>-1.1599999999999999</v>
      </c>
      <c r="DE81">
        <v>-4.0000000000000001E-3</v>
      </c>
      <c r="DF81">
        <v>0.52200000000000002</v>
      </c>
      <c r="DG81">
        <v>0.222</v>
      </c>
      <c r="DH81">
        <v>406</v>
      </c>
      <c r="DI81">
        <v>31</v>
      </c>
      <c r="DJ81">
        <v>0.33</v>
      </c>
      <c r="DK81">
        <v>0.17</v>
      </c>
      <c r="DL81">
        <v>-14.248219512195121</v>
      </c>
      <c r="DM81">
        <v>-1.0653491289198951</v>
      </c>
      <c r="DN81">
        <v>0.11391516787914061</v>
      </c>
      <c r="DO81">
        <v>0</v>
      </c>
      <c r="DP81">
        <v>1.16188</v>
      </c>
      <c r="DQ81">
        <v>0.28614815331010368</v>
      </c>
      <c r="DR81">
        <v>3.4262968490136672E-2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3.29406</v>
      </c>
      <c r="EB81">
        <v>2.6250399999999998</v>
      </c>
      <c r="EC81">
        <v>0.10070900000000001</v>
      </c>
      <c r="ED81">
        <v>0.102658</v>
      </c>
      <c r="EE81">
        <v>0.151505</v>
      </c>
      <c r="EF81">
        <v>0.14693000000000001</v>
      </c>
      <c r="EG81">
        <v>27123.4</v>
      </c>
      <c r="EH81">
        <v>27659.9</v>
      </c>
      <c r="EI81">
        <v>28070</v>
      </c>
      <c r="EJ81">
        <v>29683</v>
      </c>
      <c r="EK81">
        <v>32702.6</v>
      </c>
      <c r="EL81">
        <v>35197.599999999999</v>
      </c>
      <c r="EM81">
        <v>39542.699999999997</v>
      </c>
      <c r="EN81">
        <v>42486.5</v>
      </c>
      <c r="EO81">
        <v>2.1913</v>
      </c>
      <c r="EP81">
        <v>2.1309200000000001</v>
      </c>
      <c r="EQ81">
        <v>7.3369599999999993E-2</v>
      </c>
      <c r="ER81">
        <v>0</v>
      </c>
      <c r="ES81">
        <v>33.859400000000001</v>
      </c>
      <c r="ET81">
        <v>999.9</v>
      </c>
      <c r="EU81">
        <v>70</v>
      </c>
      <c r="EV81">
        <v>38</v>
      </c>
      <c r="EW81">
        <v>45.989400000000003</v>
      </c>
      <c r="EX81">
        <v>56.347000000000001</v>
      </c>
      <c r="EY81">
        <v>-2.0192299999999999</v>
      </c>
      <c r="EZ81">
        <v>2</v>
      </c>
      <c r="FA81">
        <v>0.680894</v>
      </c>
      <c r="FB81">
        <v>1.79742</v>
      </c>
      <c r="FC81">
        <v>20.2607</v>
      </c>
      <c r="FD81">
        <v>5.2163899999999996</v>
      </c>
      <c r="FE81">
        <v>12.0067</v>
      </c>
      <c r="FF81">
        <v>4.9848999999999997</v>
      </c>
      <c r="FG81">
        <v>3.2845800000000001</v>
      </c>
      <c r="FH81">
        <v>5899.4</v>
      </c>
      <c r="FI81">
        <v>9999</v>
      </c>
      <c r="FJ81">
        <v>9999</v>
      </c>
      <c r="FK81">
        <v>466.9</v>
      </c>
      <c r="FL81">
        <v>1.8658300000000001</v>
      </c>
      <c r="FM81">
        <v>1.86219</v>
      </c>
      <c r="FN81">
        <v>1.86426</v>
      </c>
      <c r="FO81">
        <v>1.8603499999999999</v>
      </c>
      <c r="FP81">
        <v>1.8611</v>
      </c>
      <c r="FQ81">
        <v>1.8601399999999999</v>
      </c>
      <c r="FR81">
        <v>1.86188</v>
      </c>
      <c r="FS81">
        <v>1.8584000000000001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0.69299999999999995</v>
      </c>
      <c r="GH81">
        <v>0.29630000000000001</v>
      </c>
      <c r="GI81">
        <v>0.1107589500545309</v>
      </c>
      <c r="GJ81">
        <v>1.50489809740067E-3</v>
      </c>
      <c r="GK81">
        <v>-2.0552440134273611E-7</v>
      </c>
      <c r="GL81">
        <v>-9.6702536598140934E-11</v>
      </c>
      <c r="GM81">
        <v>-9.7891647304491333E-2</v>
      </c>
      <c r="GN81">
        <v>9.3380900660654225E-3</v>
      </c>
      <c r="GO81">
        <v>6.5945522138961576E-7</v>
      </c>
      <c r="GP81">
        <v>5.8990856701692426E-7</v>
      </c>
      <c r="GQ81">
        <v>7</v>
      </c>
      <c r="GR81">
        <v>2047</v>
      </c>
      <c r="GS81">
        <v>3</v>
      </c>
      <c r="GT81">
        <v>37</v>
      </c>
      <c r="GU81">
        <v>168.2</v>
      </c>
      <c r="GV81">
        <v>168.3</v>
      </c>
      <c r="GW81">
        <v>1.42334</v>
      </c>
      <c r="GX81">
        <v>2.6196299999999999</v>
      </c>
      <c r="GY81">
        <v>2.04834</v>
      </c>
      <c r="GZ81">
        <v>2.6184099999999999</v>
      </c>
      <c r="HA81">
        <v>2.1972700000000001</v>
      </c>
      <c r="HB81">
        <v>2.3095699999999999</v>
      </c>
      <c r="HC81">
        <v>42.885199999999998</v>
      </c>
      <c r="HD81">
        <v>13.6417</v>
      </c>
      <c r="HE81">
        <v>18</v>
      </c>
      <c r="HF81">
        <v>703.68100000000004</v>
      </c>
      <c r="HG81">
        <v>725.33699999999999</v>
      </c>
      <c r="HH81">
        <v>30.997399999999999</v>
      </c>
      <c r="HI81">
        <v>35.799799999999998</v>
      </c>
      <c r="HJ81">
        <v>30.000299999999999</v>
      </c>
      <c r="HK81">
        <v>35.515799999999999</v>
      </c>
      <c r="HL81">
        <v>35.476599999999998</v>
      </c>
      <c r="HM81">
        <v>28.491599999999998</v>
      </c>
      <c r="HN81">
        <v>24.287600000000001</v>
      </c>
      <c r="HO81">
        <v>95.094700000000003</v>
      </c>
      <c r="HP81">
        <v>31</v>
      </c>
      <c r="HQ81">
        <v>444.505</v>
      </c>
      <c r="HR81">
        <v>37.359900000000003</v>
      </c>
      <c r="HS81">
        <v>98.795000000000002</v>
      </c>
      <c r="HT81">
        <v>98.466099999999997</v>
      </c>
    </row>
    <row r="82" spans="1:228" x14ac:dyDescent="0.2">
      <c r="A82">
        <v>67</v>
      </c>
      <c r="B82">
        <v>1665421307.5</v>
      </c>
      <c r="C82">
        <v>263.5</v>
      </c>
      <c r="D82" t="s">
        <v>492</v>
      </c>
      <c r="E82" t="s">
        <v>493</v>
      </c>
      <c r="F82">
        <v>4</v>
      </c>
      <c r="G82">
        <v>1665421305.1875</v>
      </c>
      <c r="H82">
        <f t="shared" si="34"/>
        <v>2.8746593746843086E-3</v>
      </c>
      <c r="I82">
        <f t="shared" si="35"/>
        <v>2.8746593746843088</v>
      </c>
      <c r="J82">
        <f t="shared" si="36"/>
        <v>10.653326522631172</v>
      </c>
      <c r="K82">
        <f t="shared" si="37"/>
        <v>418.72887500000002</v>
      </c>
      <c r="L82">
        <f t="shared" si="38"/>
        <v>302.93867893316178</v>
      </c>
      <c r="M82">
        <f t="shared" si="39"/>
        <v>30.72661952231795</v>
      </c>
      <c r="N82">
        <f t="shared" si="40"/>
        <v>42.471046848302663</v>
      </c>
      <c r="O82">
        <f t="shared" si="41"/>
        <v>0.16498012206113696</v>
      </c>
      <c r="P82">
        <f t="shared" si="42"/>
        <v>3.6810703220813958</v>
      </c>
      <c r="Q82">
        <f t="shared" si="43"/>
        <v>0.16097968848255104</v>
      </c>
      <c r="R82">
        <f t="shared" si="44"/>
        <v>0.10096364907735944</v>
      </c>
      <c r="S82">
        <f t="shared" si="45"/>
        <v>226.11704848645232</v>
      </c>
      <c r="T82">
        <f t="shared" si="46"/>
        <v>35.266696293068541</v>
      </c>
      <c r="U82">
        <f t="shared" si="47"/>
        <v>35.032400000000003</v>
      </c>
      <c r="V82">
        <f t="shared" si="48"/>
        <v>5.6585135898403234</v>
      </c>
      <c r="W82">
        <f t="shared" si="49"/>
        <v>70.421159846390296</v>
      </c>
      <c r="X82">
        <f t="shared" si="50"/>
        <v>3.9329146537041715</v>
      </c>
      <c r="Y82">
        <f t="shared" si="51"/>
        <v>5.5848478813513438</v>
      </c>
      <c r="Z82">
        <f t="shared" si="52"/>
        <v>1.7255989361361519</v>
      </c>
      <c r="AA82">
        <f t="shared" si="53"/>
        <v>-126.77247842357801</v>
      </c>
      <c r="AB82">
        <f t="shared" si="54"/>
        <v>-46.931857974468819</v>
      </c>
      <c r="AC82">
        <f t="shared" si="55"/>
        <v>-2.9750472878085281</v>
      </c>
      <c r="AD82">
        <f t="shared" si="56"/>
        <v>49.437664800596956</v>
      </c>
      <c r="AE82">
        <f t="shared" si="57"/>
        <v>33.532601031186914</v>
      </c>
      <c r="AF82">
        <f t="shared" si="58"/>
        <v>3.161197336175118</v>
      </c>
      <c r="AG82">
        <f t="shared" si="59"/>
        <v>10.653326522631172</v>
      </c>
      <c r="AH82">
        <v>450.17708531274911</v>
      </c>
      <c r="AI82">
        <v>438.69302424242409</v>
      </c>
      <c r="AJ82">
        <v>1.6934624346127889</v>
      </c>
      <c r="AK82">
        <v>66.788046179526972</v>
      </c>
      <c r="AL82">
        <f t="shared" si="60"/>
        <v>2.8746593746843088</v>
      </c>
      <c r="AM82">
        <v>37.549115239720763</v>
      </c>
      <c r="AN82">
        <v>38.750261538461572</v>
      </c>
      <c r="AO82">
        <v>-1.010802464286726E-2</v>
      </c>
      <c r="AP82">
        <v>86.70013932766085</v>
      </c>
      <c r="AQ82">
        <v>1</v>
      </c>
      <c r="AR82">
        <v>0</v>
      </c>
      <c r="AS82">
        <f t="shared" si="61"/>
        <v>1</v>
      </c>
      <c r="AT82">
        <f t="shared" si="62"/>
        <v>0</v>
      </c>
      <c r="AU82">
        <f t="shared" si="63"/>
        <v>47073.577389095699</v>
      </c>
      <c r="AV82">
        <f t="shared" si="64"/>
        <v>1199.9974999999999</v>
      </c>
      <c r="AW82">
        <f t="shared" si="65"/>
        <v>1025.9240385940166</v>
      </c>
      <c r="AX82">
        <f t="shared" si="66"/>
        <v>0.85493847995018046</v>
      </c>
      <c r="AY82">
        <f t="shared" si="67"/>
        <v>0.1884312663038484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1665421305.1875</v>
      </c>
      <c r="BF82">
        <v>418.72887500000002</v>
      </c>
      <c r="BG82">
        <v>433.20724999999999</v>
      </c>
      <c r="BH82">
        <v>38.775237500000003</v>
      </c>
      <c r="BI82">
        <v>37.513075000000001</v>
      </c>
      <c r="BJ82">
        <v>418.03174999999999</v>
      </c>
      <c r="BK82">
        <v>38.479199999999999</v>
      </c>
      <c r="BL82">
        <v>650.01749999999993</v>
      </c>
      <c r="BM82">
        <v>101.32875</v>
      </c>
      <c r="BN82">
        <v>9.9762299999999998E-2</v>
      </c>
      <c r="BO82">
        <v>34.7959125</v>
      </c>
      <c r="BP82">
        <v>35.032400000000003</v>
      </c>
      <c r="BQ82">
        <v>999.9</v>
      </c>
      <c r="BR82">
        <v>0</v>
      </c>
      <c r="BS82">
        <v>0</v>
      </c>
      <c r="BT82">
        <v>8987.1862500000007</v>
      </c>
      <c r="BU82">
        <v>0</v>
      </c>
      <c r="BV82">
        <v>337.79337500000003</v>
      </c>
      <c r="BW82">
        <v>-14.478462499999999</v>
      </c>
      <c r="BX82">
        <v>435.62</v>
      </c>
      <c r="BY82">
        <v>450.0915</v>
      </c>
      <c r="BZ82">
        <v>1.26217125</v>
      </c>
      <c r="CA82">
        <v>433.20724999999999</v>
      </c>
      <c r="CB82">
        <v>37.513075000000001</v>
      </c>
      <c r="CC82">
        <v>3.9290400000000001</v>
      </c>
      <c r="CD82">
        <v>3.8011474999999999</v>
      </c>
      <c r="CE82">
        <v>28.597462499999999</v>
      </c>
      <c r="CF82">
        <v>28.028487500000001</v>
      </c>
      <c r="CG82">
        <v>1199.9974999999999</v>
      </c>
      <c r="CH82">
        <v>0.49996774999999999</v>
      </c>
      <c r="CI82">
        <v>0.50003262500000001</v>
      </c>
      <c r="CJ82">
        <v>0</v>
      </c>
      <c r="CK82">
        <v>1073.0225</v>
      </c>
      <c r="CL82">
        <v>4.9990899999999998</v>
      </c>
      <c r="CM82">
        <v>12080.35</v>
      </c>
      <c r="CN82">
        <v>9557.7150000000001</v>
      </c>
      <c r="CO82">
        <v>45.25</v>
      </c>
      <c r="CP82">
        <v>48.061999999999998</v>
      </c>
      <c r="CQ82">
        <v>46.148249999999997</v>
      </c>
      <c r="CR82">
        <v>46.625</v>
      </c>
      <c r="CS82">
        <v>46.811999999999998</v>
      </c>
      <c r="CT82">
        <v>597.46</v>
      </c>
      <c r="CU82">
        <v>597.53749999999991</v>
      </c>
      <c r="CV82">
        <v>0</v>
      </c>
      <c r="CW82">
        <v>1665421311.2</v>
      </c>
      <c r="CX82">
        <v>0</v>
      </c>
      <c r="CY82">
        <v>1665411210</v>
      </c>
      <c r="CZ82" t="s">
        <v>356</v>
      </c>
      <c r="DA82">
        <v>1665411210</v>
      </c>
      <c r="DB82">
        <v>1665411207</v>
      </c>
      <c r="DC82">
        <v>2</v>
      </c>
      <c r="DD82">
        <v>-1.1599999999999999</v>
      </c>
      <c r="DE82">
        <v>-4.0000000000000001E-3</v>
      </c>
      <c r="DF82">
        <v>0.52200000000000002</v>
      </c>
      <c r="DG82">
        <v>0.222</v>
      </c>
      <c r="DH82">
        <v>406</v>
      </c>
      <c r="DI82">
        <v>31</v>
      </c>
      <c r="DJ82">
        <v>0.33</v>
      </c>
      <c r="DK82">
        <v>0.17</v>
      </c>
      <c r="DL82">
        <v>-14.33188</v>
      </c>
      <c r="DM82">
        <v>-0.94468367729826741</v>
      </c>
      <c r="DN82">
        <v>9.6215672320053874E-2</v>
      </c>
      <c r="DO82">
        <v>0</v>
      </c>
      <c r="DP82">
        <v>1.1910339999999999</v>
      </c>
      <c r="DQ82">
        <v>0.44188457786115859</v>
      </c>
      <c r="DR82">
        <v>4.7187906173086352E-2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357</v>
      </c>
      <c r="EA82">
        <v>3.2941699999999998</v>
      </c>
      <c r="EB82">
        <v>2.6248800000000001</v>
      </c>
      <c r="EC82">
        <v>0.101914</v>
      </c>
      <c r="ED82">
        <v>0.10386099999999999</v>
      </c>
      <c r="EE82">
        <v>0.151362</v>
      </c>
      <c r="EF82">
        <v>0.14677699999999999</v>
      </c>
      <c r="EG82">
        <v>27087.1</v>
      </c>
      <c r="EH82">
        <v>27622.6</v>
      </c>
      <c r="EI82">
        <v>28070.1</v>
      </c>
      <c r="EJ82">
        <v>29682.799999999999</v>
      </c>
      <c r="EK82">
        <v>32708.7</v>
      </c>
      <c r="EL82">
        <v>35203.599999999999</v>
      </c>
      <c r="EM82">
        <v>39543.4</v>
      </c>
      <c r="EN82">
        <v>42486</v>
      </c>
      <c r="EO82">
        <v>2.1855500000000001</v>
      </c>
      <c r="EP82">
        <v>2.1305499999999999</v>
      </c>
      <c r="EQ82">
        <v>7.36155E-2</v>
      </c>
      <c r="ER82">
        <v>0</v>
      </c>
      <c r="ES82">
        <v>33.8292</v>
      </c>
      <c r="ET82">
        <v>999.9</v>
      </c>
      <c r="EU82">
        <v>70</v>
      </c>
      <c r="EV82">
        <v>38</v>
      </c>
      <c r="EW82">
        <v>45.991999999999997</v>
      </c>
      <c r="EX82">
        <v>56.767000000000003</v>
      </c>
      <c r="EY82">
        <v>-2.10737</v>
      </c>
      <c r="EZ82">
        <v>2</v>
      </c>
      <c r="FA82">
        <v>0.68094500000000002</v>
      </c>
      <c r="FB82">
        <v>1.79267</v>
      </c>
      <c r="FC82">
        <v>20.2608</v>
      </c>
      <c r="FD82">
        <v>5.21774</v>
      </c>
      <c r="FE82">
        <v>12.006500000000001</v>
      </c>
      <c r="FF82">
        <v>4.9850000000000003</v>
      </c>
      <c r="FG82">
        <v>3.2847300000000001</v>
      </c>
      <c r="FH82">
        <v>5899.4</v>
      </c>
      <c r="FI82">
        <v>9999</v>
      </c>
      <c r="FJ82">
        <v>9999</v>
      </c>
      <c r="FK82">
        <v>466.9</v>
      </c>
      <c r="FL82">
        <v>1.8658300000000001</v>
      </c>
      <c r="FM82">
        <v>1.8621799999999999</v>
      </c>
      <c r="FN82">
        <v>1.8642799999999999</v>
      </c>
      <c r="FO82">
        <v>1.8603499999999999</v>
      </c>
      <c r="FP82">
        <v>1.8611</v>
      </c>
      <c r="FQ82">
        <v>1.86015</v>
      </c>
      <c r="FR82">
        <v>1.86188</v>
      </c>
      <c r="FS82">
        <v>1.8584000000000001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0.70199999999999996</v>
      </c>
      <c r="GH82">
        <v>0.29570000000000002</v>
      </c>
      <c r="GI82">
        <v>0.1107589500545309</v>
      </c>
      <c r="GJ82">
        <v>1.50489809740067E-3</v>
      </c>
      <c r="GK82">
        <v>-2.0552440134273611E-7</v>
      </c>
      <c r="GL82">
        <v>-9.6702536598140934E-11</v>
      </c>
      <c r="GM82">
        <v>-9.7891647304491333E-2</v>
      </c>
      <c r="GN82">
        <v>9.3380900660654225E-3</v>
      </c>
      <c r="GO82">
        <v>6.5945522138961576E-7</v>
      </c>
      <c r="GP82">
        <v>5.8990856701692426E-7</v>
      </c>
      <c r="GQ82">
        <v>7</v>
      </c>
      <c r="GR82">
        <v>2047</v>
      </c>
      <c r="GS82">
        <v>3</v>
      </c>
      <c r="GT82">
        <v>37</v>
      </c>
      <c r="GU82">
        <v>168.3</v>
      </c>
      <c r="GV82">
        <v>168.3</v>
      </c>
      <c r="GW82">
        <v>1.4404300000000001</v>
      </c>
      <c r="GX82">
        <v>2.6013199999999999</v>
      </c>
      <c r="GY82">
        <v>2.04834</v>
      </c>
      <c r="GZ82">
        <v>2.6184099999999999</v>
      </c>
      <c r="HA82">
        <v>2.1972700000000001</v>
      </c>
      <c r="HB82">
        <v>2.33765</v>
      </c>
      <c r="HC82">
        <v>42.912100000000002</v>
      </c>
      <c r="HD82">
        <v>13.6592</v>
      </c>
      <c r="HE82">
        <v>18</v>
      </c>
      <c r="HF82">
        <v>698.85900000000004</v>
      </c>
      <c r="HG82">
        <v>725.00900000000001</v>
      </c>
      <c r="HH82">
        <v>30.998200000000001</v>
      </c>
      <c r="HI82">
        <v>35.799900000000001</v>
      </c>
      <c r="HJ82">
        <v>30.000299999999999</v>
      </c>
      <c r="HK82">
        <v>35.517400000000002</v>
      </c>
      <c r="HL82">
        <v>35.478999999999999</v>
      </c>
      <c r="HM82">
        <v>28.8474</v>
      </c>
      <c r="HN82">
        <v>24.558199999999999</v>
      </c>
      <c r="HO82">
        <v>95.094700000000003</v>
      </c>
      <c r="HP82">
        <v>31</v>
      </c>
      <c r="HQ82">
        <v>451.18400000000003</v>
      </c>
      <c r="HR82">
        <v>37.356000000000002</v>
      </c>
      <c r="HS82">
        <v>98.796099999999996</v>
      </c>
      <c r="HT82">
        <v>98.465100000000007</v>
      </c>
    </row>
    <row r="83" spans="1:228" x14ac:dyDescent="0.2">
      <c r="A83">
        <v>68</v>
      </c>
      <c r="B83">
        <v>1665421311.5</v>
      </c>
      <c r="C83">
        <v>267.5</v>
      </c>
      <c r="D83" t="s">
        <v>494</v>
      </c>
      <c r="E83" t="s">
        <v>495</v>
      </c>
      <c r="F83">
        <v>4</v>
      </c>
      <c r="G83">
        <v>1665421309.5</v>
      </c>
      <c r="H83">
        <f t="shared" si="34"/>
        <v>2.8302030839153676E-3</v>
      </c>
      <c r="I83">
        <f t="shared" si="35"/>
        <v>2.8302030839153676</v>
      </c>
      <c r="J83">
        <f t="shared" si="36"/>
        <v>10.165331124711127</v>
      </c>
      <c r="K83">
        <f t="shared" si="37"/>
        <v>425.87857142857138</v>
      </c>
      <c r="L83">
        <f t="shared" si="38"/>
        <v>313.01180496931858</v>
      </c>
      <c r="M83">
        <f t="shared" si="39"/>
        <v>31.748145113586975</v>
      </c>
      <c r="N83">
        <f t="shared" si="40"/>
        <v>43.195989645843277</v>
      </c>
      <c r="O83">
        <f t="shared" si="41"/>
        <v>0.1622551248754604</v>
      </c>
      <c r="P83">
        <f t="shared" si="42"/>
        <v>3.6788655730345226</v>
      </c>
      <c r="Q83">
        <f t="shared" si="43"/>
        <v>0.15838182085725491</v>
      </c>
      <c r="R83">
        <f t="shared" si="44"/>
        <v>9.9328937891889124E-2</v>
      </c>
      <c r="S83">
        <f t="shared" si="45"/>
        <v>226.11415333470205</v>
      </c>
      <c r="T83">
        <f t="shared" si="46"/>
        <v>35.288113751072935</v>
      </c>
      <c r="U83">
        <f t="shared" si="47"/>
        <v>35.01745714285714</v>
      </c>
      <c r="V83">
        <f t="shared" si="48"/>
        <v>5.6538340319964373</v>
      </c>
      <c r="W83">
        <f t="shared" si="49"/>
        <v>70.268432938580716</v>
      </c>
      <c r="X83">
        <f t="shared" si="50"/>
        <v>3.9269699284632407</v>
      </c>
      <c r="Y83">
        <f t="shared" si="51"/>
        <v>5.5885264040193885</v>
      </c>
      <c r="Z83">
        <f t="shared" si="52"/>
        <v>1.7268641035331966</v>
      </c>
      <c r="AA83">
        <f t="shared" si="53"/>
        <v>-124.81195600066771</v>
      </c>
      <c r="AB83">
        <f t="shared" si="54"/>
        <v>-41.585182947882792</v>
      </c>
      <c r="AC83">
        <f t="shared" si="55"/>
        <v>-2.6376576664686628</v>
      </c>
      <c r="AD83">
        <f t="shared" si="56"/>
        <v>57.079356719682885</v>
      </c>
      <c r="AE83">
        <f t="shared" si="57"/>
        <v>33.719099440212659</v>
      </c>
      <c r="AF83">
        <f t="shared" si="58"/>
        <v>3.0956039424773021</v>
      </c>
      <c r="AG83">
        <f t="shared" si="59"/>
        <v>10.165331124711127</v>
      </c>
      <c r="AH83">
        <v>457.12318365863058</v>
      </c>
      <c r="AI83">
        <v>445.64774545454537</v>
      </c>
      <c r="AJ83">
        <v>1.7430616475237251</v>
      </c>
      <c r="AK83">
        <v>66.788046179526972</v>
      </c>
      <c r="AL83">
        <f t="shared" si="60"/>
        <v>2.8302030839153676</v>
      </c>
      <c r="AM83">
        <v>37.492270032634153</v>
      </c>
      <c r="AN83">
        <v>38.697462637362648</v>
      </c>
      <c r="AO83">
        <v>-1.4211101652680131E-2</v>
      </c>
      <c r="AP83">
        <v>86.70013932766085</v>
      </c>
      <c r="AQ83">
        <v>1</v>
      </c>
      <c r="AR83">
        <v>0</v>
      </c>
      <c r="AS83">
        <f t="shared" si="61"/>
        <v>1</v>
      </c>
      <c r="AT83">
        <f t="shared" si="62"/>
        <v>0</v>
      </c>
      <c r="AU83">
        <f t="shared" si="63"/>
        <v>47032.551082044454</v>
      </c>
      <c r="AV83">
        <f t="shared" si="64"/>
        <v>1199.982857142857</v>
      </c>
      <c r="AW83">
        <f t="shared" si="65"/>
        <v>1025.9114493962186</v>
      </c>
      <c r="AX83">
        <f t="shared" si="66"/>
        <v>0.8549384212361999</v>
      </c>
      <c r="AY83">
        <f t="shared" si="67"/>
        <v>0.18843115298586582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1665421309.5</v>
      </c>
      <c r="BF83">
        <v>425.87857142857138</v>
      </c>
      <c r="BG83">
        <v>440.43314285714291</v>
      </c>
      <c r="BH83">
        <v>38.716842857142858</v>
      </c>
      <c r="BI83">
        <v>37.480714285714278</v>
      </c>
      <c r="BJ83">
        <v>425.17271428571428</v>
      </c>
      <c r="BK83">
        <v>38.421514285714281</v>
      </c>
      <c r="BL83">
        <v>649.97528571428575</v>
      </c>
      <c r="BM83">
        <v>101.32814285714289</v>
      </c>
      <c r="BN83">
        <v>9.9805257142857151E-2</v>
      </c>
      <c r="BO83">
        <v>34.807785714285707</v>
      </c>
      <c r="BP83">
        <v>35.01745714285714</v>
      </c>
      <c r="BQ83">
        <v>999.89999999999986</v>
      </c>
      <c r="BR83">
        <v>0</v>
      </c>
      <c r="BS83">
        <v>0</v>
      </c>
      <c r="BT83">
        <v>8979.6428571428569</v>
      </c>
      <c r="BU83">
        <v>0</v>
      </c>
      <c r="BV83">
        <v>330.46457142857139</v>
      </c>
      <c r="BW83">
        <v>-14.55468571428572</v>
      </c>
      <c r="BX83">
        <v>443.03142857142848</v>
      </c>
      <c r="BY83">
        <v>457.58385714285708</v>
      </c>
      <c r="BZ83">
        <v>1.23613</v>
      </c>
      <c r="CA83">
        <v>440.43314285714291</v>
      </c>
      <c r="CB83">
        <v>37.480714285714278</v>
      </c>
      <c r="CC83">
        <v>3.9231057142857142</v>
      </c>
      <c r="CD83">
        <v>3.7978485714285721</v>
      </c>
      <c r="CE83">
        <v>28.57141428571429</v>
      </c>
      <c r="CF83">
        <v>28.0136</v>
      </c>
      <c r="CG83">
        <v>1199.982857142857</v>
      </c>
      <c r="CH83">
        <v>0.49996885714285721</v>
      </c>
      <c r="CI83">
        <v>0.50003171428571425</v>
      </c>
      <c r="CJ83">
        <v>0</v>
      </c>
      <c r="CK83">
        <v>1072.767142857143</v>
      </c>
      <c r="CL83">
        <v>4.9990899999999998</v>
      </c>
      <c r="CM83">
        <v>12102.12857142857</v>
      </c>
      <c r="CN83">
        <v>9557.6085714285709</v>
      </c>
      <c r="CO83">
        <v>45.25</v>
      </c>
      <c r="CP83">
        <v>48.053142857142859</v>
      </c>
      <c r="CQ83">
        <v>46.178142857142859</v>
      </c>
      <c r="CR83">
        <v>46.642714285714291</v>
      </c>
      <c r="CS83">
        <v>46.811999999999998</v>
      </c>
      <c r="CT83">
        <v>597.45571428571418</v>
      </c>
      <c r="CU83">
        <v>597.52857142857158</v>
      </c>
      <c r="CV83">
        <v>0</v>
      </c>
      <c r="CW83">
        <v>1665421315.4000001</v>
      </c>
      <c r="CX83">
        <v>0</v>
      </c>
      <c r="CY83">
        <v>1665411210</v>
      </c>
      <c r="CZ83" t="s">
        <v>356</v>
      </c>
      <c r="DA83">
        <v>1665411210</v>
      </c>
      <c r="DB83">
        <v>1665411207</v>
      </c>
      <c r="DC83">
        <v>2</v>
      </c>
      <c r="DD83">
        <v>-1.1599999999999999</v>
      </c>
      <c r="DE83">
        <v>-4.0000000000000001E-3</v>
      </c>
      <c r="DF83">
        <v>0.52200000000000002</v>
      </c>
      <c r="DG83">
        <v>0.222</v>
      </c>
      <c r="DH83">
        <v>406</v>
      </c>
      <c r="DI83">
        <v>31</v>
      </c>
      <c r="DJ83">
        <v>0.33</v>
      </c>
      <c r="DK83">
        <v>0.17</v>
      </c>
      <c r="DL83">
        <v>-14.394477500000001</v>
      </c>
      <c r="DM83">
        <v>-1.167427767354567</v>
      </c>
      <c r="DN83">
        <v>0.11451242397115689</v>
      </c>
      <c r="DO83">
        <v>0</v>
      </c>
      <c r="DP83">
        <v>1.20805725</v>
      </c>
      <c r="DQ83">
        <v>0.43180896810506098</v>
      </c>
      <c r="DR83">
        <v>4.6999637923472351E-2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357</v>
      </c>
      <c r="EA83">
        <v>3.2943899999999999</v>
      </c>
      <c r="EB83">
        <v>2.625</v>
      </c>
      <c r="EC83">
        <v>0.10313600000000001</v>
      </c>
      <c r="ED83">
        <v>0.10506699999999999</v>
      </c>
      <c r="EE83">
        <v>0.151224</v>
      </c>
      <c r="EF83">
        <v>0.146674</v>
      </c>
      <c r="EG83">
        <v>27050.400000000001</v>
      </c>
      <c r="EH83">
        <v>27585.4</v>
      </c>
      <c r="EI83">
        <v>28070.400000000001</v>
      </c>
      <c r="EJ83">
        <v>29682.9</v>
      </c>
      <c r="EK83">
        <v>32714.1</v>
      </c>
      <c r="EL83">
        <v>35208.1</v>
      </c>
      <c r="EM83">
        <v>39543.4</v>
      </c>
      <c r="EN83">
        <v>42486.2</v>
      </c>
      <c r="EO83">
        <v>2.1852999999999998</v>
      </c>
      <c r="EP83">
        <v>2.1288999999999998</v>
      </c>
      <c r="EQ83">
        <v>7.5314199999999998E-2</v>
      </c>
      <c r="ER83">
        <v>0</v>
      </c>
      <c r="ES83">
        <v>33.805900000000001</v>
      </c>
      <c r="ET83">
        <v>999.9</v>
      </c>
      <c r="EU83">
        <v>70</v>
      </c>
      <c r="EV83">
        <v>38</v>
      </c>
      <c r="EW83">
        <v>45.989400000000003</v>
      </c>
      <c r="EX83">
        <v>56.887</v>
      </c>
      <c r="EY83">
        <v>-2.1234000000000002</v>
      </c>
      <c r="EZ83">
        <v>2</v>
      </c>
      <c r="FA83">
        <v>0.68126500000000001</v>
      </c>
      <c r="FB83">
        <v>1.7939000000000001</v>
      </c>
      <c r="FC83">
        <v>20.2607</v>
      </c>
      <c r="FD83">
        <v>5.2168400000000004</v>
      </c>
      <c r="FE83">
        <v>12.006500000000001</v>
      </c>
      <c r="FF83">
        <v>4.9844999999999997</v>
      </c>
      <c r="FG83">
        <v>3.2845499999999999</v>
      </c>
      <c r="FH83">
        <v>5899.8</v>
      </c>
      <c r="FI83">
        <v>9999</v>
      </c>
      <c r="FJ83">
        <v>9999</v>
      </c>
      <c r="FK83">
        <v>466.9</v>
      </c>
      <c r="FL83">
        <v>1.8658399999999999</v>
      </c>
      <c r="FM83">
        <v>1.8621799999999999</v>
      </c>
      <c r="FN83">
        <v>1.8642300000000001</v>
      </c>
      <c r="FO83">
        <v>1.86036</v>
      </c>
      <c r="FP83">
        <v>1.86111</v>
      </c>
      <c r="FQ83">
        <v>1.8601300000000001</v>
      </c>
      <c r="FR83">
        <v>1.86188</v>
      </c>
      <c r="FS83">
        <v>1.85839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0.71</v>
      </c>
      <c r="GH83">
        <v>0.29499999999999998</v>
      </c>
      <c r="GI83">
        <v>0.1107589500545309</v>
      </c>
      <c r="GJ83">
        <v>1.50489809740067E-3</v>
      </c>
      <c r="GK83">
        <v>-2.0552440134273611E-7</v>
      </c>
      <c r="GL83">
        <v>-9.6702536598140934E-11</v>
      </c>
      <c r="GM83">
        <v>-9.7891647304491333E-2</v>
      </c>
      <c r="GN83">
        <v>9.3380900660654225E-3</v>
      </c>
      <c r="GO83">
        <v>6.5945522138961576E-7</v>
      </c>
      <c r="GP83">
        <v>5.8990856701692426E-7</v>
      </c>
      <c r="GQ83">
        <v>7</v>
      </c>
      <c r="GR83">
        <v>2047</v>
      </c>
      <c r="GS83">
        <v>3</v>
      </c>
      <c r="GT83">
        <v>37</v>
      </c>
      <c r="GU83">
        <v>168.4</v>
      </c>
      <c r="GV83">
        <v>168.4</v>
      </c>
      <c r="GW83">
        <v>1.4599599999999999</v>
      </c>
      <c r="GX83">
        <v>2.5976599999999999</v>
      </c>
      <c r="GY83">
        <v>2.04834</v>
      </c>
      <c r="GZ83">
        <v>2.6196299999999999</v>
      </c>
      <c r="HA83">
        <v>2.1972700000000001</v>
      </c>
      <c r="HB83">
        <v>2.3559600000000001</v>
      </c>
      <c r="HC83">
        <v>42.912100000000002</v>
      </c>
      <c r="HD83">
        <v>13.650499999999999</v>
      </c>
      <c r="HE83">
        <v>18</v>
      </c>
      <c r="HF83">
        <v>698.67399999999998</v>
      </c>
      <c r="HG83">
        <v>723.46900000000005</v>
      </c>
      <c r="HH83">
        <v>30.999400000000001</v>
      </c>
      <c r="HI83">
        <v>35.800699999999999</v>
      </c>
      <c r="HJ83">
        <v>30.000299999999999</v>
      </c>
      <c r="HK83">
        <v>35.520000000000003</v>
      </c>
      <c r="HL83">
        <v>35.480899999999998</v>
      </c>
      <c r="HM83">
        <v>29.200199999999999</v>
      </c>
      <c r="HN83">
        <v>24.558199999999999</v>
      </c>
      <c r="HO83">
        <v>95.094700000000003</v>
      </c>
      <c r="HP83">
        <v>31</v>
      </c>
      <c r="HQ83">
        <v>457.86599999999999</v>
      </c>
      <c r="HR83">
        <v>37.369100000000003</v>
      </c>
      <c r="HS83">
        <v>98.796599999999998</v>
      </c>
      <c r="HT83">
        <v>98.465500000000006</v>
      </c>
    </row>
    <row r="84" spans="1:228" x14ac:dyDescent="0.2">
      <c r="A84">
        <v>69</v>
      </c>
      <c r="B84">
        <v>1665421315.5</v>
      </c>
      <c r="C84">
        <v>271.5</v>
      </c>
      <c r="D84" t="s">
        <v>496</v>
      </c>
      <c r="E84" t="s">
        <v>497</v>
      </c>
      <c r="F84">
        <v>4</v>
      </c>
      <c r="G84">
        <v>1665421313.1875</v>
      </c>
      <c r="H84">
        <f t="shared" si="34"/>
        <v>2.8315977837199812E-3</v>
      </c>
      <c r="I84">
        <f t="shared" si="35"/>
        <v>2.8315977837199813</v>
      </c>
      <c r="J84">
        <f t="shared" si="36"/>
        <v>10.710281839515826</v>
      </c>
      <c r="K84">
        <f t="shared" si="37"/>
        <v>431.98525000000001</v>
      </c>
      <c r="L84">
        <f t="shared" si="38"/>
        <v>313.11236672871917</v>
      </c>
      <c r="M84">
        <f t="shared" si="39"/>
        <v>31.758484381415887</v>
      </c>
      <c r="N84">
        <f t="shared" si="40"/>
        <v>43.815569977194038</v>
      </c>
      <c r="O84">
        <f t="shared" si="41"/>
        <v>0.16165744479172908</v>
      </c>
      <c r="P84">
        <f t="shared" si="42"/>
        <v>3.6831494485974545</v>
      </c>
      <c r="Q84">
        <f t="shared" si="43"/>
        <v>0.15781661711487141</v>
      </c>
      <c r="R84">
        <f t="shared" si="44"/>
        <v>9.8972868292917751E-2</v>
      </c>
      <c r="S84">
        <f t="shared" si="45"/>
        <v>226.10742257249407</v>
      </c>
      <c r="T84">
        <f t="shared" si="46"/>
        <v>35.289916187943142</v>
      </c>
      <c r="U84">
        <f t="shared" si="47"/>
        <v>35.025599999999997</v>
      </c>
      <c r="V84">
        <f t="shared" si="48"/>
        <v>5.6563836606447238</v>
      </c>
      <c r="W84">
        <f t="shared" si="49"/>
        <v>70.177329056912569</v>
      </c>
      <c r="X84">
        <f t="shared" si="50"/>
        <v>3.9224553203799646</v>
      </c>
      <c r="Y84">
        <f t="shared" si="51"/>
        <v>5.5893482597477062</v>
      </c>
      <c r="Z84">
        <f t="shared" si="52"/>
        <v>1.7339283402647592</v>
      </c>
      <c r="AA84">
        <f t="shared" si="53"/>
        <v>-124.87346226205118</v>
      </c>
      <c r="AB84">
        <f t="shared" si="54"/>
        <v>-42.72394687802295</v>
      </c>
      <c r="AC84">
        <f t="shared" si="55"/>
        <v>-2.706877467961438</v>
      </c>
      <c r="AD84">
        <f t="shared" si="56"/>
        <v>55.803135964458498</v>
      </c>
      <c r="AE84">
        <f t="shared" si="57"/>
        <v>33.925618293283229</v>
      </c>
      <c r="AF84">
        <f t="shared" si="58"/>
        <v>3.1029856032767738</v>
      </c>
      <c r="AG84">
        <f t="shared" si="59"/>
        <v>10.710281839515826</v>
      </c>
      <c r="AH84">
        <v>464.0917638879265</v>
      </c>
      <c r="AI84">
        <v>452.477103030303</v>
      </c>
      <c r="AJ84">
        <v>1.7200958074754691</v>
      </c>
      <c r="AK84">
        <v>66.788046179526972</v>
      </c>
      <c r="AL84">
        <f t="shared" si="60"/>
        <v>2.8315977837199813</v>
      </c>
      <c r="AM84">
        <v>37.452879620077731</v>
      </c>
      <c r="AN84">
        <v>38.651992307692318</v>
      </c>
      <c r="AO84">
        <v>-1.2988974871389371E-2</v>
      </c>
      <c r="AP84">
        <v>86.70013932766085</v>
      </c>
      <c r="AQ84">
        <v>0</v>
      </c>
      <c r="AR84">
        <v>0</v>
      </c>
      <c r="AS84">
        <f t="shared" si="61"/>
        <v>1</v>
      </c>
      <c r="AT84">
        <f t="shared" si="62"/>
        <v>0</v>
      </c>
      <c r="AU84">
        <f t="shared" si="63"/>
        <v>47108.32995390729</v>
      </c>
      <c r="AV84">
        <f t="shared" si="64"/>
        <v>1199.94875</v>
      </c>
      <c r="AW84">
        <f t="shared" si="65"/>
        <v>1025.8821324209812</v>
      </c>
      <c r="AX84">
        <f t="shared" si="66"/>
        <v>0.85493829000695343</v>
      </c>
      <c r="AY84">
        <f t="shared" si="67"/>
        <v>0.18843089971342031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1665421313.1875</v>
      </c>
      <c r="BF84">
        <v>431.98525000000001</v>
      </c>
      <c r="BG84">
        <v>446.63187499999998</v>
      </c>
      <c r="BH84">
        <v>38.672162499999999</v>
      </c>
      <c r="BI84">
        <v>37.433274999999988</v>
      </c>
      <c r="BJ84">
        <v>431.27175</v>
      </c>
      <c r="BK84">
        <v>38.377350000000007</v>
      </c>
      <c r="BL84">
        <v>650.10450000000003</v>
      </c>
      <c r="BM84">
        <v>101.32850000000001</v>
      </c>
      <c r="BN84">
        <v>9.9893625E-2</v>
      </c>
      <c r="BO84">
        <v>34.810437499999999</v>
      </c>
      <c r="BP84">
        <v>35.025599999999997</v>
      </c>
      <c r="BQ84">
        <v>999.9</v>
      </c>
      <c r="BR84">
        <v>0</v>
      </c>
      <c r="BS84">
        <v>0</v>
      </c>
      <c r="BT84">
        <v>8994.375</v>
      </c>
      <c r="BU84">
        <v>0</v>
      </c>
      <c r="BV84">
        <v>332.55737499999998</v>
      </c>
      <c r="BW84">
        <v>-14.6463</v>
      </c>
      <c r="BX84">
        <v>449.36324999999999</v>
      </c>
      <c r="BY84">
        <v>464.00074999999998</v>
      </c>
      <c r="BZ84">
        <v>1.2388749999999999</v>
      </c>
      <c r="CA84">
        <v>446.63187499999998</v>
      </c>
      <c r="CB84">
        <v>37.433274999999988</v>
      </c>
      <c r="CC84">
        <v>3.9185887500000001</v>
      </c>
      <c r="CD84">
        <v>3.7930549999999998</v>
      </c>
      <c r="CE84">
        <v>28.551575</v>
      </c>
      <c r="CF84">
        <v>27.991924999999998</v>
      </c>
      <c r="CG84">
        <v>1199.94875</v>
      </c>
      <c r="CH84">
        <v>0.49997475000000002</v>
      </c>
      <c r="CI84">
        <v>0.50002550000000001</v>
      </c>
      <c r="CJ84">
        <v>0</v>
      </c>
      <c r="CK84">
        <v>1072.7325000000001</v>
      </c>
      <c r="CL84">
        <v>4.9990899999999998</v>
      </c>
      <c r="CM84">
        <v>12107.625</v>
      </c>
      <c r="CN84">
        <v>9557.35</v>
      </c>
      <c r="CO84">
        <v>45.280999999999999</v>
      </c>
      <c r="CP84">
        <v>48.030999999999999</v>
      </c>
      <c r="CQ84">
        <v>46.179250000000003</v>
      </c>
      <c r="CR84">
        <v>46.679250000000003</v>
      </c>
      <c r="CS84">
        <v>46.811999999999998</v>
      </c>
      <c r="CT84">
        <v>597.44374999999991</v>
      </c>
      <c r="CU84">
        <v>597.50625000000002</v>
      </c>
      <c r="CV84">
        <v>0</v>
      </c>
      <c r="CW84">
        <v>1665421319</v>
      </c>
      <c r="CX84">
        <v>0</v>
      </c>
      <c r="CY84">
        <v>1665411210</v>
      </c>
      <c r="CZ84" t="s">
        <v>356</v>
      </c>
      <c r="DA84">
        <v>1665411210</v>
      </c>
      <c r="DB84">
        <v>1665411207</v>
      </c>
      <c r="DC84">
        <v>2</v>
      </c>
      <c r="DD84">
        <v>-1.1599999999999999</v>
      </c>
      <c r="DE84">
        <v>-4.0000000000000001E-3</v>
      </c>
      <c r="DF84">
        <v>0.52200000000000002</v>
      </c>
      <c r="DG84">
        <v>0.222</v>
      </c>
      <c r="DH84">
        <v>406</v>
      </c>
      <c r="DI84">
        <v>31</v>
      </c>
      <c r="DJ84">
        <v>0.33</v>
      </c>
      <c r="DK84">
        <v>0.17</v>
      </c>
      <c r="DL84">
        <v>-14.475</v>
      </c>
      <c r="DM84">
        <v>-1.1968818011256379</v>
      </c>
      <c r="DN84">
        <v>0.1170960887476606</v>
      </c>
      <c r="DO84">
        <v>0</v>
      </c>
      <c r="DP84">
        <v>1.22924375</v>
      </c>
      <c r="DQ84">
        <v>0.20706450281425909</v>
      </c>
      <c r="DR84">
        <v>2.9535075223156279E-2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3.2942399999999998</v>
      </c>
      <c r="EB84">
        <v>2.6253199999999999</v>
      </c>
      <c r="EC84">
        <v>0.10434300000000001</v>
      </c>
      <c r="ED84">
        <v>0.10626099999999999</v>
      </c>
      <c r="EE84">
        <v>0.15110699999999999</v>
      </c>
      <c r="EF84">
        <v>0.14660100000000001</v>
      </c>
      <c r="EG84">
        <v>27014.6</v>
      </c>
      <c r="EH84">
        <v>27549</v>
      </c>
      <c r="EI84">
        <v>28071.1</v>
      </c>
      <c r="EJ84">
        <v>29683.4</v>
      </c>
      <c r="EK84">
        <v>32719.200000000001</v>
      </c>
      <c r="EL84">
        <v>35212</v>
      </c>
      <c r="EM84">
        <v>39544</v>
      </c>
      <c r="EN84">
        <v>42487.1</v>
      </c>
      <c r="EO84">
        <v>2.18885</v>
      </c>
      <c r="EP84">
        <v>2.1307</v>
      </c>
      <c r="EQ84">
        <v>7.6722399999999996E-2</v>
      </c>
      <c r="ER84">
        <v>0</v>
      </c>
      <c r="ES84">
        <v>33.787399999999998</v>
      </c>
      <c r="ET84">
        <v>999.9</v>
      </c>
      <c r="EU84">
        <v>70</v>
      </c>
      <c r="EV84">
        <v>38</v>
      </c>
      <c r="EW84">
        <v>45.989199999999997</v>
      </c>
      <c r="EX84">
        <v>56.826999999999998</v>
      </c>
      <c r="EY84">
        <v>-2.1234000000000002</v>
      </c>
      <c r="EZ84">
        <v>2</v>
      </c>
      <c r="FA84">
        <v>0.68132599999999999</v>
      </c>
      <c r="FB84">
        <v>1.7961499999999999</v>
      </c>
      <c r="FC84">
        <v>20.2607</v>
      </c>
      <c r="FD84">
        <v>5.2166899999999998</v>
      </c>
      <c r="FE84">
        <v>12.0068</v>
      </c>
      <c r="FF84">
        <v>4.9847999999999999</v>
      </c>
      <c r="FG84">
        <v>3.2845</v>
      </c>
      <c r="FH84">
        <v>5899.8</v>
      </c>
      <c r="FI84">
        <v>9999</v>
      </c>
      <c r="FJ84">
        <v>9999</v>
      </c>
      <c r="FK84">
        <v>466.9</v>
      </c>
      <c r="FL84">
        <v>1.86582</v>
      </c>
      <c r="FM84">
        <v>1.8621799999999999</v>
      </c>
      <c r="FN84">
        <v>1.86425</v>
      </c>
      <c r="FO84">
        <v>1.86036</v>
      </c>
      <c r="FP84">
        <v>1.8611</v>
      </c>
      <c r="FQ84">
        <v>1.86015</v>
      </c>
      <c r="FR84">
        <v>1.86188</v>
      </c>
      <c r="FS84">
        <v>1.85843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0.71899999999999997</v>
      </c>
      <c r="GH84">
        <v>0.29449999999999998</v>
      </c>
      <c r="GI84">
        <v>0.1107589500545309</v>
      </c>
      <c r="GJ84">
        <v>1.50489809740067E-3</v>
      </c>
      <c r="GK84">
        <v>-2.0552440134273611E-7</v>
      </c>
      <c r="GL84">
        <v>-9.6702536598140934E-11</v>
      </c>
      <c r="GM84">
        <v>-9.7891647304491333E-2</v>
      </c>
      <c r="GN84">
        <v>9.3380900660654225E-3</v>
      </c>
      <c r="GO84">
        <v>6.5945522138961576E-7</v>
      </c>
      <c r="GP84">
        <v>5.8990856701692426E-7</v>
      </c>
      <c r="GQ84">
        <v>7</v>
      </c>
      <c r="GR84">
        <v>2047</v>
      </c>
      <c r="GS84">
        <v>3</v>
      </c>
      <c r="GT84">
        <v>37</v>
      </c>
      <c r="GU84">
        <v>168.4</v>
      </c>
      <c r="GV84">
        <v>168.5</v>
      </c>
      <c r="GW84">
        <v>1.47705</v>
      </c>
      <c r="GX84">
        <v>2.6159699999999999</v>
      </c>
      <c r="GY84">
        <v>2.04834</v>
      </c>
      <c r="GZ84">
        <v>2.6196299999999999</v>
      </c>
      <c r="HA84">
        <v>2.1972700000000001</v>
      </c>
      <c r="HB84">
        <v>2.3144499999999999</v>
      </c>
      <c r="HC84">
        <v>42.912100000000002</v>
      </c>
      <c r="HD84">
        <v>13.6417</v>
      </c>
      <c r="HE84">
        <v>18</v>
      </c>
      <c r="HF84">
        <v>701.69</v>
      </c>
      <c r="HG84">
        <v>725.19799999999998</v>
      </c>
      <c r="HH84">
        <v>31.0001</v>
      </c>
      <c r="HI84">
        <v>35.803199999999997</v>
      </c>
      <c r="HJ84">
        <v>30.0002</v>
      </c>
      <c r="HK84">
        <v>35.523200000000003</v>
      </c>
      <c r="HL84">
        <v>35.4831</v>
      </c>
      <c r="HM84">
        <v>29.552</v>
      </c>
      <c r="HN84">
        <v>24.558199999999999</v>
      </c>
      <c r="HO84">
        <v>94.720100000000002</v>
      </c>
      <c r="HP84">
        <v>31</v>
      </c>
      <c r="HQ84">
        <v>464.55900000000003</v>
      </c>
      <c r="HR84">
        <v>37.391300000000001</v>
      </c>
      <c r="HS84">
        <v>98.798400000000001</v>
      </c>
      <c r="HT84">
        <v>98.467399999999998</v>
      </c>
    </row>
    <row r="85" spans="1:228" x14ac:dyDescent="0.2">
      <c r="A85">
        <v>70</v>
      </c>
      <c r="B85">
        <v>1665421319.5</v>
      </c>
      <c r="C85">
        <v>275.5</v>
      </c>
      <c r="D85" t="s">
        <v>498</v>
      </c>
      <c r="E85" t="s">
        <v>499</v>
      </c>
      <c r="F85">
        <v>4</v>
      </c>
      <c r="G85">
        <v>1665421317.5</v>
      </c>
      <c r="H85">
        <f t="shared" si="34"/>
        <v>2.859372822473154E-3</v>
      </c>
      <c r="I85">
        <f t="shared" si="35"/>
        <v>2.8593728224731541</v>
      </c>
      <c r="J85">
        <f t="shared" si="36"/>
        <v>10.987753716156936</v>
      </c>
      <c r="K85">
        <f t="shared" si="37"/>
        <v>439.15542857142862</v>
      </c>
      <c r="L85">
        <f t="shared" si="38"/>
        <v>318.04232816555344</v>
      </c>
      <c r="M85">
        <f t="shared" si="39"/>
        <v>32.25867590260291</v>
      </c>
      <c r="N85">
        <f t="shared" si="40"/>
        <v>44.543041559487463</v>
      </c>
      <c r="O85">
        <f t="shared" si="41"/>
        <v>0.16280349907467936</v>
      </c>
      <c r="P85">
        <f t="shared" si="42"/>
        <v>3.6855668467225358</v>
      </c>
      <c r="Q85">
        <f t="shared" si="43"/>
        <v>0.15891121556283783</v>
      </c>
      <c r="R85">
        <f t="shared" si="44"/>
        <v>9.9661465350424555E-2</v>
      </c>
      <c r="S85">
        <f t="shared" si="45"/>
        <v>226.12643966505175</v>
      </c>
      <c r="T85">
        <f t="shared" si="46"/>
        <v>35.288802277989127</v>
      </c>
      <c r="U85">
        <f t="shared" si="47"/>
        <v>35.028571428571418</v>
      </c>
      <c r="V85">
        <f t="shared" si="48"/>
        <v>5.6573143002762549</v>
      </c>
      <c r="W85">
        <f t="shared" si="49"/>
        <v>70.085795485057758</v>
      </c>
      <c r="X85">
        <f t="shared" si="50"/>
        <v>3.9184017910310276</v>
      </c>
      <c r="Y85">
        <f t="shared" si="51"/>
        <v>5.5908644025684611</v>
      </c>
      <c r="Z85">
        <f t="shared" si="52"/>
        <v>1.7389125092452273</v>
      </c>
      <c r="AA85">
        <f t="shared" si="53"/>
        <v>-126.09834147106609</v>
      </c>
      <c r="AB85">
        <f t="shared" si="54"/>
        <v>-42.370562416843605</v>
      </c>
      <c r="AC85">
        <f t="shared" si="55"/>
        <v>-2.6828299204752852</v>
      </c>
      <c r="AD85">
        <f t="shared" si="56"/>
        <v>54.974705856666766</v>
      </c>
      <c r="AE85">
        <f t="shared" si="57"/>
        <v>34.111986132975382</v>
      </c>
      <c r="AF85">
        <f t="shared" si="58"/>
        <v>3.0227538325048169</v>
      </c>
      <c r="AG85">
        <f t="shared" si="59"/>
        <v>10.987753716156936</v>
      </c>
      <c r="AH85">
        <v>471.0607128473593</v>
      </c>
      <c r="AI85">
        <v>459.36553333333308</v>
      </c>
      <c r="AJ85">
        <v>1.7101901596384019</v>
      </c>
      <c r="AK85">
        <v>66.788046179526972</v>
      </c>
      <c r="AL85">
        <f t="shared" si="60"/>
        <v>2.8593728224731541</v>
      </c>
      <c r="AM85">
        <v>37.424159743215647</v>
      </c>
      <c r="AN85">
        <v>38.620724175824208</v>
      </c>
      <c r="AO85">
        <v>-1.037488509342902E-2</v>
      </c>
      <c r="AP85">
        <v>86.70013932766085</v>
      </c>
      <c r="AQ85">
        <v>0</v>
      </c>
      <c r="AR85">
        <v>0</v>
      </c>
      <c r="AS85">
        <f t="shared" si="61"/>
        <v>1</v>
      </c>
      <c r="AT85">
        <f t="shared" si="62"/>
        <v>0</v>
      </c>
      <c r="AU85">
        <f t="shared" si="63"/>
        <v>47150.57897800683</v>
      </c>
      <c r="AV85">
        <f t="shared" si="64"/>
        <v>1200.0471428571429</v>
      </c>
      <c r="AW85">
        <f t="shared" si="65"/>
        <v>1025.966499308317</v>
      </c>
      <c r="AX85">
        <f t="shared" si="66"/>
        <v>0.85493849588744941</v>
      </c>
      <c r="AY85">
        <f t="shared" si="67"/>
        <v>0.18843129706277756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1665421317.5</v>
      </c>
      <c r="BF85">
        <v>439.15542857142862</v>
      </c>
      <c r="BG85">
        <v>453.87557142857139</v>
      </c>
      <c r="BH85">
        <v>38.632014285714277</v>
      </c>
      <c r="BI85">
        <v>37.424985714285711</v>
      </c>
      <c r="BJ85">
        <v>438.43257142857152</v>
      </c>
      <c r="BK85">
        <v>38.337671428571433</v>
      </c>
      <c r="BL85">
        <v>650.03785714285721</v>
      </c>
      <c r="BM85">
        <v>101.3288571428571</v>
      </c>
      <c r="BN85">
        <v>0.1000189714285714</v>
      </c>
      <c r="BO85">
        <v>34.815328571428573</v>
      </c>
      <c r="BP85">
        <v>35.028571428571418</v>
      </c>
      <c r="BQ85">
        <v>999.89999999999986</v>
      </c>
      <c r="BR85">
        <v>0</v>
      </c>
      <c r="BS85">
        <v>0</v>
      </c>
      <c r="BT85">
        <v>9002.6785714285706</v>
      </c>
      <c r="BU85">
        <v>0</v>
      </c>
      <c r="BV85">
        <v>329.21671428571432</v>
      </c>
      <c r="BW85">
        <v>-14.720228571428571</v>
      </c>
      <c r="BX85">
        <v>456.80271428571427</v>
      </c>
      <c r="BY85">
        <v>471.52214285714291</v>
      </c>
      <c r="BZ85">
        <v>1.2070099999999999</v>
      </c>
      <c r="CA85">
        <v>453.87557142857139</v>
      </c>
      <c r="CB85">
        <v>37.424985714285711</v>
      </c>
      <c r="CC85">
        <v>3.914538571428571</v>
      </c>
      <c r="CD85">
        <v>3.792232857142857</v>
      </c>
      <c r="CE85">
        <v>28.53377142857142</v>
      </c>
      <c r="CF85">
        <v>27.988199999999999</v>
      </c>
      <c r="CG85">
        <v>1200.0471428571429</v>
      </c>
      <c r="CH85">
        <v>0.49996685714285721</v>
      </c>
      <c r="CI85">
        <v>0.5000337142857143</v>
      </c>
      <c r="CJ85">
        <v>0</v>
      </c>
      <c r="CK85">
        <v>1072.6342857142861</v>
      </c>
      <c r="CL85">
        <v>4.9990899999999998</v>
      </c>
      <c r="CM85">
        <v>12113.82857142857</v>
      </c>
      <c r="CN85">
        <v>9558.1114285714284</v>
      </c>
      <c r="CO85">
        <v>45.311999999999998</v>
      </c>
      <c r="CP85">
        <v>48</v>
      </c>
      <c r="CQ85">
        <v>46.160428571428568</v>
      </c>
      <c r="CR85">
        <v>46.686999999999998</v>
      </c>
      <c r="CS85">
        <v>46.811999999999998</v>
      </c>
      <c r="CT85">
        <v>597.48428571428565</v>
      </c>
      <c r="CU85">
        <v>597.56285714285718</v>
      </c>
      <c r="CV85">
        <v>0</v>
      </c>
      <c r="CW85">
        <v>1665421323.2</v>
      </c>
      <c r="CX85">
        <v>0</v>
      </c>
      <c r="CY85">
        <v>1665411210</v>
      </c>
      <c r="CZ85" t="s">
        <v>356</v>
      </c>
      <c r="DA85">
        <v>1665411210</v>
      </c>
      <c r="DB85">
        <v>1665411207</v>
      </c>
      <c r="DC85">
        <v>2</v>
      </c>
      <c r="DD85">
        <v>-1.1599999999999999</v>
      </c>
      <c r="DE85">
        <v>-4.0000000000000001E-3</v>
      </c>
      <c r="DF85">
        <v>0.52200000000000002</v>
      </c>
      <c r="DG85">
        <v>0.222</v>
      </c>
      <c r="DH85">
        <v>406</v>
      </c>
      <c r="DI85">
        <v>31</v>
      </c>
      <c r="DJ85">
        <v>0.33</v>
      </c>
      <c r="DK85">
        <v>0.17</v>
      </c>
      <c r="DL85">
        <v>-14.553727500000001</v>
      </c>
      <c r="DM85">
        <v>-1.116082176360178</v>
      </c>
      <c r="DN85">
        <v>0.10929987188350219</v>
      </c>
      <c r="DO85">
        <v>0</v>
      </c>
      <c r="DP85">
        <v>1.2355037499999999</v>
      </c>
      <c r="DQ85">
        <v>-5.7437786116325072E-2</v>
      </c>
      <c r="DR85">
        <v>1.8483122258901499E-2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3.2942300000000002</v>
      </c>
      <c r="EB85">
        <v>2.62541</v>
      </c>
      <c r="EC85">
        <v>0.10553800000000001</v>
      </c>
      <c r="ED85">
        <v>0.107448</v>
      </c>
      <c r="EE85">
        <v>0.15102499999999999</v>
      </c>
      <c r="EF85">
        <v>0.14659900000000001</v>
      </c>
      <c r="EG85">
        <v>26978.1</v>
      </c>
      <c r="EH85">
        <v>27512.2</v>
      </c>
      <c r="EI85">
        <v>28070.6</v>
      </c>
      <c r="EJ85">
        <v>29683.200000000001</v>
      </c>
      <c r="EK85">
        <v>32722.3</v>
      </c>
      <c r="EL85">
        <v>35211.9</v>
      </c>
      <c r="EM85">
        <v>39543.800000000003</v>
      </c>
      <c r="EN85">
        <v>42486.9</v>
      </c>
      <c r="EO85">
        <v>2.18825</v>
      </c>
      <c r="EP85">
        <v>2.1305700000000001</v>
      </c>
      <c r="EQ85">
        <v>7.7772900000000006E-2</v>
      </c>
      <c r="ER85">
        <v>0</v>
      </c>
      <c r="ES85">
        <v>33.771700000000003</v>
      </c>
      <c r="ET85">
        <v>999.9</v>
      </c>
      <c r="EU85">
        <v>70</v>
      </c>
      <c r="EV85">
        <v>38</v>
      </c>
      <c r="EW85">
        <v>45.988399999999999</v>
      </c>
      <c r="EX85">
        <v>56.646999999999998</v>
      </c>
      <c r="EY85">
        <v>-2.26763</v>
      </c>
      <c r="EZ85">
        <v>2</v>
      </c>
      <c r="FA85">
        <v>0.68131600000000003</v>
      </c>
      <c r="FB85">
        <v>1.7995399999999999</v>
      </c>
      <c r="FC85">
        <v>20.2606</v>
      </c>
      <c r="FD85">
        <v>5.2174399999999999</v>
      </c>
      <c r="FE85">
        <v>12.005800000000001</v>
      </c>
      <c r="FF85">
        <v>4.9845499999999996</v>
      </c>
      <c r="FG85">
        <v>3.2844799999999998</v>
      </c>
      <c r="FH85">
        <v>5900.1</v>
      </c>
      <c r="FI85">
        <v>9999</v>
      </c>
      <c r="FJ85">
        <v>9999</v>
      </c>
      <c r="FK85">
        <v>466.9</v>
      </c>
      <c r="FL85">
        <v>1.86582</v>
      </c>
      <c r="FM85">
        <v>1.8621799999999999</v>
      </c>
      <c r="FN85">
        <v>1.8642799999999999</v>
      </c>
      <c r="FO85">
        <v>1.8603499999999999</v>
      </c>
      <c r="FP85">
        <v>1.8611</v>
      </c>
      <c r="FQ85">
        <v>1.86012</v>
      </c>
      <c r="FR85">
        <v>1.86188</v>
      </c>
      <c r="FS85">
        <v>1.8583799999999999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0.72699999999999998</v>
      </c>
      <c r="GH85">
        <v>0.29420000000000002</v>
      </c>
      <c r="GI85">
        <v>0.1107589500545309</v>
      </c>
      <c r="GJ85">
        <v>1.50489809740067E-3</v>
      </c>
      <c r="GK85">
        <v>-2.0552440134273611E-7</v>
      </c>
      <c r="GL85">
        <v>-9.6702536598140934E-11</v>
      </c>
      <c r="GM85">
        <v>-9.7891647304491333E-2</v>
      </c>
      <c r="GN85">
        <v>9.3380900660654225E-3</v>
      </c>
      <c r="GO85">
        <v>6.5945522138961576E-7</v>
      </c>
      <c r="GP85">
        <v>5.8990856701692426E-7</v>
      </c>
      <c r="GQ85">
        <v>7</v>
      </c>
      <c r="GR85">
        <v>2047</v>
      </c>
      <c r="GS85">
        <v>3</v>
      </c>
      <c r="GT85">
        <v>37</v>
      </c>
      <c r="GU85">
        <v>168.5</v>
      </c>
      <c r="GV85">
        <v>168.5</v>
      </c>
      <c r="GW85">
        <v>1.49414</v>
      </c>
      <c r="GX85">
        <v>2.6000999999999999</v>
      </c>
      <c r="GY85">
        <v>2.04834</v>
      </c>
      <c r="GZ85">
        <v>2.6184099999999999</v>
      </c>
      <c r="HA85">
        <v>2.1972700000000001</v>
      </c>
      <c r="HB85">
        <v>2.33887</v>
      </c>
      <c r="HC85">
        <v>42.912100000000002</v>
      </c>
      <c r="HD85">
        <v>13.650499999999999</v>
      </c>
      <c r="HE85">
        <v>18</v>
      </c>
      <c r="HF85">
        <v>701.19299999999998</v>
      </c>
      <c r="HG85">
        <v>725.09199999999998</v>
      </c>
      <c r="HH85">
        <v>31.000599999999999</v>
      </c>
      <c r="HI85">
        <v>35.803199999999997</v>
      </c>
      <c r="HJ85">
        <v>30.0002</v>
      </c>
      <c r="HK85">
        <v>35.524000000000001</v>
      </c>
      <c r="HL85">
        <v>35.484099999999998</v>
      </c>
      <c r="HM85">
        <v>29.904399999999999</v>
      </c>
      <c r="HN85">
        <v>24.558199999999999</v>
      </c>
      <c r="HO85">
        <v>94.720100000000002</v>
      </c>
      <c r="HP85">
        <v>31</v>
      </c>
      <c r="HQ85">
        <v>471.24200000000002</v>
      </c>
      <c r="HR85">
        <v>37.3947</v>
      </c>
      <c r="HS85">
        <v>98.797499999999999</v>
      </c>
      <c r="HT85">
        <v>98.466899999999995</v>
      </c>
    </row>
    <row r="86" spans="1:228" x14ac:dyDescent="0.2">
      <c r="A86">
        <v>71</v>
      </c>
      <c r="B86">
        <v>1665421323.5</v>
      </c>
      <c r="C86">
        <v>279.5</v>
      </c>
      <c r="D86" t="s">
        <v>500</v>
      </c>
      <c r="E86" t="s">
        <v>501</v>
      </c>
      <c r="F86">
        <v>4</v>
      </c>
      <c r="G86">
        <v>1665421321.1875</v>
      </c>
      <c r="H86">
        <f t="shared" si="34"/>
        <v>2.8125425967644464E-3</v>
      </c>
      <c r="I86">
        <f t="shared" si="35"/>
        <v>2.8125425967644464</v>
      </c>
      <c r="J86">
        <f t="shared" si="36"/>
        <v>10.926896892523324</v>
      </c>
      <c r="K86">
        <f t="shared" si="37"/>
        <v>445.27024999999998</v>
      </c>
      <c r="L86">
        <f t="shared" si="38"/>
        <v>322.60891465693464</v>
      </c>
      <c r="M86">
        <f t="shared" si="39"/>
        <v>32.722410633389487</v>
      </c>
      <c r="N86">
        <f t="shared" si="40"/>
        <v>45.164021517589511</v>
      </c>
      <c r="O86">
        <f t="shared" si="41"/>
        <v>0.15983964084583316</v>
      </c>
      <c r="P86">
        <f t="shared" si="42"/>
        <v>3.6886376740761917</v>
      </c>
      <c r="Q86">
        <f t="shared" si="43"/>
        <v>0.15608907229578478</v>
      </c>
      <c r="R86">
        <f t="shared" si="44"/>
        <v>9.7885313973021942E-2</v>
      </c>
      <c r="S86">
        <f t="shared" si="45"/>
        <v>226.12031207237911</v>
      </c>
      <c r="T86">
        <f t="shared" si="46"/>
        <v>35.306989355576036</v>
      </c>
      <c r="U86">
        <f t="shared" si="47"/>
        <v>35.0281375</v>
      </c>
      <c r="V86">
        <f t="shared" si="48"/>
        <v>5.6571783872731585</v>
      </c>
      <c r="W86">
        <f t="shared" si="49"/>
        <v>70.004373107794578</v>
      </c>
      <c r="X86">
        <f t="shared" si="50"/>
        <v>3.9157644658369684</v>
      </c>
      <c r="Y86">
        <f t="shared" si="51"/>
        <v>5.5935997881266237</v>
      </c>
      <c r="Z86">
        <f t="shared" si="52"/>
        <v>1.7414139214361901</v>
      </c>
      <c r="AA86">
        <f t="shared" si="53"/>
        <v>-124.03312851731208</v>
      </c>
      <c r="AB86">
        <f t="shared" si="54"/>
        <v>-40.565328421169092</v>
      </c>
      <c r="AC86">
        <f t="shared" si="55"/>
        <v>-2.5664921717906122</v>
      </c>
      <c r="AD86">
        <f t="shared" si="56"/>
        <v>58.955362962107337</v>
      </c>
      <c r="AE86">
        <f t="shared" si="57"/>
        <v>34.216607933948787</v>
      </c>
      <c r="AF86">
        <f t="shared" si="58"/>
        <v>2.9613412804947079</v>
      </c>
      <c r="AG86">
        <f t="shared" si="59"/>
        <v>10.926896892523324</v>
      </c>
      <c r="AH86">
        <v>478.00968791552748</v>
      </c>
      <c r="AI86">
        <v>466.27952121212121</v>
      </c>
      <c r="AJ86">
        <v>1.725309846995849</v>
      </c>
      <c r="AK86">
        <v>66.788046179526972</v>
      </c>
      <c r="AL86">
        <f t="shared" si="60"/>
        <v>2.8125425967644464</v>
      </c>
      <c r="AM86">
        <v>37.423839813535757</v>
      </c>
      <c r="AN86">
        <v>38.596561538461557</v>
      </c>
      <c r="AO86">
        <v>-9.397925248325327E-3</v>
      </c>
      <c r="AP86">
        <v>86.70013932766085</v>
      </c>
      <c r="AQ86">
        <v>0</v>
      </c>
      <c r="AR86">
        <v>0</v>
      </c>
      <c r="AS86">
        <f t="shared" si="61"/>
        <v>1</v>
      </c>
      <c r="AT86">
        <f t="shared" si="62"/>
        <v>0</v>
      </c>
      <c r="AU86">
        <f t="shared" si="63"/>
        <v>47203.861388994548</v>
      </c>
      <c r="AV86">
        <f t="shared" si="64"/>
        <v>1200.0150000000001</v>
      </c>
      <c r="AW86">
        <f t="shared" si="65"/>
        <v>1025.938982420922</v>
      </c>
      <c r="AX86">
        <f t="shared" si="66"/>
        <v>0.85493846528661877</v>
      </c>
      <c r="AY86">
        <f t="shared" si="67"/>
        <v>0.18843123800317421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1665421321.1875</v>
      </c>
      <c r="BF86">
        <v>445.27024999999998</v>
      </c>
      <c r="BG86">
        <v>460.03</v>
      </c>
      <c r="BH86">
        <v>38.605362499999998</v>
      </c>
      <c r="BI86">
        <v>37.4228375</v>
      </c>
      <c r="BJ86">
        <v>444.53937499999989</v>
      </c>
      <c r="BK86">
        <v>38.311362500000001</v>
      </c>
      <c r="BL86">
        <v>650.04525000000001</v>
      </c>
      <c r="BM86">
        <v>101.3305</v>
      </c>
      <c r="BN86">
        <v>0.10008404999999999</v>
      </c>
      <c r="BO86">
        <v>34.824150000000003</v>
      </c>
      <c r="BP86">
        <v>35.0281375</v>
      </c>
      <c r="BQ86">
        <v>999.9</v>
      </c>
      <c r="BR86">
        <v>0</v>
      </c>
      <c r="BS86">
        <v>0</v>
      </c>
      <c r="BT86">
        <v>9013.125</v>
      </c>
      <c r="BU86">
        <v>0</v>
      </c>
      <c r="BV86">
        <v>329.34312499999999</v>
      </c>
      <c r="BW86">
        <v>-14.76</v>
      </c>
      <c r="BX86">
        <v>463.150125</v>
      </c>
      <c r="BY86">
        <v>477.91500000000002</v>
      </c>
      <c r="BZ86">
        <v>1.1825287499999999</v>
      </c>
      <c r="CA86">
        <v>460.03</v>
      </c>
      <c r="CB86">
        <v>37.4228375</v>
      </c>
      <c r="CC86">
        <v>3.9119000000000002</v>
      </c>
      <c r="CD86">
        <v>3.7920737500000001</v>
      </c>
      <c r="CE86">
        <v>28.522137499999999</v>
      </c>
      <c r="CF86">
        <v>27.987500000000001</v>
      </c>
      <c r="CG86">
        <v>1200.0150000000001</v>
      </c>
      <c r="CH86">
        <v>0.49996787500000001</v>
      </c>
      <c r="CI86">
        <v>0.50003274999999991</v>
      </c>
      <c r="CJ86">
        <v>0</v>
      </c>
      <c r="CK86">
        <v>1072.50125</v>
      </c>
      <c r="CL86">
        <v>4.9990899999999998</v>
      </c>
      <c r="CM86">
        <v>12114.8125</v>
      </c>
      <c r="CN86">
        <v>9557.8525000000009</v>
      </c>
      <c r="CO86">
        <v>45.311999999999998</v>
      </c>
      <c r="CP86">
        <v>48.015500000000003</v>
      </c>
      <c r="CQ86">
        <v>46.163749999999993</v>
      </c>
      <c r="CR86">
        <v>46.710625</v>
      </c>
      <c r="CS86">
        <v>46.811999999999998</v>
      </c>
      <c r="CT86">
        <v>597.46999999999991</v>
      </c>
      <c r="CU86">
        <v>597.5462500000001</v>
      </c>
      <c r="CV86">
        <v>0</v>
      </c>
      <c r="CW86">
        <v>1665421327.4000001</v>
      </c>
      <c r="CX86">
        <v>0</v>
      </c>
      <c r="CY86">
        <v>1665411210</v>
      </c>
      <c r="CZ86" t="s">
        <v>356</v>
      </c>
      <c r="DA86">
        <v>1665411210</v>
      </c>
      <c r="DB86">
        <v>1665411207</v>
      </c>
      <c r="DC86">
        <v>2</v>
      </c>
      <c r="DD86">
        <v>-1.1599999999999999</v>
      </c>
      <c r="DE86">
        <v>-4.0000000000000001E-3</v>
      </c>
      <c r="DF86">
        <v>0.52200000000000002</v>
      </c>
      <c r="DG86">
        <v>0.222</v>
      </c>
      <c r="DH86">
        <v>406</v>
      </c>
      <c r="DI86">
        <v>31</v>
      </c>
      <c r="DJ86">
        <v>0.33</v>
      </c>
      <c r="DK86">
        <v>0.17</v>
      </c>
      <c r="DL86">
        <v>-14.6233725</v>
      </c>
      <c r="DM86">
        <v>-1.124153470919302</v>
      </c>
      <c r="DN86">
        <v>0.11100513498820661</v>
      </c>
      <c r="DO86">
        <v>0</v>
      </c>
      <c r="DP86">
        <v>1.22801925</v>
      </c>
      <c r="DQ86">
        <v>-0.2668918198874306</v>
      </c>
      <c r="DR86">
        <v>2.771902896815652E-2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3.2941799999999999</v>
      </c>
      <c r="EB86">
        <v>2.62541</v>
      </c>
      <c r="EC86">
        <v>0.10673000000000001</v>
      </c>
      <c r="ED86">
        <v>0.108608</v>
      </c>
      <c r="EE86">
        <v>0.150977</v>
      </c>
      <c r="EF86">
        <v>0.14660000000000001</v>
      </c>
      <c r="EG86">
        <v>26942.400000000001</v>
      </c>
      <c r="EH86">
        <v>27476.3</v>
      </c>
      <c r="EI86">
        <v>28070.9</v>
      </c>
      <c r="EJ86">
        <v>29683.1</v>
      </c>
      <c r="EK86">
        <v>32724.1</v>
      </c>
      <c r="EL86">
        <v>35212.199999999997</v>
      </c>
      <c r="EM86">
        <v>39543.699999999997</v>
      </c>
      <c r="EN86">
        <v>42487.199999999997</v>
      </c>
      <c r="EO86">
        <v>2.18845</v>
      </c>
      <c r="EP86">
        <v>2.1306799999999999</v>
      </c>
      <c r="EQ86">
        <v>7.8570100000000004E-2</v>
      </c>
      <c r="ER86">
        <v>0</v>
      </c>
      <c r="ES86">
        <v>33.762900000000002</v>
      </c>
      <c r="ET86">
        <v>999.9</v>
      </c>
      <c r="EU86">
        <v>70</v>
      </c>
      <c r="EV86">
        <v>38</v>
      </c>
      <c r="EW86">
        <v>45.993000000000002</v>
      </c>
      <c r="EX86">
        <v>56.826999999999998</v>
      </c>
      <c r="EY86">
        <v>-2.1955100000000001</v>
      </c>
      <c r="EZ86">
        <v>2</v>
      </c>
      <c r="FA86">
        <v>0.68164100000000005</v>
      </c>
      <c r="FB86">
        <v>1.80453</v>
      </c>
      <c r="FC86">
        <v>20.2606</v>
      </c>
      <c r="FD86">
        <v>5.2181899999999999</v>
      </c>
      <c r="FE86">
        <v>12.0067</v>
      </c>
      <c r="FF86">
        <v>4.9851000000000001</v>
      </c>
      <c r="FG86">
        <v>3.2846500000000001</v>
      </c>
      <c r="FH86">
        <v>5900.1</v>
      </c>
      <c r="FI86">
        <v>9999</v>
      </c>
      <c r="FJ86">
        <v>9999</v>
      </c>
      <c r="FK86">
        <v>466.9</v>
      </c>
      <c r="FL86">
        <v>1.86582</v>
      </c>
      <c r="FM86">
        <v>1.8621799999999999</v>
      </c>
      <c r="FN86">
        <v>1.8642700000000001</v>
      </c>
      <c r="FO86">
        <v>1.8603499999999999</v>
      </c>
      <c r="FP86">
        <v>1.8611</v>
      </c>
      <c r="FQ86">
        <v>1.86012</v>
      </c>
      <c r="FR86">
        <v>1.86188</v>
      </c>
      <c r="FS86">
        <v>1.85839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0.73599999999999999</v>
      </c>
      <c r="GH86">
        <v>0.29389999999999999</v>
      </c>
      <c r="GI86">
        <v>0.1107589500545309</v>
      </c>
      <c r="GJ86">
        <v>1.50489809740067E-3</v>
      </c>
      <c r="GK86">
        <v>-2.0552440134273611E-7</v>
      </c>
      <c r="GL86">
        <v>-9.6702536598140934E-11</v>
      </c>
      <c r="GM86">
        <v>-9.7891647304491333E-2</v>
      </c>
      <c r="GN86">
        <v>9.3380900660654225E-3</v>
      </c>
      <c r="GO86">
        <v>6.5945522138961576E-7</v>
      </c>
      <c r="GP86">
        <v>5.8990856701692426E-7</v>
      </c>
      <c r="GQ86">
        <v>7</v>
      </c>
      <c r="GR86">
        <v>2047</v>
      </c>
      <c r="GS86">
        <v>3</v>
      </c>
      <c r="GT86">
        <v>37</v>
      </c>
      <c r="GU86">
        <v>168.6</v>
      </c>
      <c r="GV86">
        <v>168.6</v>
      </c>
      <c r="GW86">
        <v>1.5124500000000001</v>
      </c>
      <c r="GX86">
        <v>2.5964399999999999</v>
      </c>
      <c r="GY86">
        <v>2.04834</v>
      </c>
      <c r="GZ86">
        <v>2.6196299999999999</v>
      </c>
      <c r="HA86">
        <v>2.1972700000000001</v>
      </c>
      <c r="HB86">
        <v>2.3535200000000001</v>
      </c>
      <c r="HC86">
        <v>42.912100000000002</v>
      </c>
      <c r="HD86">
        <v>13.6417</v>
      </c>
      <c r="HE86">
        <v>18</v>
      </c>
      <c r="HF86">
        <v>701.38900000000001</v>
      </c>
      <c r="HG86">
        <v>725.22199999999998</v>
      </c>
      <c r="HH86">
        <v>31.001100000000001</v>
      </c>
      <c r="HI86">
        <v>35.805599999999998</v>
      </c>
      <c r="HJ86">
        <v>30.000399999999999</v>
      </c>
      <c r="HK86">
        <v>35.526499999999999</v>
      </c>
      <c r="HL86">
        <v>35.487200000000001</v>
      </c>
      <c r="HM86">
        <v>30.260200000000001</v>
      </c>
      <c r="HN86">
        <v>24.558199999999999</v>
      </c>
      <c r="HO86">
        <v>94.720100000000002</v>
      </c>
      <c r="HP86">
        <v>31</v>
      </c>
      <c r="HQ86">
        <v>477.94</v>
      </c>
      <c r="HR86">
        <v>37.3947</v>
      </c>
      <c r="HS86">
        <v>98.797799999999995</v>
      </c>
      <c r="HT86">
        <v>98.466999999999999</v>
      </c>
    </row>
    <row r="87" spans="1:228" x14ac:dyDescent="0.2">
      <c r="A87">
        <v>72</v>
      </c>
      <c r="B87">
        <v>1665421327.5</v>
      </c>
      <c r="C87">
        <v>283.5</v>
      </c>
      <c r="D87" t="s">
        <v>502</v>
      </c>
      <c r="E87" t="s">
        <v>503</v>
      </c>
      <c r="F87">
        <v>4</v>
      </c>
      <c r="G87">
        <v>1665421325.5</v>
      </c>
      <c r="H87">
        <f t="shared" si="34"/>
        <v>2.8639690691468823E-3</v>
      </c>
      <c r="I87">
        <f t="shared" si="35"/>
        <v>2.8639690691468824</v>
      </c>
      <c r="J87">
        <f t="shared" si="36"/>
        <v>10.70389068130712</v>
      </c>
      <c r="K87">
        <f t="shared" si="37"/>
        <v>452.43942857142861</v>
      </c>
      <c r="L87">
        <f t="shared" si="38"/>
        <v>333.4421003843164</v>
      </c>
      <c r="M87">
        <f t="shared" si="39"/>
        <v>33.821956724494882</v>
      </c>
      <c r="N87">
        <f t="shared" si="40"/>
        <v>45.892185647705958</v>
      </c>
      <c r="O87">
        <f t="shared" si="41"/>
        <v>0.16238063117656862</v>
      </c>
      <c r="P87">
        <f t="shared" si="42"/>
        <v>3.6853592006469413</v>
      </c>
      <c r="Q87">
        <f t="shared" si="43"/>
        <v>0.15850806951969396</v>
      </c>
      <c r="R87">
        <f t="shared" si="44"/>
        <v>9.9407785510765956E-2</v>
      </c>
      <c r="S87">
        <f t="shared" si="45"/>
        <v>226.13885362090969</v>
      </c>
      <c r="T87">
        <f t="shared" si="46"/>
        <v>35.308035418802874</v>
      </c>
      <c r="U87">
        <f t="shared" si="47"/>
        <v>35.037485714285722</v>
      </c>
      <c r="V87">
        <f t="shared" si="48"/>
        <v>5.6601070176776753</v>
      </c>
      <c r="W87">
        <f t="shared" si="49"/>
        <v>69.926948937856992</v>
      </c>
      <c r="X87">
        <f t="shared" si="50"/>
        <v>3.9138835122990758</v>
      </c>
      <c r="Y87">
        <f t="shared" si="51"/>
        <v>5.5971032223603583</v>
      </c>
      <c r="Z87">
        <f t="shared" si="52"/>
        <v>1.7462235053785995</v>
      </c>
      <c r="AA87">
        <f t="shared" si="53"/>
        <v>-126.30103594937751</v>
      </c>
      <c r="AB87">
        <f t="shared" si="54"/>
        <v>-40.142902290588559</v>
      </c>
      <c r="AC87">
        <f t="shared" si="55"/>
        <v>-2.5422810251072421</v>
      </c>
      <c r="AD87">
        <f t="shared" si="56"/>
        <v>57.152634355836391</v>
      </c>
      <c r="AE87">
        <f t="shared" si="57"/>
        <v>34.217759851481595</v>
      </c>
      <c r="AF87">
        <f t="shared" si="58"/>
        <v>2.9076828033710385</v>
      </c>
      <c r="AG87">
        <f t="shared" si="59"/>
        <v>10.70389068130712</v>
      </c>
      <c r="AH87">
        <v>484.89479523151101</v>
      </c>
      <c r="AI87">
        <v>473.20590303030292</v>
      </c>
      <c r="AJ87">
        <v>1.7386163280856599</v>
      </c>
      <c r="AK87">
        <v>66.788046179526972</v>
      </c>
      <c r="AL87">
        <f t="shared" si="60"/>
        <v>2.8639690691468824</v>
      </c>
      <c r="AM87">
        <v>37.42291340713922</v>
      </c>
      <c r="AN87">
        <v>38.579308791208831</v>
      </c>
      <c r="AO87">
        <v>-2.392800713577651E-3</v>
      </c>
      <c r="AP87">
        <v>86.70013932766085</v>
      </c>
      <c r="AQ87">
        <v>0</v>
      </c>
      <c r="AR87">
        <v>0</v>
      </c>
      <c r="AS87">
        <f t="shared" si="61"/>
        <v>1</v>
      </c>
      <c r="AT87">
        <f t="shared" si="62"/>
        <v>0</v>
      </c>
      <c r="AU87">
        <f t="shared" si="63"/>
        <v>47143.833365054306</v>
      </c>
      <c r="AV87">
        <f t="shared" si="64"/>
        <v>1200.1199999999999</v>
      </c>
      <c r="AW87">
        <f t="shared" si="65"/>
        <v>1026.0281065393312</v>
      </c>
      <c r="AX87">
        <f t="shared" si="66"/>
        <v>0.8549379283232772</v>
      </c>
      <c r="AY87">
        <f t="shared" si="67"/>
        <v>0.18843020166392502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1665421325.5</v>
      </c>
      <c r="BF87">
        <v>452.43942857142861</v>
      </c>
      <c r="BG87">
        <v>467.19957142857152</v>
      </c>
      <c r="BH87">
        <v>38.585985714285712</v>
      </c>
      <c r="BI87">
        <v>37.424771428571432</v>
      </c>
      <c r="BJ87">
        <v>451.69985714285718</v>
      </c>
      <c r="BK87">
        <v>38.292185714285708</v>
      </c>
      <c r="BL87">
        <v>649.99328571428566</v>
      </c>
      <c r="BM87">
        <v>101.33285714285709</v>
      </c>
      <c r="BN87">
        <v>9.9915400000000001E-2</v>
      </c>
      <c r="BO87">
        <v>34.835442857142858</v>
      </c>
      <c r="BP87">
        <v>35.037485714285722</v>
      </c>
      <c r="BQ87">
        <v>999.89999999999986</v>
      </c>
      <c r="BR87">
        <v>0</v>
      </c>
      <c r="BS87">
        <v>0</v>
      </c>
      <c r="BT87">
        <v>9001.6071428571431</v>
      </c>
      <c r="BU87">
        <v>0</v>
      </c>
      <c r="BV87">
        <v>328.86271428571428</v>
      </c>
      <c r="BW87">
        <v>-14.76022857142857</v>
      </c>
      <c r="BX87">
        <v>470.59800000000001</v>
      </c>
      <c r="BY87">
        <v>485.36457142857148</v>
      </c>
      <c r="BZ87">
        <v>1.161185714285714</v>
      </c>
      <c r="CA87">
        <v>467.19957142857152</v>
      </c>
      <c r="CB87">
        <v>37.424771428571432</v>
      </c>
      <c r="CC87">
        <v>3.910037142857143</v>
      </c>
      <c r="CD87">
        <v>3.7923714285714278</v>
      </c>
      <c r="CE87">
        <v>28.513942857142862</v>
      </c>
      <c r="CF87">
        <v>27.98882857142857</v>
      </c>
      <c r="CG87">
        <v>1200.1199999999999</v>
      </c>
      <c r="CH87">
        <v>0.49998599999999987</v>
      </c>
      <c r="CI87">
        <v>0.50001400000000007</v>
      </c>
      <c r="CJ87">
        <v>0</v>
      </c>
      <c r="CK87">
        <v>1072.26</v>
      </c>
      <c r="CL87">
        <v>4.9990899999999998</v>
      </c>
      <c r="CM87">
        <v>12113.842857142859</v>
      </c>
      <c r="CN87">
        <v>9558.7814285714285</v>
      </c>
      <c r="CO87">
        <v>45.311999999999998</v>
      </c>
      <c r="CP87">
        <v>48</v>
      </c>
      <c r="CQ87">
        <v>46.142714285714291</v>
      </c>
      <c r="CR87">
        <v>46.75</v>
      </c>
      <c r="CS87">
        <v>46.811999999999998</v>
      </c>
      <c r="CT87">
        <v>597.54428571428559</v>
      </c>
      <c r="CU87">
        <v>597.5771428571428</v>
      </c>
      <c r="CV87">
        <v>0</v>
      </c>
      <c r="CW87">
        <v>1665421331</v>
      </c>
      <c r="CX87">
        <v>0</v>
      </c>
      <c r="CY87">
        <v>1665411210</v>
      </c>
      <c r="CZ87" t="s">
        <v>356</v>
      </c>
      <c r="DA87">
        <v>1665411210</v>
      </c>
      <c r="DB87">
        <v>1665411207</v>
      </c>
      <c r="DC87">
        <v>2</v>
      </c>
      <c r="DD87">
        <v>-1.1599999999999999</v>
      </c>
      <c r="DE87">
        <v>-4.0000000000000001E-3</v>
      </c>
      <c r="DF87">
        <v>0.52200000000000002</v>
      </c>
      <c r="DG87">
        <v>0.222</v>
      </c>
      <c r="DH87">
        <v>406</v>
      </c>
      <c r="DI87">
        <v>31</v>
      </c>
      <c r="DJ87">
        <v>0.33</v>
      </c>
      <c r="DK87">
        <v>0.17</v>
      </c>
      <c r="DL87">
        <v>-14.680490000000001</v>
      </c>
      <c r="DM87">
        <v>-0.7772285178235826</v>
      </c>
      <c r="DN87">
        <v>8.2038362367857942E-2</v>
      </c>
      <c r="DO87">
        <v>0</v>
      </c>
      <c r="DP87">
        <v>1.2089144999999999</v>
      </c>
      <c r="DQ87">
        <v>-0.31121651031895098</v>
      </c>
      <c r="DR87">
        <v>3.096328672395747E-2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3.2940499999999999</v>
      </c>
      <c r="EB87">
        <v>2.6251799999999998</v>
      </c>
      <c r="EC87">
        <v>0.107919</v>
      </c>
      <c r="ED87">
        <v>0.109789</v>
      </c>
      <c r="EE87">
        <v>0.15093100000000001</v>
      </c>
      <c r="EF87">
        <v>0.14661199999999999</v>
      </c>
      <c r="EG87">
        <v>26906.5</v>
      </c>
      <c r="EH87">
        <v>27439.5</v>
      </c>
      <c r="EI87">
        <v>28070.9</v>
      </c>
      <c r="EJ87">
        <v>29682.7</v>
      </c>
      <c r="EK87">
        <v>32726</v>
      </c>
      <c r="EL87">
        <v>35211.199999999997</v>
      </c>
      <c r="EM87">
        <v>39543.800000000003</v>
      </c>
      <c r="EN87">
        <v>42486.5</v>
      </c>
      <c r="EO87">
        <v>2.1884299999999999</v>
      </c>
      <c r="EP87">
        <v>2.1307</v>
      </c>
      <c r="EQ87">
        <v>7.9471600000000003E-2</v>
      </c>
      <c r="ER87">
        <v>0</v>
      </c>
      <c r="ES87">
        <v>33.760199999999998</v>
      </c>
      <c r="ET87">
        <v>999.9</v>
      </c>
      <c r="EU87">
        <v>70</v>
      </c>
      <c r="EV87">
        <v>38</v>
      </c>
      <c r="EW87">
        <v>45.991500000000002</v>
      </c>
      <c r="EX87">
        <v>57.186999999999998</v>
      </c>
      <c r="EY87">
        <v>-2.1193900000000001</v>
      </c>
      <c r="EZ87">
        <v>2</v>
      </c>
      <c r="FA87">
        <v>0.68195099999999997</v>
      </c>
      <c r="FB87">
        <v>1.81446</v>
      </c>
      <c r="FC87">
        <v>20.2605</v>
      </c>
      <c r="FD87">
        <v>5.2181899999999999</v>
      </c>
      <c r="FE87">
        <v>12.0068</v>
      </c>
      <c r="FF87">
        <v>4.9853500000000004</v>
      </c>
      <c r="FG87">
        <v>3.2846500000000001</v>
      </c>
      <c r="FH87">
        <v>5900.1</v>
      </c>
      <c r="FI87">
        <v>9999</v>
      </c>
      <c r="FJ87">
        <v>9999</v>
      </c>
      <c r="FK87">
        <v>466.9</v>
      </c>
      <c r="FL87">
        <v>1.86581</v>
      </c>
      <c r="FM87">
        <v>1.8621799999999999</v>
      </c>
      <c r="FN87">
        <v>1.86429</v>
      </c>
      <c r="FO87">
        <v>1.8603499999999999</v>
      </c>
      <c r="FP87">
        <v>1.86107</v>
      </c>
      <c r="FQ87">
        <v>1.8601099999999999</v>
      </c>
      <c r="FR87">
        <v>1.86188</v>
      </c>
      <c r="FS87">
        <v>1.8583799999999999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0.74399999999999999</v>
      </c>
      <c r="GH87">
        <v>0.29370000000000002</v>
      </c>
      <c r="GI87">
        <v>0.1107589500545309</v>
      </c>
      <c r="GJ87">
        <v>1.50489809740067E-3</v>
      </c>
      <c r="GK87">
        <v>-2.0552440134273611E-7</v>
      </c>
      <c r="GL87">
        <v>-9.6702536598140934E-11</v>
      </c>
      <c r="GM87">
        <v>-9.7891647304491333E-2</v>
      </c>
      <c r="GN87">
        <v>9.3380900660654225E-3</v>
      </c>
      <c r="GO87">
        <v>6.5945522138961576E-7</v>
      </c>
      <c r="GP87">
        <v>5.8990856701692426E-7</v>
      </c>
      <c r="GQ87">
        <v>7</v>
      </c>
      <c r="GR87">
        <v>2047</v>
      </c>
      <c r="GS87">
        <v>3</v>
      </c>
      <c r="GT87">
        <v>37</v>
      </c>
      <c r="GU87">
        <v>168.6</v>
      </c>
      <c r="GV87">
        <v>168.7</v>
      </c>
      <c r="GW87">
        <v>1.5295399999999999</v>
      </c>
      <c r="GX87">
        <v>2.6184099999999999</v>
      </c>
      <c r="GY87">
        <v>2.04834</v>
      </c>
      <c r="GZ87">
        <v>2.6196299999999999</v>
      </c>
      <c r="HA87">
        <v>2.1972700000000001</v>
      </c>
      <c r="HB87">
        <v>2.3034699999999999</v>
      </c>
      <c r="HC87">
        <v>42.912100000000002</v>
      </c>
      <c r="HD87">
        <v>13.6417</v>
      </c>
      <c r="HE87">
        <v>18</v>
      </c>
      <c r="HF87">
        <v>701.39300000000003</v>
      </c>
      <c r="HG87">
        <v>725.27300000000002</v>
      </c>
      <c r="HH87">
        <v>31.002099999999999</v>
      </c>
      <c r="HI87">
        <v>35.8065</v>
      </c>
      <c r="HJ87">
        <v>30.000399999999999</v>
      </c>
      <c r="HK87">
        <v>35.528799999999997</v>
      </c>
      <c r="HL87">
        <v>35.489600000000003</v>
      </c>
      <c r="HM87">
        <v>30.613900000000001</v>
      </c>
      <c r="HN87">
        <v>24.558199999999999</v>
      </c>
      <c r="HO87">
        <v>94.720100000000002</v>
      </c>
      <c r="HP87">
        <v>31</v>
      </c>
      <c r="HQ87">
        <v>484.71800000000002</v>
      </c>
      <c r="HR87">
        <v>37.3947</v>
      </c>
      <c r="HS87">
        <v>98.797799999999995</v>
      </c>
      <c r="HT87">
        <v>98.465699999999998</v>
      </c>
    </row>
    <row r="88" spans="1:228" x14ac:dyDescent="0.2">
      <c r="A88">
        <v>73</v>
      </c>
      <c r="B88">
        <v>1665421331.5</v>
      </c>
      <c r="C88">
        <v>287.5</v>
      </c>
      <c r="D88" t="s">
        <v>504</v>
      </c>
      <c r="E88" t="s">
        <v>505</v>
      </c>
      <c r="F88">
        <v>4</v>
      </c>
      <c r="G88">
        <v>1665421329.1875</v>
      </c>
      <c r="H88">
        <f t="shared" si="34"/>
        <v>2.8332180419436766E-3</v>
      </c>
      <c r="I88">
        <f t="shared" si="35"/>
        <v>2.8332180419436765</v>
      </c>
      <c r="J88">
        <f t="shared" si="36"/>
        <v>11.544317554041045</v>
      </c>
      <c r="K88">
        <f t="shared" si="37"/>
        <v>458.55937499999987</v>
      </c>
      <c r="L88">
        <f t="shared" si="38"/>
        <v>329.38122404651602</v>
      </c>
      <c r="M88">
        <f t="shared" si="39"/>
        <v>33.410126785668297</v>
      </c>
      <c r="N88">
        <f t="shared" si="40"/>
        <v>46.513054597620922</v>
      </c>
      <c r="O88">
        <f t="shared" si="41"/>
        <v>0.16005268779588211</v>
      </c>
      <c r="P88">
        <f t="shared" si="42"/>
        <v>3.6794601939790281</v>
      </c>
      <c r="Q88">
        <f t="shared" si="43"/>
        <v>0.15628309967347365</v>
      </c>
      <c r="R88">
        <f t="shared" si="44"/>
        <v>9.8008225239260893E-2</v>
      </c>
      <c r="S88">
        <f t="shared" si="45"/>
        <v>226.11835982319911</v>
      </c>
      <c r="T88">
        <f t="shared" si="46"/>
        <v>35.323647052133197</v>
      </c>
      <c r="U88">
        <f t="shared" si="47"/>
        <v>35.051487499999993</v>
      </c>
      <c r="V88">
        <f t="shared" si="48"/>
        <v>5.6644959946306512</v>
      </c>
      <c r="W88">
        <f t="shared" si="49"/>
        <v>69.868151831618519</v>
      </c>
      <c r="X88">
        <f t="shared" si="50"/>
        <v>3.9124509808618577</v>
      </c>
      <c r="Y88">
        <f t="shared" si="51"/>
        <v>5.5997630941932197</v>
      </c>
      <c r="Z88">
        <f t="shared" si="52"/>
        <v>1.7520450137687935</v>
      </c>
      <c r="AA88">
        <f t="shared" si="53"/>
        <v>-124.94491564971614</v>
      </c>
      <c r="AB88">
        <f t="shared" si="54"/>
        <v>-41.156205353942553</v>
      </c>
      <c r="AC88">
        <f t="shared" si="55"/>
        <v>-2.610920087705574</v>
      </c>
      <c r="AD88">
        <f t="shared" si="56"/>
        <v>57.406318731834844</v>
      </c>
      <c r="AE88">
        <f t="shared" si="57"/>
        <v>34.678562175007464</v>
      </c>
      <c r="AF88">
        <f t="shared" si="58"/>
        <v>2.8653051714489113</v>
      </c>
      <c r="AG88">
        <f t="shared" si="59"/>
        <v>11.544317554041045</v>
      </c>
      <c r="AH88">
        <v>492.0315300931523</v>
      </c>
      <c r="AI88">
        <v>480.06705454545448</v>
      </c>
      <c r="AJ88">
        <v>1.7169672272669561</v>
      </c>
      <c r="AK88">
        <v>66.788046179526972</v>
      </c>
      <c r="AL88">
        <f t="shared" si="60"/>
        <v>2.8332180419436765</v>
      </c>
      <c r="AM88">
        <v>37.427407992989558</v>
      </c>
      <c r="AN88">
        <v>38.565809890109939</v>
      </c>
      <c r="AO88">
        <v>-1.2877645746149789E-3</v>
      </c>
      <c r="AP88">
        <v>86.70013932766085</v>
      </c>
      <c r="AQ88">
        <v>0</v>
      </c>
      <c r="AR88">
        <v>0</v>
      </c>
      <c r="AS88">
        <f t="shared" si="61"/>
        <v>1</v>
      </c>
      <c r="AT88">
        <f t="shared" si="62"/>
        <v>0</v>
      </c>
      <c r="AU88">
        <f t="shared" si="63"/>
        <v>47037.622570709027</v>
      </c>
      <c r="AV88">
        <f t="shared" si="64"/>
        <v>1200.02</v>
      </c>
      <c r="AW88">
        <f t="shared" si="65"/>
        <v>1025.9417574213467</v>
      </c>
      <c r="AX88">
        <f t="shared" si="66"/>
        <v>0.85493721556419611</v>
      </c>
      <c r="AY88">
        <f t="shared" si="67"/>
        <v>0.18842882603889863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1665421329.1875</v>
      </c>
      <c r="BF88">
        <v>458.55937499999987</v>
      </c>
      <c r="BG88">
        <v>473.51162499999998</v>
      </c>
      <c r="BH88">
        <v>38.571775000000002</v>
      </c>
      <c r="BI88">
        <v>37.427362500000001</v>
      </c>
      <c r="BJ88">
        <v>457.81200000000001</v>
      </c>
      <c r="BK88">
        <v>38.278187500000001</v>
      </c>
      <c r="BL88">
        <v>649.93349999999998</v>
      </c>
      <c r="BM88">
        <v>101.333125</v>
      </c>
      <c r="BN88">
        <v>9.9878300000000003E-2</v>
      </c>
      <c r="BO88">
        <v>34.844012499999998</v>
      </c>
      <c r="BP88">
        <v>35.051487499999993</v>
      </c>
      <c r="BQ88">
        <v>999.9</v>
      </c>
      <c r="BR88">
        <v>0</v>
      </c>
      <c r="BS88">
        <v>0</v>
      </c>
      <c r="BT88">
        <v>8981.25</v>
      </c>
      <c r="BU88">
        <v>0</v>
      </c>
      <c r="BV88">
        <v>328.6825</v>
      </c>
      <c r="BW88">
        <v>-14.952462499999999</v>
      </c>
      <c r="BX88">
        <v>476.95625000000001</v>
      </c>
      <c r="BY88">
        <v>491.92312500000003</v>
      </c>
      <c r="BZ88">
        <v>1.1443950000000001</v>
      </c>
      <c r="CA88">
        <v>473.51162499999998</v>
      </c>
      <c r="CB88">
        <v>37.427362500000001</v>
      </c>
      <c r="CC88">
        <v>3.9086012499999998</v>
      </c>
      <c r="CD88">
        <v>3.7926350000000002</v>
      </c>
      <c r="CE88">
        <v>28.507625000000001</v>
      </c>
      <c r="CF88">
        <v>27.990024999999999</v>
      </c>
      <c r="CG88">
        <v>1200.02</v>
      </c>
      <c r="CH88">
        <v>0.50001099999999998</v>
      </c>
      <c r="CI88">
        <v>0.49998900000000002</v>
      </c>
      <c r="CJ88">
        <v>0</v>
      </c>
      <c r="CK88">
        <v>1072.2637500000001</v>
      </c>
      <c r="CL88">
        <v>4.9990899999999998</v>
      </c>
      <c r="CM88">
        <v>12116.975</v>
      </c>
      <c r="CN88">
        <v>9558.0550000000003</v>
      </c>
      <c r="CO88">
        <v>45.311999999999998</v>
      </c>
      <c r="CP88">
        <v>48</v>
      </c>
      <c r="CQ88">
        <v>46.125</v>
      </c>
      <c r="CR88">
        <v>46.75</v>
      </c>
      <c r="CS88">
        <v>46.811999999999998</v>
      </c>
      <c r="CT88">
        <v>597.52250000000004</v>
      </c>
      <c r="CU88">
        <v>597.49874999999997</v>
      </c>
      <c r="CV88">
        <v>0</v>
      </c>
      <c r="CW88">
        <v>1665421335.2</v>
      </c>
      <c r="CX88">
        <v>0</v>
      </c>
      <c r="CY88">
        <v>1665411210</v>
      </c>
      <c r="CZ88" t="s">
        <v>356</v>
      </c>
      <c r="DA88">
        <v>1665411210</v>
      </c>
      <c r="DB88">
        <v>1665411207</v>
      </c>
      <c r="DC88">
        <v>2</v>
      </c>
      <c r="DD88">
        <v>-1.1599999999999999</v>
      </c>
      <c r="DE88">
        <v>-4.0000000000000001E-3</v>
      </c>
      <c r="DF88">
        <v>0.52200000000000002</v>
      </c>
      <c r="DG88">
        <v>0.222</v>
      </c>
      <c r="DH88">
        <v>406</v>
      </c>
      <c r="DI88">
        <v>31</v>
      </c>
      <c r="DJ88">
        <v>0.33</v>
      </c>
      <c r="DK88">
        <v>0.17</v>
      </c>
      <c r="DL88">
        <v>-14.7565025</v>
      </c>
      <c r="DM88">
        <v>-0.9687410881800752</v>
      </c>
      <c r="DN88">
        <v>0.1065204686609573</v>
      </c>
      <c r="DO88">
        <v>0</v>
      </c>
      <c r="DP88">
        <v>1.18988625</v>
      </c>
      <c r="DQ88">
        <v>-0.35140559099437568</v>
      </c>
      <c r="DR88">
        <v>3.4150088337184449E-2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3.2940200000000002</v>
      </c>
      <c r="EB88">
        <v>2.6249099999999999</v>
      </c>
      <c r="EC88">
        <v>0.109086</v>
      </c>
      <c r="ED88">
        <v>0.110966</v>
      </c>
      <c r="EE88">
        <v>0.150894</v>
      </c>
      <c r="EF88">
        <v>0.14661199999999999</v>
      </c>
      <c r="EG88">
        <v>26870.7</v>
      </c>
      <c r="EH88">
        <v>27403.4</v>
      </c>
      <c r="EI88">
        <v>28070.400000000001</v>
      </c>
      <c r="EJ88">
        <v>29683</v>
      </c>
      <c r="EK88">
        <v>32726.7</v>
      </c>
      <c r="EL88">
        <v>35211.4</v>
      </c>
      <c r="EM88">
        <v>39542.800000000003</v>
      </c>
      <c r="EN88">
        <v>42486.7</v>
      </c>
      <c r="EO88">
        <v>2.18845</v>
      </c>
      <c r="EP88">
        <v>2.1305999999999998</v>
      </c>
      <c r="EQ88">
        <v>8.0101199999999997E-2</v>
      </c>
      <c r="ER88">
        <v>0</v>
      </c>
      <c r="ES88">
        <v>33.7607</v>
      </c>
      <c r="ET88">
        <v>999.9</v>
      </c>
      <c r="EU88">
        <v>70</v>
      </c>
      <c r="EV88">
        <v>38</v>
      </c>
      <c r="EW88">
        <v>45.9895</v>
      </c>
      <c r="EX88">
        <v>56.917000000000002</v>
      </c>
      <c r="EY88">
        <v>-2.1394199999999999</v>
      </c>
      <c r="EZ88">
        <v>2</v>
      </c>
      <c r="FA88">
        <v>0.68206800000000001</v>
      </c>
      <c r="FB88">
        <v>1.8225100000000001</v>
      </c>
      <c r="FC88">
        <v>20.2605</v>
      </c>
      <c r="FD88">
        <v>5.2174399999999999</v>
      </c>
      <c r="FE88">
        <v>12.006399999999999</v>
      </c>
      <c r="FF88">
        <v>4.9851999999999999</v>
      </c>
      <c r="FG88">
        <v>3.2845800000000001</v>
      </c>
      <c r="FH88">
        <v>5900.4</v>
      </c>
      <c r="FI88">
        <v>9999</v>
      </c>
      <c r="FJ88">
        <v>9999</v>
      </c>
      <c r="FK88">
        <v>466.9</v>
      </c>
      <c r="FL88">
        <v>1.86582</v>
      </c>
      <c r="FM88">
        <v>1.8621799999999999</v>
      </c>
      <c r="FN88">
        <v>1.86429</v>
      </c>
      <c r="FO88">
        <v>1.8603499999999999</v>
      </c>
      <c r="FP88">
        <v>1.8611</v>
      </c>
      <c r="FQ88">
        <v>1.8601099999999999</v>
      </c>
      <c r="FR88">
        <v>1.86188</v>
      </c>
      <c r="FS88">
        <v>1.8583799999999999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0.753</v>
      </c>
      <c r="GH88">
        <v>0.29349999999999998</v>
      </c>
      <c r="GI88">
        <v>0.1107589500545309</v>
      </c>
      <c r="GJ88">
        <v>1.50489809740067E-3</v>
      </c>
      <c r="GK88">
        <v>-2.0552440134273611E-7</v>
      </c>
      <c r="GL88">
        <v>-9.6702536598140934E-11</v>
      </c>
      <c r="GM88">
        <v>-9.7891647304491333E-2</v>
      </c>
      <c r="GN88">
        <v>9.3380900660654225E-3</v>
      </c>
      <c r="GO88">
        <v>6.5945522138961576E-7</v>
      </c>
      <c r="GP88">
        <v>5.8990856701692426E-7</v>
      </c>
      <c r="GQ88">
        <v>7</v>
      </c>
      <c r="GR88">
        <v>2047</v>
      </c>
      <c r="GS88">
        <v>3</v>
      </c>
      <c r="GT88">
        <v>37</v>
      </c>
      <c r="GU88">
        <v>168.7</v>
      </c>
      <c r="GV88">
        <v>168.7</v>
      </c>
      <c r="GW88">
        <v>1.5466299999999999</v>
      </c>
      <c r="GX88">
        <v>2.6000999999999999</v>
      </c>
      <c r="GY88">
        <v>2.04834</v>
      </c>
      <c r="GZ88">
        <v>2.6196299999999999</v>
      </c>
      <c r="HA88">
        <v>2.1972700000000001</v>
      </c>
      <c r="HB88">
        <v>2.3645</v>
      </c>
      <c r="HC88">
        <v>42.912100000000002</v>
      </c>
      <c r="HD88">
        <v>13.650499999999999</v>
      </c>
      <c r="HE88">
        <v>18</v>
      </c>
      <c r="HF88">
        <v>701.44899999999996</v>
      </c>
      <c r="HG88">
        <v>725.21699999999998</v>
      </c>
      <c r="HH88">
        <v>31.002199999999998</v>
      </c>
      <c r="HI88">
        <v>35.809800000000003</v>
      </c>
      <c r="HJ88">
        <v>30.000299999999999</v>
      </c>
      <c r="HK88">
        <v>35.5321</v>
      </c>
      <c r="HL88">
        <v>35.492800000000003</v>
      </c>
      <c r="HM88">
        <v>30.965</v>
      </c>
      <c r="HN88">
        <v>24.558199999999999</v>
      </c>
      <c r="HO88">
        <v>94.720100000000002</v>
      </c>
      <c r="HP88">
        <v>31</v>
      </c>
      <c r="HQ88">
        <v>491.43</v>
      </c>
      <c r="HR88">
        <v>37.399900000000002</v>
      </c>
      <c r="HS88">
        <v>98.7958</v>
      </c>
      <c r="HT88">
        <v>98.466200000000001</v>
      </c>
    </row>
    <row r="89" spans="1:228" x14ac:dyDescent="0.2">
      <c r="A89">
        <v>74</v>
      </c>
      <c r="B89">
        <v>1665421335.5</v>
      </c>
      <c r="C89">
        <v>291.5</v>
      </c>
      <c r="D89" t="s">
        <v>506</v>
      </c>
      <c r="E89" t="s">
        <v>507</v>
      </c>
      <c r="F89">
        <v>4</v>
      </c>
      <c r="G89">
        <v>1665421333.5</v>
      </c>
      <c r="H89">
        <f t="shared" si="34"/>
        <v>2.8366499709846847E-3</v>
      </c>
      <c r="I89">
        <f t="shared" si="35"/>
        <v>2.8366499709846846</v>
      </c>
      <c r="J89">
        <f t="shared" si="36"/>
        <v>11.39752068259202</v>
      </c>
      <c r="K89">
        <f t="shared" si="37"/>
        <v>465.7152857142857</v>
      </c>
      <c r="L89">
        <f t="shared" si="38"/>
        <v>337.74265824290353</v>
      </c>
      <c r="M89">
        <f t="shared" si="39"/>
        <v>34.257376285592912</v>
      </c>
      <c r="N89">
        <f t="shared" si="40"/>
        <v>47.237692353307928</v>
      </c>
      <c r="O89">
        <f t="shared" si="41"/>
        <v>0.15996606432751065</v>
      </c>
      <c r="P89">
        <f t="shared" si="42"/>
        <v>3.6994188362219829</v>
      </c>
      <c r="Q89">
        <f t="shared" si="43"/>
        <v>0.15622030673901674</v>
      </c>
      <c r="R89">
        <f t="shared" si="44"/>
        <v>9.7966927826830807E-2</v>
      </c>
      <c r="S89">
        <f t="shared" si="45"/>
        <v>226.117035863501</v>
      </c>
      <c r="T89">
        <f t="shared" si="46"/>
        <v>35.325707358839459</v>
      </c>
      <c r="U89">
        <f t="shared" si="47"/>
        <v>35.057300000000012</v>
      </c>
      <c r="V89">
        <f t="shared" si="48"/>
        <v>5.6663188400313622</v>
      </c>
      <c r="W89">
        <f t="shared" si="49"/>
        <v>69.830999633069908</v>
      </c>
      <c r="X89">
        <f t="shared" si="50"/>
        <v>3.9115014713412841</v>
      </c>
      <c r="Y89">
        <f t="shared" si="51"/>
        <v>5.6013826121556942</v>
      </c>
      <c r="Z89">
        <f t="shared" si="52"/>
        <v>1.7548173686900781</v>
      </c>
      <c r="AA89">
        <f t="shared" si="53"/>
        <v>-125.0962637204246</v>
      </c>
      <c r="AB89">
        <f t="shared" si="54"/>
        <v>-41.498404139519977</v>
      </c>
      <c r="AC89">
        <f t="shared" si="55"/>
        <v>-2.6185663672907826</v>
      </c>
      <c r="AD89">
        <f t="shared" si="56"/>
        <v>56.903801636265641</v>
      </c>
      <c r="AE89">
        <f t="shared" si="57"/>
        <v>34.825957549270704</v>
      </c>
      <c r="AF89">
        <f t="shared" si="58"/>
        <v>2.8397986874111241</v>
      </c>
      <c r="AG89">
        <f t="shared" si="59"/>
        <v>11.39752068259202</v>
      </c>
      <c r="AH89">
        <v>498.96627108538343</v>
      </c>
      <c r="AI89">
        <v>486.99790303030272</v>
      </c>
      <c r="AJ89">
        <v>1.734149569091193</v>
      </c>
      <c r="AK89">
        <v>66.788046179526972</v>
      </c>
      <c r="AL89">
        <f t="shared" si="60"/>
        <v>2.8366499709846846</v>
      </c>
      <c r="AM89">
        <v>37.427310835508791</v>
      </c>
      <c r="AN89">
        <v>38.56288131868132</v>
      </c>
      <c r="AO89">
        <v>-5.3298753079979481E-4</v>
      </c>
      <c r="AP89">
        <v>86.70013932766085</v>
      </c>
      <c r="AQ89">
        <v>0</v>
      </c>
      <c r="AR89">
        <v>0</v>
      </c>
      <c r="AS89">
        <f t="shared" si="61"/>
        <v>1</v>
      </c>
      <c r="AT89">
        <f t="shared" si="62"/>
        <v>0</v>
      </c>
      <c r="AU89">
        <f t="shared" si="63"/>
        <v>47391.826763239194</v>
      </c>
      <c r="AV89">
        <f t="shared" si="64"/>
        <v>1200.004285714286</v>
      </c>
      <c r="AW89">
        <f t="shared" si="65"/>
        <v>1025.9291709137315</v>
      </c>
      <c r="AX89">
        <f t="shared" si="66"/>
        <v>0.85493792241171973</v>
      </c>
      <c r="AY89">
        <f t="shared" si="67"/>
        <v>0.18843019025461893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1665421333.5</v>
      </c>
      <c r="BF89">
        <v>465.7152857142857</v>
      </c>
      <c r="BG89">
        <v>480.72942857142863</v>
      </c>
      <c r="BH89">
        <v>38.563400000000001</v>
      </c>
      <c r="BI89">
        <v>37.429385714285708</v>
      </c>
      <c r="BJ89">
        <v>464.95885714285708</v>
      </c>
      <c r="BK89">
        <v>38.269900000000007</v>
      </c>
      <c r="BL89">
        <v>650.06000000000006</v>
      </c>
      <c r="BM89">
        <v>101.3304285714286</v>
      </c>
      <c r="BN89">
        <v>9.998138571428572E-2</v>
      </c>
      <c r="BO89">
        <v>34.849228571428569</v>
      </c>
      <c r="BP89">
        <v>35.057300000000012</v>
      </c>
      <c r="BQ89">
        <v>999.89999999999986</v>
      </c>
      <c r="BR89">
        <v>0</v>
      </c>
      <c r="BS89">
        <v>0</v>
      </c>
      <c r="BT89">
        <v>9050.3571428571431</v>
      </c>
      <c r="BU89">
        <v>0</v>
      </c>
      <c r="BV89">
        <v>329.02557142857142</v>
      </c>
      <c r="BW89">
        <v>-15.014342857142861</v>
      </c>
      <c r="BX89">
        <v>484.39499999999998</v>
      </c>
      <c r="BY89">
        <v>499.42271428571428</v>
      </c>
      <c r="BZ89">
        <v>1.1340028571428571</v>
      </c>
      <c r="CA89">
        <v>480.72942857142863</v>
      </c>
      <c r="CB89">
        <v>37.429385714285708</v>
      </c>
      <c r="CC89">
        <v>3.9076471428571429</v>
      </c>
      <c r="CD89">
        <v>3.7927399999999989</v>
      </c>
      <c r="CE89">
        <v>28.503428571428579</v>
      </c>
      <c r="CF89">
        <v>27.990500000000001</v>
      </c>
      <c r="CG89">
        <v>1200.004285714286</v>
      </c>
      <c r="CH89">
        <v>0.49998671428571428</v>
      </c>
      <c r="CI89">
        <v>0.50001357142857139</v>
      </c>
      <c r="CJ89">
        <v>0</v>
      </c>
      <c r="CK89">
        <v>1072.062857142857</v>
      </c>
      <c r="CL89">
        <v>4.9990899999999998</v>
      </c>
      <c r="CM89">
        <v>12110.928571428571</v>
      </c>
      <c r="CN89">
        <v>9557.8328571428574</v>
      </c>
      <c r="CO89">
        <v>45.311999999999998</v>
      </c>
      <c r="CP89">
        <v>48</v>
      </c>
      <c r="CQ89">
        <v>46.133857142857153</v>
      </c>
      <c r="CR89">
        <v>46.75</v>
      </c>
      <c r="CS89">
        <v>46.811999999999998</v>
      </c>
      <c r="CT89">
        <v>597.48714285714289</v>
      </c>
      <c r="CU89">
        <v>597.5200000000001</v>
      </c>
      <c r="CV89">
        <v>0</v>
      </c>
      <c r="CW89">
        <v>1665421339.4000001</v>
      </c>
      <c r="CX89">
        <v>0</v>
      </c>
      <c r="CY89">
        <v>1665411210</v>
      </c>
      <c r="CZ89" t="s">
        <v>356</v>
      </c>
      <c r="DA89">
        <v>1665411210</v>
      </c>
      <c r="DB89">
        <v>1665411207</v>
      </c>
      <c r="DC89">
        <v>2</v>
      </c>
      <c r="DD89">
        <v>-1.1599999999999999</v>
      </c>
      <c r="DE89">
        <v>-4.0000000000000001E-3</v>
      </c>
      <c r="DF89">
        <v>0.52200000000000002</v>
      </c>
      <c r="DG89">
        <v>0.222</v>
      </c>
      <c r="DH89">
        <v>406</v>
      </c>
      <c r="DI89">
        <v>31</v>
      </c>
      <c r="DJ89">
        <v>0.33</v>
      </c>
      <c r="DK89">
        <v>0.17</v>
      </c>
      <c r="DL89">
        <v>-14.8315625</v>
      </c>
      <c r="DM89">
        <v>-1.1883028142588841</v>
      </c>
      <c r="DN89">
        <v>0.12657436092570251</v>
      </c>
      <c r="DO89">
        <v>0</v>
      </c>
      <c r="DP89">
        <v>1.1688942499999999</v>
      </c>
      <c r="DQ89">
        <v>-0.29213369606003747</v>
      </c>
      <c r="DR89">
        <v>2.8556808372741872E-2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3.2943799999999999</v>
      </c>
      <c r="EB89">
        <v>2.6259399999999999</v>
      </c>
      <c r="EC89">
        <v>0.110253</v>
      </c>
      <c r="ED89">
        <v>0.112108</v>
      </c>
      <c r="EE89">
        <v>0.15087900000000001</v>
      </c>
      <c r="EF89">
        <v>0.146616</v>
      </c>
      <c r="EG89">
        <v>26835.5</v>
      </c>
      <c r="EH89">
        <v>27367.5</v>
      </c>
      <c r="EI89">
        <v>28070.5</v>
      </c>
      <c r="EJ89">
        <v>29682.3</v>
      </c>
      <c r="EK89">
        <v>32727.8</v>
      </c>
      <c r="EL89">
        <v>35211</v>
      </c>
      <c r="EM89">
        <v>39543.4</v>
      </c>
      <c r="EN89">
        <v>42486.3</v>
      </c>
      <c r="EO89">
        <v>2.1890000000000001</v>
      </c>
      <c r="EP89">
        <v>2.1305999999999998</v>
      </c>
      <c r="EQ89">
        <v>8.0097500000000002E-2</v>
      </c>
      <c r="ER89">
        <v>0</v>
      </c>
      <c r="ES89">
        <v>33.7652</v>
      </c>
      <c r="ET89">
        <v>999.9</v>
      </c>
      <c r="EU89">
        <v>70</v>
      </c>
      <c r="EV89">
        <v>38</v>
      </c>
      <c r="EW89">
        <v>45.989800000000002</v>
      </c>
      <c r="EX89">
        <v>56.767000000000003</v>
      </c>
      <c r="EY89">
        <v>-2.15144</v>
      </c>
      <c r="EZ89">
        <v>2</v>
      </c>
      <c r="FA89">
        <v>0.68254300000000001</v>
      </c>
      <c r="FB89">
        <v>1.82714</v>
      </c>
      <c r="FC89">
        <v>20.2605</v>
      </c>
      <c r="FD89">
        <v>5.2171399999999997</v>
      </c>
      <c r="FE89">
        <v>12.007400000000001</v>
      </c>
      <c r="FF89">
        <v>4.9850500000000002</v>
      </c>
      <c r="FG89">
        <v>3.2845</v>
      </c>
      <c r="FH89">
        <v>5900.4</v>
      </c>
      <c r="FI89">
        <v>9999</v>
      </c>
      <c r="FJ89">
        <v>9999</v>
      </c>
      <c r="FK89">
        <v>466.9</v>
      </c>
      <c r="FL89">
        <v>1.86582</v>
      </c>
      <c r="FM89">
        <v>1.8621799999999999</v>
      </c>
      <c r="FN89">
        <v>1.86426</v>
      </c>
      <c r="FO89">
        <v>1.8603499999999999</v>
      </c>
      <c r="FP89">
        <v>1.8610899999999999</v>
      </c>
      <c r="FQ89">
        <v>1.86012</v>
      </c>
      <c r="FR89">
        <v>1.86188</v>
      </c>
      <c r="FS89">
        <v>1.8584000000000001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0.76</v>
      </c>
      <c r="GH89">
        <v>0.29339999999999999</v>
      </c>
      <c r="GI89">
        <v>0.1107589500545309</v>
      </c>
      <c r="GJ89">
        <v>1.50489809740067E-3</v>
      </c>
      <c r="GK89">
        <v>-2.0552440134273611E-7</v>
      </c>
      <c r="GL89">
        <v>-9.6702536598140934E-11</v>
      </c>
      <c r="GM89">
        <v>-9.7891647304491333E-2</v>
      </c>
      <c r="GN89">
        <v>9.3380900660654225E-3</v>
      </c>
      <c r="GO89">
        <v>6.5945522138961576E-7</v>
      </c>
      <c r="GP89">
        <v>5.8990856701692426E-7</v>
      </c>
      <c r="GQ89">
        <v>7</v>
      </c>
      <c r="GR89">
        <v>2047</v>
      </c>
      <c r="GS89">
        <v>3</v>
      </c>
      <c r="GT89">
        <v>37</v>
      </c>
      <c r="GU89">
        <v>168.8</v>
      </c>
      <c r="GV89">
        <v>168.8</v>
      </c>
      <c r="GW89">
        <v>1.56494</v>
      </c>
      <c r="GX89">
        <v>2.6037599999999999</v>
      </c>
      <c r="GY89">
        <v>2.04834</v>
      </c>
      <c r="GZ89">
        <v>2.6196299999999999</v>
      </c>
      <c r="HA89">
        <v>2.1972700000000001</v>
      </c>
      <c r="HB89">
        <v>2.34375</v>
      </c>
      <c r="HC89">
        <v>42.912100000000002</v>
      </c>
      <c r="HD89">
        <v>13.632899999999999</v>
      </c>
      <c r="HE89">
        <v>18</v>
      </c>
      <c r="HF89">
        <v>701.93899999999996</v>
      </c>
      <c r="HG89">
        <v>725.25400000000002</v>
      </c>
      <c r="HH89">
        <v>31.0016</v>
      </c>
      <c r="HI89">
        <v>35.811399999999999</v>
      </c>
      <c r="HJ89">
        <v>30.000499999999999</v>
      </c>
      <c r="HK89">
        <v>35.534599999999998</v>
      </c>
      <c r="HL89">
        <v>35.496099999999998</v>
      </c>
      <c r="HM89">
        <v>31.319700000000001</v>
      </c>
      <c r="HN89">
        <v>24.558199999999999</v>
      </c>
      <c r="HO89">
        <v>94.720100000000002</v>
      </c>
      <c r="HP89">
        <v>31</v>
      </c>
      <c r="HQ89">
        <v>498.137</v>
      </c>
      <c r="HR89">
        <v>37.404200000000003</v>
      </c>
      <c r="HS89">
        <v>98.796599999999998</v>
      </c>
      <c r="HT89">
        <v>98.464799999999997</v>
      </c>
    </row>
    <row r="90" spans="1:228" x14ac:dyDescent="0.2">
      <c r="A90">
        <v>75</v>
      </c>
      <c r="B90">
        <v>1665421339.5</v>
      </c>
      <c r="C90">
        <v>295.5</v>
      </c>
      <c r="D90" t="s">
        <v>508</v>
      </c>
      <c r="E90" t="s">
        <v>509</v>
      </c>
      <c r="F90">
        <v>4</v>
      </c>
      <c r="G90">
        <v>1665421337.1875</v>
      </c>
      <c r="H90">
        <f t="shared" si="34"/>
        <v>2.7817801684359312E-3</v>
      </c>
      <c r="I90">
        <f t="shared" si="35"/>
        <v>2.7817801684359313</v>
      </c>
      <c r="J90">
        <f t="shared" si="36"/>
        <v>11.404578229126917</v>
      </c>
      <c r="K90">
        <f t="shared" si="37"/>
        <v>471.89100000000002</v>
      </c>
      <c r="L90">
        <f t="shared" si="38"/>
        <v>341.14916806308224</v>
      </c>
      <c r="M90">
        <f t="shared" si="39"/>
        <v>34.602146376491987</v>
      </c>
      <c r="N90">
        <f t="shared" si="40"/>
        <v>47.863055180395087</v>
      </c>
      <c r="O90">
        <f t="shared" si="41"/>
        <v>0.15649396495929646</v>
      </c>
      <c r="P90">
        <f t="shared" si="42"/>
        <v>3.6933364286887191</v>
      </c>
      <c r="Q90">
        <f t="shared" si="43"/>
        <v>0.15290132270680334</v>
      </c>
      <c r="R90">
        <f t="shared" si="44"/>
        <v>9.5879241947635044E-2</v>
      </c>
      <c r="S90">
        <f t="shared" si="45"/>
        <v>226.129399072941</v>
      </c>
      <c r="T90">
        <f t="shared" si="46"/>
        <v>35.339980514718107</v>
      </c>
      <c r="U90">
        <f t="shared" si="47"/>
        <v>35.064374999999998</v>
      </c>
      <c r="V90">
        <f t="shared" si="48"/>
        <v>5.6685383032128627</v>
      </c>
      <c r="W90">
        <f t="shared" si="49"/>
        <v>69.80270478097485</v>
      </c>
      <c r="X90">
        <f t="shared" si="50"/>
        <v>3.9103601638547505</v>
      </c>
      <c r="Y90">
        <f t="shared" si="51"/>
        <v>5.602018111081196</v>
      </c>
      <c r="Z90">
        <f t="shared" si="52"/>
        <v>1.7581781393581122</v>
      </c>
      <c r="AA90">
        <f t="shared" si="53"/>
        <v>-122.67650542802457</v>
      </c>
      <c r="AB90">
        <f t="shared" si="54"/>
        <v>-42.43143922011209</v>
      </c>
      <c r="AC90">
        <f t="shared" si="55"/>
        <v>-2.6819698045754889</v>
      </c>
      <c r="AD90">
        <f t="shared" si="56"/>
        <v>58.339484620228852</v>
      </c>
      <c r="AE90">
        <f t="shared" si="57"/>
        <v>34.948415070704016</v>
      </c>
      <c r="AF90">
        <f t="shared" si="58"/>
        <v>2.8014234984874467</v>
      </c>
      <c r="AG90">
        <f t="shared" si="59"/>
        <v>11.404578229126917</v>
      </c>
      <c r="AH90">
        <v>505.99102116887173</v>
      </c>
      <c r="AI90">
        <v>493.97612121212097</v>
      </c>
      <c r="AJ90">
        <v>1.7446940157472779</v>
      </c>
      <c r="AK90">
        <v>66.788046179526972</v>
      </c>
      <c r="AL90">
        <f t="shared" si="60"/>
        <v>2.7817801684359313</v>
      </c>
      <c r="AM90">
        <v>37.431811318601191</v>
      </c>
      <c r="AN90">
        <v>38.543392307692308</v>
      </c>
      <c r="AO90">
        <v>-1.211938269273517E-4</v>
      </c>
      <c r="AP90">
        <v>86.70013932766085</v>
      </c>
      <c r="AQ90">
        <v>0</v>
      </c>
      <c r="AR90">
        <v>0</v>
      </c>
      <c r="AS90">
        <f t="shared" si="61"/>
        <v>1</v>
      </c>
      <c r="AT90">
        <f t="shared" si="62"/>
        <v>0</v>
      </c>
      <c r="AU90">
        <f t="shared" si="63"/>
        <v>47283.271786284509</v>
      </c>
      <c r="AV90">
        <f t="shared" si="64"/>
        <v>1200.07375</v>
      </c>
      <c r="AW90">
        <f t="shared" si="65"/>
        <v>1025.988182421213</v>
      </c>
      <c r="AX90">
        <f t="shared" si="66"/>
        <v>0.85493760897712567</v>
      </c>
      <c r="AY90">
        <f t="shared" si="67"/>
        <v>0.18842958532585269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1665421337.1875</v>
      </c>
      <c r="BF90">
        <v>471.89100000000002</v>
      </c>
      <c r="BG90">
        <v>486.95675</v>
      </c>
      <c r="BH90">
        <v>38.5529875</v>
      </c>
      <c r="BI90">
        <v>37.434212500000001</v>
      </c>
      <c r="BJ90">
        <v>471.12687499999998</v>
      </c>
      <c r="BK90">
        <v>38.259612500000003</v>
      </c>
      <c r="BL90">
        <v>650.01762499999995</v>
      </c>
      <c r="BM90">
        <v>101.32837499999999</v>
      </c>
      <c r="BN90">
        <v>9.9825962500000004E-2</v>
      </c>
      <c r="BO90">
        <v>34.851275000000001</v>
      </c>
      <c r="BP90">
        <v>35.064374999999998</v>
      </c>
      <c r="BQ90">
        <v>999.9</v>
      </c>
      <c r="BR90">
        <v>0</v>
      </c>
      <c r="BS90">
        <v>0</v>
      </c>
      <c r="BT90">
        <v>9029.53125</v>
      </c>
      <c r="BU90">
        <v>0</v>
      </c>
      <c r="BV90">
        <v>329.49737499999998</v>
      </c>
      <c r="BW90">
        <v>-15.065887500000001</v>
      </c>
      <c r="BX90">
        <v>490.81324999999998</v>
      </c>
      <c r="BY90">
        <v>505.89449999999999</v>
      </c>
      <c r="BZ90">
        <v>1.1187637500000001</v>
      </c>
      <c r="CA90">
        <v>486.95675</v>
      </c>
      <c r="CB90">
        <v>37.434212500000001</v>
      </c>
      <c r="CC90">
        <v>3.9065150000000002</v>
      </c>
      <c r="CD90">
        <v>3.7931525000000001</v>
      </c>
      <c r="CE90">
        <v>28.498437500000001</v>
      </c>
      <c r="CF90">
        <v>27.992362499999999</v>
      </c>
      <c r="CG90">
        <v>1200.07375</v>
      </c>
      <c r="CH90">
        <v>0.49999725</v>
      </c>
      <c r="CI90">
        <v>0.50000299999999998</v>
      </c>
      <c r="CJ90">
        <v>0</v>
      </c>
      <c r="CK90">
        <v>1072.345</v>
      </c>
      <c r="CL90">
        <v>4.9990899999999998</v>
      </c>
      <c r="CM90">
        <v>12117.737499999999</v>
      </c>
      <c r="CN90">
        <v>9558.4600000000009</v>
      </c>
      <c r="CO90">
        <v>45.311999999999998</v>
      </c>
      <c r="CP90">
        <v>48</v>
      </c>
      <c r="CQ90">
        <v>46.148249999999997</v>
      </c>
      <c r="CR90">
        <v>46.75</v>
      </c>
      <c r="CS90">
        <v>46.811999999999998</v>
      </c>
      <c r="CT90">
        <v>597.53375000000005</v>
      </c>
      <c r="CU90">
        <v>597.54124999999999</v>
      </c>
      <c r="CV90">
        <v>0</v>
      </c>
      <c r="CW90">
        <v>1665421343</v>
      </c>
      <c r="CX90">
        <v>0</v>
      </c>
      <c r="CY90">
        <v>1665411210</v>
      </c>
      <c r="CZ90" t="s">
        <v>356</v>
      </c>
      <c r="DA90">
        <v>1665411210</v>
      </c>
      <c r="DB90">
        <v>1665411207</v>
      </c>
      <c r="DC90">
        <v>2</v>
      </c>
      <c r="DD90">
        <v>-1.1599999999999999</v>
      </c>
      <c r="DE90">
        <v>-4.0000000000000001E-3</v>
      </c>
      <c r="DF90">
        <v>0.52200000000000002</v>
      </c>
      <c r="DG90">
        <v>0.222</v>
      </c>
      <c r="DH90">
        <v>406</v>
      </c>
      <c r="DI90">
        <v>31</v>
      </c>
      <c r="DJ90">
        <v>0.33</v>
      </c>
      <c r="DK90">
        <v>0.17</v>
      </c>
      <c r="DL90">
        <v>-14.9037875</v>
      </c>
      <c r="DM90">
        <v>-1.273631144465255</v>
      </c>
      <c r="DN90">
        <v>0.1331175198602724</v>
      </c>
      <c r="DO90">
        <v>0</v>
      </c>
      <c r="DP90">
        <v>1.1505485</v>
      </c>
      <c r="DQ90">
        <v>-0.2361100187617268</v>
      </c>
      <c r="DR90">
        <v>2.2956716288485161E-2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3.2940299999999998</v>
      </c>
      <c r="EB90">
        <v>2.62513</v>
      </c>
      <c r="EC90">
        <v>0.111424</v>
      </c>
      <c r="ED90">
        <v>0.113262</v>
      </c>
      <c r="EE90">
        <v>0.15082899999999999</v>
      </c>
      <c r="EF90">
        <v>0.14662900000000001</v>
      </c>
      <c r="EG90">
        <v>26800.2</v>
      </c>
      <c r="EH90">
        <v>27332.1</v>
      </c>
      <c r="EI90">
        <v>28070.5</v>
      </c>
      <c r="EJ90">
        <v>29682.6</v>
      </c>
      <c r="EK90">
        <v>32729.5</v>
      </c>
      <c r="EL90">
        <v>35210.5</v>
      </c>
      <c r="EM90">
        <v>39543</v>
      </c>
      <c r="EN90">
        <v>42486.2</v>
      </c>
      <c r="EO90">
        <v>2.18832</v>
      </c>
      <c r="EP90">
        <v>2.1307999999999998</v>
      </c>
      <c r="EQ90">
        <v>8.0909599999999998E-2</v>
      </c>
      <c r="ER90">
        <v>0</v>
      </c>
      <c r="ES90">
        <v>33.768300000000004</v>
      </c>
      <c r="ET90">
        <v>999.9</v>
      </c>
      <c r="EU90">
        <v>70</v>
      </c>
      <c r="EV90">
        <v>38</v>
      </c>
      <c r="EW90">
        <v>45.9878</v>
      </c>
      <c r="EX90">
        <v>56.106999999999999</v>
      </c>
      <c r="EY90">
        <v>-2.2435900000000002</v>
      </c>
      <c r="EZ90">
        <v>2</v>
      </c>
      <c r="FA90">
        <v>0.68256099999999997</v>
      </c>
      <c r="FB90">
        <v>1.8290200000000001</v>
      </c>
      <c r="FC90">
        <v>20.2607</v>
      </c>
      <c r="FD90">
        <v>5.2174399999999999</v>
      </c>
      <c r="FE90">
        <v>12.0067</v>
      </c>
      <c r="FF90">
        <v>4.9856499999999997</v>
      </c>
      <c r="FG90">
        <v>3.2845800000000001</v>
      </c>
      <c r="FH90">
        <v>5900.4</v>
      </c>
      <c r="FI90">
        <v>9999</v>
      </c>
      <c r="FJ90">
        <v>9999</v>
      </c>
      <c r="FK90">
        <v>466.9</v>
      </c>
      <c r="FL90">
        <v>1.8658300000000001</v>
      </c>
      <c r="FM90">
        <v>1.8621799999999999</v>
      </c>
      <c r="FN90">
        <v>1.86429</v>
      </c>
      <c r="FO90">
        <v>1.8603499999999999</v>
      </c>
      <c r="FP90">
        <v>1.8610800000000001</v>
      </c>
      <c r="FQ90">
        <v>1.8601000000000001</v>
      </c>
      <c r="FR90">
        <v>1.86188</v>
      </c>
      <c r="FS90">
        <v>1.8583799999999999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0.76900000000000002</v>
      </c>
      <c r="GH90">
        <v>0.29320000000000002</v>
      </c>
      <c r="GI90">
        <v>0.1107589500545309</v>
      </c>
      <c r="GJ90">
        <v>1.50489809740067E-3</v>
      </c>
      <c r="GK90">
        <v>-2.0552440134273611E-7</v>
      </c>
      <c r="GL90">
        <v>-9.6702536598140934E-11</v>
      </c>
      <c r="GM90">
        <v>-9.7891647304491333E-2</v>
      </c>
      <c r="GN90">
        <v>9.3380900660654225E-3</v>
      </c>
      <c r="GO90">
        <v>6.5945522138961576E-7</v>
      </c>
      <c r="GP90">
        <v>5.8990856701692426E-7</v>
      </c>
      <c r="GQ90">
        <v>7</v>
      </c>
      <c r="GR90">
        <v>2047</v>
      </c>
      <c r="GS90">
        <v>3</v>
      </c>
      <c r="GT90">
        <v>37</v>
      </c>
      <c r="GU90">
        <v>168.8</v>
      </c>
      <c r="GV90">
        <v>168.9</v>
      </c>
      <c r="GW90">
        <v>1.58203</v>
      </c>
      <c r="GX90">
        <v>2.6086399999999998</v>
      </c>
      <c r="GY90">
        <v>2.04834</v>
      </c>
      <c r="GZ90">
        <v>2.6196299999999999</v>
      </c>
      <c r="HA90">
        <v>2.1972700000000001</v>
      </c>
      <c r="HB90">
        <v>2.34497</v>
      </c>
      <c r="HC90">
        <v>42.912100000000002</v>
      </c>
      <c r="HD90">
        <v>13.650499999999999</v>
      </c>
      <c r="HE90">
        <v>18</v>
      </c>
      <c r="HF90">
        <v>701.38900000000001</v>
      </c>
      <c r="HG90">
        <v>725.45699999999999</v>
      </c>
      <c r="HH90">
        <v>31.001100000000001</v>
      </c>
      <c r="HI90">
        <v>35.813099999999999</v>
      </c>
      <c r="HJ90">
        <v>30.0002</v>
      </c>
      <c r="HK90">
        <v>35.536299999999997</v>
      </c>
      <c r="HL90">
        <v>35.497100000000003</v>
      </c>
      <c r="HM90">
        <v>31.6708</v>
      </c>
      <c r="HN90">
        <v>24.558199999999999</v>
      </c>
      <c r="HO90">
        <v>94.720100000000002</v>
      </c>
      <c r="HP90">
        <v>31</v>
      </c>
      <c r="HQ90">
        <v>504.86500000000001</v>
      </c>
      <c r="HR90">
        <v>37.426400000000001</v>
      </c>
      <c r="HS90">
        <v>98.796099999999996</v>
      </c>
      <c r="HT90">
        <v>98.465000000000003</v>
      </c>
    </row>
    <row r="91" spans="1:228" x14ac:dyDescent="0.2">
      <c r="A91">
        <v>76</v>
      </c>
      <c r="B91">
        <v>1665421343.5</v>
      </c>
      <c r="C91">
        <v>299.5</v>
      </c>
      <c r="D91" t="s">
        <v>510</v>
      </c>
      <c r="E91" t="s">
        <v>511</v>
      </c>
      <c r="F91">
        <v>4</v>
      </c>
      <c r="G91">
        <v>1665421341.5</v>
      </c>
      <c r="H91">
        <f t="shared" si="34"/>
        <v>2.7106637975770685E-3</v>
      </c>
      <c r="I91">
        <f t="shared" si="35"/>
        <v>2.7106637975770687</v>
      </c>
      <c r="J91">
        <f t="shared" si="36"/>
        <v>11.766423537670484</v>
      </c>
      <c r="K91">
        <f t="shared" si="37"/>
        <v>479.10528571428569</v>
      </c>
      <c r="L91">
        <f t="shared" si="38"/>
        <v>340.79246034672417</v>
      </c>
      <c r="M91">
        <f t="shared" si="39"/>
        <v>34.565420509918411</v>
      </c>
      <c r="N91">
        <f t="shared" si="40"/>
        <v>48.594020103584946</v>
      </c>
      <c r="O91">
        <f t="shared" si="41"/>
        <v>0.1518851349787298</v>
      </c>
      <c r="P91">
        <f t="shared" si="42"/>
        <v>3.684524079666025</v>
      </c>
      <c r="Q91">
        <f t="shared" si="43"/>
        <v>0.14849061545226883</v>
      </c>
      <c r="R91">
        <f t="shared" si="44"/>
        <v>9.310530005030164E-2</v>
      </c>
      <c r="S91">
        <f t="shared" si="45"/>
        <v>226.11856894969665</v>
      </c>
      <c r="T91">
        <f t="shared" si="46"/>
        <v>35.357787368965909</v>
      </c>
      <c r="U91">
        <f t="shared" si="47"/>
        <v>35.078871428571418</v>
      </c>
      <c r="V91">
        <f t="shared" si="48"/>
        <v>5.6730882661304793</v>
      </c>
      <c r="W91">
        <f t="shared" si="49"/>
        <v>69.771525470415952</v>
      </c>
      <c r="X91">
        <f t="shared" si="50"/>
        <v>3.9090275249399338</v>
      </c>
      <c r="Y91">
        <f t="shared" si="51"/>
        <v>5.6026115217982628</v>
      </c>
      <c r="Z91">
        <f t="shared" si="52"/>
        <v>1.7640607411905456</v>
      </c>
      <c r="AA91">
        <f t="shared" si="53"/>
        <v>-119.54027347314872</v>
      </c>
      <c r="AB91">
        <f t="shared" si="54"/>
        <v>-44.830224319518003</v>
      </c>
      <c r="AC91">
        <f t="shared" si="55"/>
        <v>-2.8405943349954677</v>
      </c>
      <c r="AD91">
        <f t="shared" si="56"/>
        <v>58.907476822034461</v>
      </c>
      <c r="AE91">
        <f t="shared" si="57"/>
        <v>35.060088293623828</v>
      </c>
      <c r="AF91">
        <f t="shared" si="58"/>
        <v>2.7615559284759201</v>
      </c>
      <c r="AG91">
        <f t="shared" si="59"/>
        <v>11.766423537670484</v>
      </c>
      <c r="AH91">
        <v>512.97950641702107</v>
      </c>
      <c r="AI91">
        <v>500.89498181818158</v>
      </c>
      <c r="AJ91">
        <v>1.7232870311858659</v>
      </c>
      <c r="AK91">
        <v>66.788046179526972</v>
      </c>
      <c r="AL91">
        <f t="shared" si="60"/>
        <v>2.7106637975770687</v>
      </c>
      <c r="AM91">
        <v>37.436765720401382</v>
      </c>
      <c r="AN91">
        <v>38.539240659340678</v>
      </c>
      <c r="AO91">
        <v>-3.7647407530211389E-3</v>
      </c>
      <c r="AP91">
        <v>86.70013932766085</v>
      </c>
      <c r="AQ91">
        <v>0</v>
      </c>
      <c r="AR91">
        <v>0</v>
      </c>
      <c r="AS91">
        <f t="shared" si="61"/>
        <v>1</v>
      </c>
      <c r="AT91">
        <f t="shared" si="62"/>
        <v>0</v>
      </c>
      <c r="AU91">
        <f t="shared" si="63"/>
        <v>47126.220108837282</v>
      </c>
      <c r="AV91">
        <f t="shared" si="64"/>
        <v>1200.012857142857</v>
      </c>
      <c r="AW91">
        <f t="shared" si="65"/>
        <v>1025.93645645062</v>
      </c>
      <c r="AX91">
        <f t="shared" si="66"/>
        <v>0.85493788699339424</v>
      </c>
      <c r="AY91">
        <f t="shared" si="67"/>
        <v>0.18843012189725072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1665421341.5</v>
      </c>
      <c r="BF91">
        <v>479.10528571428569</v>
      </c>
      <c r="BG91">
        <v>494.21871428571433</v>
      </c>
      <c r="BH91">
        <v>38.540457142857143</v>
      </c>
      <c r="BI91">
        <v>37.437528571428572</v>
      </c>
      <c r="BJ91">
        <v>478.33228571428572</v>
      </c>
      <c r="BK91">
        <v>38.247228571428572</v>
      </c>
      <c r="BL91">
        <v>649.98185714285705</v>
      </c>
      <c r="BM91">
        <v>101.3265714285714</v>
      </c>
      <c r="BN91">
        <v>0.1000284285714286</v>
      </c>
      <c r="BO91">
        <v>34.853185714285708</v>
      </c>
      <c r="BP91">
        <v>35.078871428571418</v>
      </c>
      <c r="BQ91">
        <v>999.89999999999986</v>
      </c>
      <c r="BR91">
        <v>0</v>
      </c>
      <c r="BS91">
        <v>0</v>
      </c>
      <c r="BT91">
        <v>8999.2857142857138</v>
      </c>
      <c r="BU91">
        <v>0</v>
      </c>
      <c r="BV91">
        <v>330.25000000000011</v>
      </c>
      <c r="BW91">
        <v>-15.113428571428569</v>
      </c>
      <c r="BX91">
        <v>498.31042857142847</v>
      </c>
      <c r="BY91">
        <v>513.44071428571431</v>
      </c>
      <c r="BZ91">
        <v>1.1029357142857139</v>
      </c>
      <c r="CA91">
        <v>494.21871428571433</v>
      </c>
      <c r="CB91">
        <v>37.437528571428572</v>
      </c>
      <c r="CC91">
        <v>3.9051685714285709</v>
      </c>
      <c r="CD91">
        <v>3.7934142857142858</v>
      </c>
      <c r="CE91">
        <v>28.4925</v>
      </c>
      <c r="CF91">
        <v>27.99354285714286</v>
      </c>
      <c r="CG91">
        <v>1200.012857142857</v>
      </c>
      <c r="CH91">
        <v>0.49998671428571428</v>
      </c>
      <c r="CI91">
        <v>0.5000134285714285</v>
      </c>
      <c r="CJ91">
        <v>0</v>
      </c>
      <c r="CK91">
        <v>1072.0714285714289</v>
      </c>
      <c r="CL91">
        <v>4.9990899999999998</v>
      </c>
      <c r="CM91">
        <v>12106.571428571429</v>
      </c>
      <c r="CN91">
        <v>9557.8942857142847</v>
      </c>
      <c r="CO91">
        <v>45.294285714285706</v>
      </c>
      <c r="CP91">
        <v>48</v>
      </c>
      <c r="CQ91">
        <v>46.125</v>
      </c>
      <c r="CR91">
        <v>46.767714285714291</v>
      </c>
      <c r="CS91">
        <v>46.811999999999998</v>
      </c>
      <c r="CT91">
        <v>597.49142857142851</v>
      </c>
      <c r="CU91">
        <v>597.5214285714286</v>
      </c>
      <c r="CV91">
        <v>0</v>
      </c>
      <c r="CW91">
        <v>1665421347.2</v>
      </c>
      <c r="CX91">
        <v>0</v>
      </c>
      <c r="CY91">
        <v>1665411210</v>
      </c>
      <c r="CZ91" t="s">
        <v>356</v>
      </c>
      <c r="DA91">
        <v>1665411210</v>
      </c>
      <c r="DB91">
        <v>1665411207</v>
      </c>
      <c r="DC91">
        <v>2</v>
      </c>
      <c r="DD91">
        <v>-1.1599999999999999</v>
      </c>
      <c r="DE91">
        <v>-4.0000000000000001E-3</v>
      </c>
      <c r="DF91">
        <v>0.52200000000000002</v>
      </c>
      <c r="DG91">
        <v>0.222</v>
      </c>
      <c r="DH91">
        <v>406</v>
      </c>
      <c r="DI91">
        <v>31</v>
      </c>
      <c r="DJ91">
        <v>0.33</v>
      </c>
      <c r="DK91">
        <v>0.17</v>
      </c>
      <c r="DL91">
        <v>-14.969925</v>
      </c>
      <c r="DM91">
        <v>-1.25174409005625</v>
      </c>
      <c r="DN91">
        <v>0.13071394675014611</v>
      </c>
      <c r="DO91">
        <v>0</v>
      </c>
      <c r="DP91">
        <v>1.13443775</v>
      </c>
      <c r="DQ91">
        <v>-0.22078120075047111</v>
      </c>
      <c r="DR91">
        <v>2.141820586411242E-2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357</v>
      </c>
      <c r="EA91">
        <v>3.29426</v>
      </c>
      <c r="EB91">
        <v>2.6252</v>
      </c>
      <c r="EC91">
        <v>0.112576</v>
      </c>
      <c r="ED91">
        <v>0.11440400000000001</v>
      </c>
      <c r="EE91">
        <v>0.150813</v>
      </c>
      <c r="EF91">
        <v>0.14663000000000001</v>
      </c>
      <c r="EG91">
        <v>26765.200000000001</v>
      </c>
      <c r="EH91">
        <v>27296.5</v>
      </c>
      <c r="EI91">
        <v>28070.3</v>
      </c>
      <c r="EJ91">
        <v>29682.2</v>
      </c>
      <c r="EK91">
        <v>32730</v>
      </c>
      <c r="EL91">
        <v>35210.300000000003</v>
      </c>
      <c r="EM91">
        <v>39542.699999999997</v>
      </c>
      <c r="EN91">
        <v>42485.9</v>
      </c>
      <c r="EO91">
        <v>2.1872500000000001</v>
      </c>
      <c r="EP91">
        <v>2.1305000000000001</v>
      </c>
      <c r="EQ91">
        <v>8.1147999999999998E-2</v>
      </c>
      <c r="ER91">
        <v>0</v>
      </c>
      <c r="ES91">
        <v>33.772599999999997</v>
      </c>
      <c r="ET91">
        <v>999.9</v>
      </c>
      <c r="EU91">
        <v>70</v>
      </c>
      <c r="EV91">
        <v>38</v>
      </c>
      <c r="EW91">
        <v>45.989100000000001</v>
      </c>
      <c r="EX91">
        <v>56.826999999999998</v>
      </c>
      <c r="EY91">
        <v>-2.1955100000000001</v>
      </c>
      <c r="EZ91">
        <v>2</v>
      </c>
      <c r="FA91">
        <v>0.68284599999999995</v>
      </c>
      <c r="FB91">
        <v>1.83195</v>
      </c>
      <c r="FC91">
        <v>20.2605</v>
      </c>
      <c r="FD91">
        <v>5.21774</v>
      </c>
      <c r="FE91">
        <v>12.007400000000001</v>
      </c>
      <c r="FF91">
        <v>4.9854500000000002</v>
      </c>
      <c r="FG91">
        <v>3.2846500000000001</v>
      </c>
      <c r="FH91">
        <v>5900.7</v>
      </c>
      <c r="FI91">
        <v>9999</v>
      </c>
      <c r="FJ91">
        <v>9999</v>
      </c>
      <c r="FK91">
        <v>466.9</v>
      </c>
      <c r="FL91">
        <v>1.86581</v>
      </c>
      <c r="FM91">
        <v>1.8621799999999999</v>
      </c>
      <c r="FN91">
        <v>1.86429</v>
      </c>
      <c r="FO91">
        <v>1.8603499999999999</v>
      </c>
      <c r="FP91">
        <v>1.86107</v>
      </c>
      <c r="FQ91">
        <v>1.8601099999999999</v>
      </c>
      <c r="FR91">
        <v>1.86188</v>
      </c>
      <c r="FS91">
        <v>1.8583799999999999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0.77700000000000002</v>
      </c>
      <c r="GH91">
        <v>0.29320000000000002</v>
      </c>
      <c r="GI91">
        <v>0.1107589500545309</v>
      </c>
      <c r="GJ91">
        <v>1.50489809740067E-3</v>
      </c>
      <c r="GK91">
        <v>-2.0552440134273611E-7</v>
      </c>
      <c r="GL91">
        <v>-9.6702536598140934E-11</v>
      </c>
      <c r="GM91">
        <v>-9.7891647304491333E-2</v>
      </c>
      <c r="GN91">
        <v>9.3380900660654225E-3</v>
      </c>
      <c r="GO91">
        <v>6.5945522138961576E-7</v>
      </c>
      <c r="GP91">
        <v>5.8990856701692426E-7</v>
      </c>
      <c r="GQ91">
        <v>7</v>
      </c>
      <c r="GR91">
        <v>2047</v>
      </c>
      <c r="GS91">
        <v>3</v>
      </c>
      <c r="GT91">
        <v>37</v>
      </c>
      <c r="GU91">
        <v>168.9</v>
      </c>
      <c r="GV91">
        <v>168.9</v>
      </c>
      <c r="GW91">
        <v>1.5991200000000001</v>
      </c>
      <c r="GX91">
        <v>2.5976599999999999</v>
      </c>
      <c r="GY91">
        <v>2.04834</v>
      </c>
      <c r="GZ91">
        <v>2.6196299999999999</v>
      </c>
      <c r="HA91">
        <v>2.1972700000000001</v>
      </c>
      <c r="HB91">
        <v>2.34497</v>
      </c>
      <c r="HC91">
        <v>42.912100000000002</v>
      </c>
      <c r="HD91">
        <v>13.6417</v>
      </c>
      <c r="HE91">
        <v>18</v>
      </c>
      <c r="HF91">
        <v>700.50900000000001</v>
      </c>
      <c r="HG91">
        <v>725.197</v>
      </c>
      <c r="HH91">
        <v>31.000900000000001</v>
      </c>
      <c r="HI91">
        <v>35.815600000000003</v>
      </c>
      <c r="HJ91">
        <v>30.000399999999999</v>
      </c>
      <c r="HK91">
        <v>35.538699999999999</v>
      </c>
      <c r="HL91">
        <v>35.499299999999998</v>
      </c>
      <c r="HM91">
        <v>32.021099999999997</v>
      </c>
      <c r="HN91">
        <v>24.558199999999999</v>
      </c>
      <c r="HO91">
        <v>94.720100000000002</v>
      </c>
      <c r="HP91">
        <v>31</v>
      </c>
      <c r="HQ91">
        <v>511.56400000000002</v>
      </c>
      <c r="HR91">
        <v>37.4358</v>
      </c>
      <c r="HS91">
        <v>98.795400000000001</v>
      </c>
      <c r="HT91">
        <v>98.464200000000005</v>
      </c>
    </row>
    <row r="92" spans="1:228" x14ac:dyDescent="0.2">
      <c r="A92">
        <v>77</v>
      </c>
      <c r="B92">
        <v>1665421347.5</v>
      </c>
      <c r="C92">
        <v>303.5</v>
      </c>
      <c r="D92" t="s">
        <v>512</v>
      </c>
      <c r="E92" t="s">
        <v>513</v>
      </c>
      <c r="F92">
        <v>4</v>
      </c>
      <c r="G92">
        <v>1665421345.1875</v>
      </c>
      <c r="H92">
        <f t="shared" si="34"/>
        <v>2.7141452141436094E-3</v>
      </c>
      <c r="I92">
        <f t="shared" si="35"/>
        <v>2.7141452141436093</v>
      </c>
      <c r="J92">
        <f t="shared" si="36"/>
        <v>11.848499506451573</v>
      </c>
      <c r="K92">
        <f t="shared" si="37"/>
        <v>485.23462499999999</v>
      </c>
      <c r="L92">
        <f t="shared" si="38"/>
        <v>345.86418479123773</v>
      </c>
      <c r="M92">
        <f t="shared" si="39"/>
        <v>35.080058147574441</v>
      </c>
      <c r="N92">
        <f t="shared" si="40"/>
        <v>49.216020648367881</v>
      </c>
      <c r="O92">
        <f t="shared" si="41"/>
        <v>0.1518786139770481</v>
      </c>
      <c r="P92">
        <f t="shared" si="42"/>
        <v>3.6961223597489932</v>
      </c>
      <c r="Q92">
        <f t="shared" si="43"/>
        <v>0.14849477769725264</v>
      </c>
      <c r="R92">
        <f t="shared" si="44"/>
        <v>9.3106981046712806E-2</v>
      </c>
      <c r="S92">
        <f t="shared" si="45"/>
        <v>226.11008736117478</v>
      </c>
      <c r="T92">
        <f t="shared" si="46"/>
        <v>35.355572408419377</v>
      </c>
      <c r="U92">
        <f t="shared" si="47"/>
        <v>35.082999999999998</v>
      </c>
      <c r="V92">
        <f t="shared" si="48"/>
        <v>5.6743846725441198</v>
      </c>
      <c r="W92">
        <f t="shared" si="49"/>
        <v>69.75480047054856</v>
      </c>
      <c r="X92">
        <f t="shared" si="50"/>
        <v>3.9080989993310857</v>
      </c>
      <c r="Y92">
        <f t="shared" si="51"/>
        <v>5.602623723339498</v>
      </c>
      <c r="Z92">
        <f t="shared" si="52"/>
        <v>1.7662856732130341</v>
      </c>
      <c r="AA92">
        <f t="shared" si="53"/>
        <v>-119.69380394373317</v>
      </c>
      <c r="AB92">
        <f t="shared" si="54"/>
        <v>-45.786195488072252</v>
      </c>
      <c r="AC92">
        <f t="shared" si="55"/>
        <v>-2.8921228736272298</v>
      </c>
      <c r="AD92">
        <f t="shared" si="56"/>
        <v>57.737965055742109</v>
      </c>
      <c r="AE92">
        <f t="shared" si="57"/>
        <v>35.22315780425491</v>
      </c>
      <c r="AF92">
        <f t="shared" si="58"/>
        <v>2.73384279519296</v>
      </c>
      <c r="AG92">
        <f t="shared" si="59"/>
        <v>11.848499506451573</v>
      </c>
      <c r="AH92">
        <v>519.97003863196483</v>
      </c>
      <c r="AI92">
        <v>507.81903030303039</v>
      </c>
      <c r="AJ92">
        <v>1.731101404818129</v>
      </c>
      <c r="AK92">
        <v>66.788046179526972</v>
      </c>
      <c r="AL92">
        <f t="shared" si="60"/>
        <v>2.7141452141436093</v>
      </c>
      <c r="AM92">
        <v>37.438389638660858</v>
      </c>
      <c r="AN92">
        <v>38.523830769230798</v>
      </c>
      <c r="AO92">
        <v>-2.8411615437449702E-4</v>
      </c>
      <c r="AP92">
        <v>86.70013932766085</v>
      </c>
      <c r="AQ92">
        <v>1</v>
      </c>
      <c r="AR92">
        <v>0</v>
      </c>
      <c r="AS92">
        <f t="shared" si="61"/>
        <v>1</v>
      </c>
      <c r="AT92">
        <f t="shared" si="62"/>
        <v>0</v>
      </c>
      <c r="AU92">
        <f t="shared" si="63"/>
        <v>47332.532644920204</v>
      </c>
      <c r="AV92">
        <f t="shared" si="64"/>
        <v>1199.9625000000001</v>
      </c>
      <c r="AW92">
        <f t="shared" si="65"/>
        <v>1025.893926093873</v>
      </c>
      <c r="AX92">
        <f t="shared" si="66"/>
        <v>0.85493832190078689</v>
      </c>
      <c r="AY92">
        <f t="shared" si="67"/>
        <v>0.1884309612685186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1665421345.1875</v>
      </c>
      <c r="BF92">
        <v>485.23462499999999</v>
      </c>
      <c r="BG92">
        <v>500.41624999999999</v>
      </c>
      <c r="BH92">
        <v>38.531049999999993</v>
      </c>
      <c r="BI92">
        <v>37.439250000000001</v>
      </c>
      <c r="BJ92">
        <v>484.45387499999998</v>
      </c>
      <c r="BK92">
        <v>38.237937500000001</v>
      </c>
      <c r="BL92">
        <v>650.02412500000003</v>
      </c>
      <c r="BM92">
        <v>101.327625</v>
      </c>
      <c r="BN92">
        <v>9.9639487499999999E-2</v>
      </c>
      <c r="BO92">
        <v>34.853225000000002</v>
      </c>
      <c r="BP92">
        <v>35.082999999999998</v>
      </c>
      <c r="BQ92">
        <v>999.9</v>
      </c>
      <c r="BR92">
        <v>0</v>
      </c>
      <c r="BS92">
        <v>0</v>
      </c>
      <c r="BT92">
        <v>9039.21875</v>
      </c>
      <c r="BU92">
        <v>0</v>
      </c>
      <c r="BV92">
        <v>330.81037500000002</v>
      </c>
      <c r="BW92">
        <v>-15.18205</v>
      </c>
      <c r="BX92">
        <v>504.68025</v>
      </c>
      <c r="BY92">
        <v>519.88049999999998</v>
      </c>
      <c r="BZ92">
        <v>1.0918112499999999</v>
      </c>
      <c r="CA92">
        <v>500.41624999999999</v>
      </c>
      <c r="CB92">
        <v>37.439250000000001</v>
      </c>
      <c r="CC92">
        <v>3.9042599999999998</v>
      </c>
      <c r="CD92">
        <v>3.7936299999999998</v>
      </c>
      <c r="CE92">
        <v>28.488487500000002</v>
      </c>
      <c r="CF92">
        <v>27.994524999999999</v>
      </c>
      <c r="CG92">
        <v>1199.9625000000001</v>
      </c>
      <c r="CH92">
        <v>0.49997287499999998</v>
      </c>
      <c r="CI92">
        <v>0.50002750000000007</v>
      </c>
      <c r="CJ92">
        <v>0</v>
      </c>
      <c r="CK92">
        <v>1072.02125</v>
      </c>
      <c r="CL92">
        <v>4.9990899999999998</v>
      </c>
      <c r="CM92">
        <v>12072.075000000001</v>
      </c>
      <c r="CN92">
        <v>9557.4537500000006</v>
      </c>
      <c r="CO92">
        <v>45.28875</v>
      </c>
      <c r="CP92">
        <v>48</v>
      </c>
      <c r="CQ92">
        <v>46.125</v>
      </c>
      <c r="CR92">
        <v>46.804250000000003</v>
      </c>
      <c r="CS92">
        <v>46.811999999999998</v>
      </c>
      <c r="CT92">
        <v>597.44875000000002</v>
      </c>
      <c r="CU92">
        <v>597.51374999999996</v>
      </c>
      <c r="CV92">
        <v>0</v>
      </c>
      <c r="CW92">
        <v>1665421351.4000001</v>
      </c>
      <c r="CX92">
        <v>0</v>
      </c>
      <c r="CY92">
        <v>1665411210</v>
      </c>
      <c r="CZ92" t="s">
        <v>356</v>
      </c>
      <c r="DA92">
        <v>1665411210</v>
      </c>
      <c r="DB92">
        <v>1665411207</v>
      </c>
      <c r="DC92">
        <v>2</v>
      </c>
      <c r="DD92">
        <v>-1.1599999999999999</v>
      </c>
      <c r="DE92">
        <v>-4.0000000000000001E-3</v>
      </c>
      <c r="DF92">
        <v>0.52200000000000002</v>
      </c>
      <c r="DG92">
        <v>0.222</v>
      </c>
      <c r="DH92">
        <v>406</v>
      </c>
      <c r="DI92">
        <v>31</v>
      </c>
      <c r="DJ92">
        <v>0.33</v>
      </c>
      <c r="DK92">
        <v>0.17</v>
      </c>
      <c r="DL92">
        <v>-15.055709999999999</v>
      </c>
      <c r="DM92">
        <v>-0.88010881801126783</v>
      </c>
      <c r="DN92">
        <v>9.1212597265947964E-2</v>
      </c>
      <c r="DO92">
        <v>0</v>
      </c>
      <c r="DP92">
        <v>1.1201265</v>
      </c>
      <c r="DQ92">
        <v>-0.20313568480300739</v>
      </c>
      <c r="DR92">
        <v>1.9690781923275669E-2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357</v>
      </c>
      <c r="EA92">
        <v>3.29399</v>
      </c>
      <c r="EB92">
        <v>2.62541</v>
      </c>
      <c r="EC92">
        <v>0.11372400000000001</v>
      </c>
      <c r="ED92">
        <v>0.115536</v>
      </c>
      <c r="EE92">
        <v>0.15077699999999999</v>
      </c>
      <c r="EF92">
        <v>0.14664099999999999</v>
      </c>
      <c r="EG92">
        <v>26730.9</v>
      </c>
      <c r="EH92">
        <v>27261.200000000001</v>
      </c>
      <c r="EI92">
        <v>28070.7</v>
      </c>
      <c r="EJ92">
        <v>29681.9</v>
      </c>
      <c r="EK92">
        <v>32731.9</v>
      </c>
      <c r="EL92">
        <v>35209.699999999997</v>
      </c>
      <c r="EM92">
        <v>39543.199999999997</v>
      </c>
      <c r="EN92">
        <v>42485.7</v>
      </c>
      <c r="EO92">
        <v>2.1846999999999999</v>
      </c>
      <c r="EP92">
        <v>2.13063</v>
      </c>
      <c r="EQ92">
        <v>8.10921E-2</v>
      </c>
      <c r="ER92">
        <v>0</v>
      </c>
      <c r="ES92">
        <v>33.7759</v>
      </c>
      <c r="ET92">
        <v>999.9</v>
      </c>
      <c r="EU92">
        <v>70</v>
      </c>
      <c r="EV92">
        <v>38</v>
      </c>
      <c r="EW92">
        <v>45.9863</v>
      </c>
      <c r="EX92">
        <v>56.377000000000002</v>
      </c>
      <c r="EY92">
        <v>-2.0793300000000001</v>
      </c>
      <c r="EZ92">
        <v>2</v>
      </c>
      <c r="FA92">
        <v>0.68287900000000001</v>
      </c>
      <c r="FB92">
        <v>1.83331</v>
      </c>
      <c r="FC92">
        <v>20.2605</v>
      </c>
      <c r="FD92">
        <v>5.2180400000000002</v>
      </c>
      <c r="FE92">
        <v>12.006500000000001</v>
      </c>
      <c r="FF92">
        <v>4.9857500000000003</v>
      </c>
      <c r="FG92">
        <v>3.2845800000000001</v>
      </c>
      <c r="FH92">
        <v>5900.7</v>
      </c>
      <c r="FI92">
        <v>9999</v>
      </c>
      <c r="FJ92">
        <v>9999</v>
      </c>
      <c r="FK92">
        <v>466.9</v>
      </c>
      <c r="FL92">
        <v>1.8657900000000001</v>
      </c>
      <c r="FM92">
        <v>1.8621799999999999</v>
      </c>
      <c r="FN92">
        <v>1.8643000000000001</v>
      </c>
      <c r="FO92">
        <v>1.8603499999999999</v>
      </c>
      <c r="FP92">
        <v>1.8611</v>
      </c>
      <c r="FQ92">
        <v>1.8601300000000001</v>
      </c>
      <c r="FR92">
        <v>1.86188</v>
      </c>
      <c r="FS92">
        <v>1.8584000000000001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0.78600000000000003</v>
      </c>
      <c r="GH92">
        <v>0.29299999999999998</v>
      </c>
      <c r="GI92">
        <v>0.1107589500545309</v>
      </c>
      <c r="GJ92">
        <v>1.50489809740067E-3</v>
      </c>
      <c r="GK92">
        <v>-2.0552440134273611E-7</v>
      </c>
      <c r="GL92">
        <v>-9.6702536598140934E-11</v>
      </c>
      <c r="GM92">
        <v>-9.7891647304491333E-2</v>
      </c>
      <c r="GN92">
        <v>9.3380900660654225E-3</v>
      </c>
      <c r="GO92">
        <v>6.5945522138961576E-7</v>
      </c>
      <c r="GP92">
        <v>5.8990856701692426E-7</v>
      </c>
      <c r="GQ92">
        <v>7</v>
      </c>
      <c r="GR92">
        <v>2047</v>
      </c>
      <c r="GS92">
        <v>3</v>
      </c>
      <c r="GT92">
        <v>37</v>
      </c>
      <c r="GU92">
        <v>169</v>
      </c>
      <c r="GV92">
        <v>169</v>
      </c>
      <c r="GW92">
        <v>1.6174299999999999</v>
      </c>
      <c r="GX92">
        <v>2.6135299999999999</v>
      </c>
      <c r="GY92">
        <v>2.04834</v>
      </c>
      <c r="GZ92">
        <v>2.6184099999999999</v>
      </c>
      <c r="HA92">
        <v>2.1972700000000001</v>
      </c>
      <c r="HB92">
        <v>2.2985799999999998</v>
      </c>
      <c r="HC92">
        <v>42.912100000000002</v>
      </c>
      <c r="HD92">
        <v>13.632899999999999</v>
      </c>
      <c r="HE92">
        <v>18</v>
      </c>
      <c r="HF92">
        <v>698.375</v>
      </c>
      <c r="HG92">
        <v>725.32899999999995</v>
      </c>
      <c r="HH92">
        <v>31.000599999999999</v>
      </c>
      <c r="HI92">
        <v>35.816499999999998</v>
      </c>
      <c r="HJ92">
        <v>30.000299999999999</v>
      </c>
      <c r="HK92">
        <v>35.5396</v>
      </c>
      <c r="HL92">
        <v>35.500399999999999</v>
      </c>
      <c r="HM92">
        <v>32.369599999999998</v>
      </c>
      <c r="HN92">
        <v>24.558199999999999</v>
      </c>
      <c r="HO92">
        <v>94.720100000000002</v>
      </c>
      <c r="HP92">
        <v>31</v>
      </c>
      <c r="HQ92">
        <v>518.24400000000003</v>
      </c>
      <c r="HR92">
        <v>37.471699999999998</v>
      </c>
      <c r="HS92">
        <v>98.796700000000001</v>
      </c>
      <c r="HT92">
        <v>98.463399999999993</v>
      </c>
    </row>
    <row r="93" spans="1:228" x14ac:dyDescent="0.2">
      <c r="A93">
        <v>78</v>
      </c>
      <c r="B93">
        <v>1665421351.5</v>
      </c>
      <c r="C93">
        <v>307.5</v>
      </c>
      <c r="D93" t="s">
        <v>514</v>
      </c>
      <c r="E93" t="s">
        <v>515</v>
      </c>
      <c r="F93">
        <v>4</v>
      </c>
      <c r="G93">
        <v>1665421349.5</v>
      </c>
      <c r="H93">
        <f t="shared" si="34"/>
        <v>2.691034254536334E-3</v>
      </c>
      <c r="I93">
        <f t="shared" si="35"/>
        <v>2.6910342545363339</v>
      </c>
      <c r="J93">
        <f t="shared" si="36"/>
        <v>11.600787044573261</v>
      </c>
      <c r="K93">
        <f t="shared" si="37"/>
        <v>492.48328571428573</v>
      </c>
      <c r="L93">
        <f t="shared" si="38"/>
        <v>354.13681743375378</v>
      </c>
      <c r="M93">
        <f t="shared" si="39"/>
        <v>35.919566187079496</v>
      </c>
      <c r="N93">
        <f t="shared" si="40"/>
        <v>49.951840945071432</v>
      </c>
      <c r="O93">
        <f t="shared" si="41"/>
        <v>0.15020476845425662</v>
      </c>
      <c r="P93">
        <f t="shared" si="42"/>
        <v>3.6684622512005962</v>
      </c>
      <c r="Q93">
        <f t="shared" si="43"/>
        <v>0.14686986722332387</v>
      </c>
      <c r="R93">
        <f t="shared" si="44"/>
        <v>9.2087127716300732E-2</v>
      </c>
      <c r="S93">
        <f t="shared" si="45"/>
        <v>226.11336523656811</v>
      </c>
      <c r="T93">
        <f t="shared" si="46"/>
        <v>35.365440581109183</v>
      </c>
      <c r="U93">
        <f t="shared" si="47"/>
        <v>35.093528571428571</v>
      </c>
      <c r="V93">
        <f t="shared" si="48"/>
        <v>5.6776918987683587</v>
      </c>
      <c r="W93">
        <f t="shared" si="49"/>
        <v>69.730829934029273</v>
      </c>
      <c r="X93">
        <f t="shared" si="50"/>
        <v>3.9070692893571422</v>
      </c>
      <c r="Y93">
        <f t="shared" si="51"/>
        <v>5.6030729779833832</v>
      </c>
      <c r="Z93">
        <f t="shared" si="52"/>
        <v>1.7706226094112165</v>
      </c>
      <c r="AA93">
        <f t="shared" si="53"/>
        <v>-118.67461062505232</v>
      </c>
      <c r="AB93">
        <f t="shared" si="54"/>
        <v>-47.239765267800884</v>
      </c>
      <c r="AC93">
        <f t="shared" si="55"/>
        <v>-3.0066130199303842</v>
      </c>
      <c r="AD93">
        <f t="shared" si="56"/>
        <v>57.192376323784536</v>
      </c>
      <c r="AE93">
        <f t="shared" si="57"/>
        <v>35.346637538260339</v>
      </c>
      <c r="AF93">
        <f t="shared" si="58"/>
        <v>2.6950272700024351</v>
      </c>
      <c r="AG93">
        <f t="shared" si="59"/>
        <v>11.600787044573261</v>
      </c>
      <c r="AH93">
        <v>527.00397225860888</v>
      </c>
      <c r="AI93">
        <v>514.85078787878774</v>
      </c>
      <c r="AJ93">
        <v>1.7579924372386659</v>
      </c>
      <c r="AK93">
        <v>66.788046179526972</v>
      </c>
      <c r="AL93">
        <f t="shared" si="60"/>
        <v>2.6910342545363339</v>
      </c>
      <c r="AM93">
        <v>37.440856850294153</v>
      </c>
      <c r="AN93">
        <v>38.520194505494523</v>
      </c>
      <c r="AO93">
        <v>-8.8037452186600035E-4</v>
      </c>
      <c r="AP93">
        <v>86.70013932766085</v>
      </c>
      <c r="AQ93">
        <v>0</v>
      </c>
      <c r="AR93">
        <v>0</v>
      </c>
      <c r="AS93">
        <f t="shared" si="61"/>
        <v>1</v>
      </c>
      <c r="AT93">
        <f t="shared" si="62"/>
        <v>0</v>
      </c>
      <c r="AU93">
        <f t="shared" si="63"/>
        <v>46840.467101583898</v>
      </c>
      <c r="AV93">
        <f t="shared" si="64"/>
        <v>1199.977142857143</v>
      </c>
      <c r="AW93">
        <f t="shared" si="65"/>
        <v>1025.9067135940768</v>
      </c>
      <c r="AX93">
        <f t="shared" si="66"/>
        <v>0.85493854587212814</v>
      </c>
      <c r="AY93">
        <f t="shared" si="67"/>
        <v>0.18843139353320737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1665421349.5</v>
      </c>
      <c r="BF93">
        <v>492.48328571428573</v>
      </c>
      <c r="BG93">
        <v>507.71614285714293</v>
      </c>
      <c r="BH93">
        <v>38.520428571428567</v>
      </c>
      <c r="BI93">
        <v>37.444142857142857</v>
      </c>
      <c r="BJ93">
        <v>491.69371428571429</v>
      </c>
      <c r="BK93">
        <v>38.227428571428568</v>
      </c>
      <c r="BL93">
        <v>650.03899999999999</v>
      </c>
      <c r="BM93">
        <v>101.328</v>
      </c>
      <c r="BN93">
        <v>0.10050000000000001</v>
      </c>
      <c r="BO93">
        <v>34.854671428571429</v>
      </c>
      <c r="BP93">
        <v>35.093528571428571</v>
      </c>
      <c r="BQ93">
        <v>999.89999999999986</v>
      </c>
      <c r="BR93">
        <v>0</v>
      </c>
      <c r="BS93">
        <v>0</v>
      </c>
      <c r="BT93">
        <v>8943.84</v>
      </c>
      <c r="BU93">
        <v>0</v>
      </c>
      <c r="BV93">
        <v>331.19771428571431</v>
      </c>
      <c r="BW93">
        <v>-15.23285714285714</v>
      </c>
      <c r="BX93">
        <v>512.21385714285702</v>
      </c>
      <c r="BY93">
        <v>527.46671428571426</v>
      </c>
      <c r="BZ93">
        <v>1.0762971428571431</v>
      </c>
      <c r="CA93">
        <v>507.71614285714293</v>
      </c>
      <c r="CB93">
        <v>37.444142857142857</v>
      </c>
      <c r="CC93">
        <v>3.9032071428571431</v>
      </c>
      <c r="CD93">
        <v>3.794148571428571</v>
      </c>
      <c r="CE93">
        <v>28.48385714285714</v>
      </c>
      <c r="CF93">
        <v>27.996885714285721</v>
      </c>
      <c r="CG93">
        <v>1199.977142857143</v>
      </c>
      <c r="CH93">
        <v>0.49996699999999999</v>
      </c>
      <c r="CI93">
        <v>0.50003357142857141</v>
      </c>
      <c r="CJ93">
        <v>0</v>
      </c>
      <c r="CK93">
        <v>1072.22</v>
      </c>
      <c r="CL93">
        <v>4.9990899999999998</v>
      </c>
      <c r="CM93">
        <v>12099.8</v>
      </c>
      <c r="CN93">
        <v>9557.5500000000011</v>
      </c>
      <c r="CO93">
        <v>45.285428571428568</v>
      </c>
      <c r="CP93">
        <v>48</v>
      </c>
      <c r="CQ93">
        <v>46.125</v>
      </c>
      <c r="CR93">
        <v>46.811999999999998</v>
      </c>
      <c r="CS93">
        <v>46.811999999999998</v>
      </c>
      <c r="CT93">
        <v>597.44714285714269</v>
      </c>
      <c r="CU93">
        <v>597.53</v>
      </c>
      <c r="CV93">
        <v>0</v>
      </c>
      <c r="CW93">
        <v>1665421355</v>
      </c>
      <c r="CX93">
        <v>0</v>
      </c>
      <c r="CY93">
        <v>1665411210</v>
      </c>
      <c r="CZ93" t="s">
        <v>356</v>
      </c>
      <c r="DA93">
        <v>1665411210</v>
      </c>
      <c r="DB93">
        <v>1665411207</v>
      </c>
      <c r="DC93">
        <v>2</v>
      </c>
      <c r="DD93">
        <v>-1.1599999999999999</v>
      </c>
      <c r="DE93">
        <v>-4.0000000000000001E-3</v>
      </c>
      <c r="DF93">
        <v>0.52200000000000002</v>
      </c>
      <c r="DG93">
        <v>0.222</v>
      </c>
      <c r="DH93">
        <v>406</v>
      </c>
      <c r="DI93">
        <v>31</v>
      </c>
      <c r="DJ93">
        <v>0.33</v>
      </c>
      <c r="DK93">
        <v>0.17</v>
      </c>
      <c r="DL93">
        <v>-15.1139475</v>
      </c>
      <c r="DM93">
        <v>-0.79456998123825939</v>
      </c>
      <c r="DN93">
        <v>7.8624649403033958E-2</v>
      </c>
      <c r="DO93">
        <v>0</v>
      </c>
      <c r="DP93">
        <v>1.1065382500000001</v>
      </c>
      <c r="DQ93">
        <v>-0.212179474671673</v>
      </c>
      <c r="DR93">
        <v>2.0539951179043728E-2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357</v>
      </c>
      <c r="EA93">
        <v>3.2943699999999998</v>
      </c>
      <c r="EB93">
        <v>2.6252300000000002</v>
      </c>
      <c r="EC93">
        <v>0.11487700000000001</v>
      </c>
      <c r="ED93">
        <v>0.116674</v>
      </c>
      <c r="EE93">
        <v>0.15076500000000001</v>
      </c>
      <c r="EF93">
        <v>0.146651</v>
      </c>
      <c r="EG93">
        <v>26696.2</v>
      </c>
      <c r="EH93">
        <v>27225.9</v>
      </c>
      <c r="EI93">
        <v>28070.9</v>
      </c>
      <c r="EJ93">
        <v>29681.7</v>
      </c>
      <c r="EK93">
        <v>32732.5</v>
      </c>
      <c r="EL93">
        <v>35208.800000000003</v>
      </c>
      <c r="EM93">
        <v>39543.4</v>
      </c>
      <c r="EN93">
        <v>42485</v>
      </c>
      <c r="EO93">
        <v>2.1875</v>
      </c>
      <c r="EP93">
        <v>2.13035</v>
      </c>
      <c r="EQ93">
        <v>8.1304500000000002E-2</v>
      </c>
      <c r="ER93">
        <v>0</v>
      </c>
      <c r="ES93">
        <v>33.779699999999998</v>
      </c>
      <c r="ET93">
        <v>999.9</v>
      </c>
      <c r="EU93">
        <v>70</v>
      </c>
      <c r="EV93">
        <v>38</v>
      </c>
      <c r="EW93">
        <v>45.992199999999997</v>
      </c>
      <c r="EX93">
        <v>56.917000000000002</v>
      </c>
      <c r="EY93">
        <v>-2.3117000000000001</v>
      </c>
      <c r="EZ93">
        <v>2</v>
      </c>
      <c r="FA93">
        <v>0.68319099999999999</v>
      </c>
      <c r="FB93">
        <v>1.8347899999999999</v>
      </c>
      <c r="FC93">
        <v>20.260400000000001</v>
      </c>
      <c r="FD93">
        <v>5.2175900000000004</v>
      </c>
      <c r="FE93">
        <v>12.007099999999999</v>
      </c>
      <c r="FF93">
        <v>4.9855499999999999</v>
      </c>
      <c r="FG93">
        <v>3.2845</v>
      </c>
      <c r="FH93">
        <v>5901</v>
      </c>
      <c r="FI93">
        <v>9999</v>
      </c>
      <c r="FJ93">
        <v>9999</v>
      </c>
      <c r="FK93">
        <v>466.9</v>
      </c>
      <c r="FL93">
        <v>1.8657999999999999</v>
      </c>
      <c r="FM93">
        <v>1.8621799999999999</v>
      </c>
      <c r="FN93">
        <v>1.8642700000000001</v>
      </c>
      <c r="FO93">
        <v>1.8603499999999999</v>
      </c>
      <c r="FP93">
        <v>1.86111</v>
      </c>
      <c r="FQ93">
        <v>1.86016</v>
      </c>
      <c r="FR93">
        <v>1.86188</v>
      </c>
      <c r="FS93">
        <v>1.8584000000000001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0.79300000000000004</v>
      </c>
      <c r="GH93">
        <v>0.29299999999999998</v>
      </c>
      <c r="GI93">
        <v>0.1107589500545309</v>
      </c>
      <c r="GJ93">
        <v>1.50489809740067E-3</v>
      </c>
      <c r="GK93">
        <v>-2.0552440134273611E-7</v>
      </c>
      <c r="GL93">
        <v>-9.6702536598140934E-11</v>
      </c>
      <c r="GM93">
        <v>-9.7891647304491333E-2</v>
      </c>
      <c r="GN93">
        <v>9.3380900660654225E-3</v>
      </c>
      <c r="GO93">
        <v>6.5945522138961576E-7</v>
      </c>
      <c r="GP93">
        <v>5.8990856701692426E-7</v>
      </c>
      <c r="GQ93">
        <v>7</v>
      </c>
      <c r="GR93">
        <v>2047</v>
      </c>
      <c r="GS93">
        <v>3</v>
      </c>
      <c r="GT93">
        <v>37</v>
      </c>
      <c r="GU93">
        <v>169</v>
      </c>
      <c r="GV93">
        <v>169.1</v>
      </c>
      <c r="GW93">
        <v>1.63452</v>
      </c>
      <c r="GX93">
        <v>2.6037599999999999</v>
      </c>
      <c r="GY93">
        <v>2.04834</v>
      </c>
      <c r="GZ93">
        <v>2.6196299999999999</v>
      </c>
      <c r="HA93">
        <v>2.1972700000000001</v>
      </c>
      <c r="HB93">
        <v>2.3571800000000001</v>
      </c>
      <c r="HC93">
        <v>42.912100000000002</v>
      </c>
      <c r="HD93">
        <v>13.650499999999999</v>
      </c>
      <c r="HE93">
        <v>18</v>
      </c>
      <c r="HF93">
        <v>700.76199999999994</v>
      </c>
      <c r="HG93">
        <v>725.09199999999998</v>
      </c>
      <c r="HH93">
        <v>31.000599999999999</v>
      </c>
      <c r="HI93">
        <v>35.818899999999999</v>
      </c>
      <c r="HJ93">
        <v>30.0002</v>
      </c>
      <c r="HK93">
        <v>35.542700000000004</v>
      </c>
      <c r="HL93">
        <v>35.502600000000001</v>
      </c>
      <c r="HM93">
        <v>32.716000000000001</v>
      </c>
      <c r="HN93">
        <v>24.558199999999999</v>
      </c>
      <c r="HO93">
        <v>94.720100000000002</v>
      </c>
      <c r="HP93">
        <v>31</v>
      </c>
      <c r="HQ93">
        <v>524.923</v>
      </c>
      <c r="HR93">
        <v>37.479199999999999</v>
      </c>
      <c r="HS93">
        <v>98.797200000000004</v>
      </c>
      <c r="HT93">
        <v>98.462100000000007</v>
      </c>
    </row>
    <row r="94" spans="1:228" x14ac:dyDescent="0.2">
      <c r="A94">
        <v>79</v>
      </c>
      <c r="B94">
        <v>1665421355.5</v>
      </c>
      <c r="C94">
        <v>311.5</v>
      </c>
      <c r="D94" t="s">
        <v>516</v>
      </c>
      <c r="E94" t="s">
        <v>517</v>
      </c>
      <c r="F94">
        <v>4</v>
      </c>
      <c r="G94">
        <v>1665421353.1875</v>
      </c>
      <c r="H94">
        <f t="shared" si="34"/>
        <v>2.6640630899061259E-3</v>
      </c>
      <c r="I94">
        <f t="shared" si="35"/>
        <v>2.6640630899061257</v>
      </c>
      <c r="J94">
        <f t="shared" si="36"/>
        <v>11.602255351816535</v>
      </c>
      <c r="K94">
        <f t="shared" si="37"/>
        <v>498.71699999999998</v>
      </c>
      <c r="L94">
        <f t="shared" si="38"/>
        <v>358.81383332231616</v>
      </c>
      <c r="M94">
        <f t="shared" si="39"/>
        <v>36.393796930988962</v>
      </c>
      <c r="N94">
        <f t="shared" si="40"/>
        <v>50.583906021616528</v>
      </c>
      <c r="O94">
        <f t="shared" si="41"/>
        <v>0.14854695905021026</v>
      </c>
      <c r="P94">
        <f t="shared" si="42"/>
        <v>3.6798985865501512</v>
      </c>
      <c r="Q94">
        <f t="shared" si="43"/>
        <v>0.14529430485717604</v>
      </c>
      <c r="R94">
        <f t="shared" si="44"/>
        <v>9.1095246628214069E-2</v>
      </c>
      <c r="S94">
        <f t="shared" si="45"/>
        <v>226.11940536145346</v>
      </c>
      <c r="T94">
        <f t="shared" si="46"/>
        <v>35.373804346994852</v>
      </c>
      <c r="U94">
        <f t="shared" si="47"/>
        <v>35.095862500000003</v>
      </c>
      <c r="V94">
        <f t="shared" si="48"/>
        <v>5.6784252572930738</v>
      </c>
      <c r="W94">
        <f t="shared" si="49"/>
        <v>69.705375266933885</v>
      </c>
      <c r="X94">
        <f t="shared" si="50"/>
        <v>3.906550544252394</v>
      </c>
      <c r="Y94">
        <f t="shared" si="51"/>
        <v>5.6043748839919711</v>
      </c>
      <c r="Z94">
        <f t="shared" si="52"/>
        <v>1.7718747130406798</v>
      </c>
      <c r="AA94">
        <f t="shared" si="53"/>
        <v>-117.48518226486016</v>
      </c>
      <c r="AB94">
        <f t="shared" si="54"/>
        <v>-47.018594145748118</v>
      </c>
      <c r="AC94">
        <f t="shared" si="55"/>
        <v>-2.9833310461566649</v>
      </c>
      <c r="AD94">
        <f t="shared" si="56"/>
        <v>58.632297904688507</v>
      </c>
      <c r="AE94">
        <f t="shared" si="57"/>
        <v>35.342306973917509</v>
      </c>
      <c r="AF94">
        <f t="shared" si="58"/>
        <v>2.6759442393189463</v>
      </c>
      <c r="AG94">
        <f t="shared" si="59"/>
        <v>11.602255351816535</v>
      </c>
      <c r="AH94">
        <v>534.02786291060022</v>
      </c>
      <c r="AI94">
        <v>521.87975757575725</v>
      </c>
      <c r="AJ94">
        <v>1.757430956770772</v>
      </c>
      <c r="AK94">
        <v>66.788046179526972</v>
      </c>
      <c r="AL94">
        <f t="shared" si="60"/>
        <v>2.6640630899061257</v>
      </c>
      <c r="AM94">
        <v>37.447077465347029</v>
      </c>
      <c r="AN94">
        <v>38.511034065934112</v>
      </c>
      <c r="AO94">
        <v>-6.0698740619205037E-5</v>
      </c>
      <c r="AP94">
        <v>86.70013932766085</v>
      </c>
      <c r="AQ94">
        <v>0</v>
      </c>
      <c r="AR94">
        <v>0</v>
      </c>
      <c r="AS94">
        <f t="shared" si="61"/>
        <v>1</v>
      </c>
      <c r="AT94">
        <f t="shared" si="62"/>
        <v>0</v>
      </c>
      <c r="AU94">
        <f t="shared" si="63"/>
        <v>47043.114029624572</v>
      </c>
      <c r="AV94">
        <f t="shared" si="64"/>
        <v>1200.01</v>
      </c>
      <c r="AW94">
        <f t="shared" si="65"/>
        <v>1025.9347260940172</v>
      </c>
      <c r="AX94">
        <f t="shared" si="66"/>
        <v>0.85493848059100941</v>
      </c>
      <c r="AY94">
        <f t="shared" si="67"/>
        <v>0.18843126754064837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1665421353.1875</v>
      </c>
      <c r="BF94">
        <v>498.71699999999998</v>
      </c>
      <c r="BG94">
        <v>513.94687499999998</v>
      </c>
      <c r="BH94">
        <v>38.515475000000002</v>
      </c>
      <c r="BI94">
        <v>37.447099999999999</v>
      </c>
      <c r="BJ94">
        <v>497.919625</v>
      </c>
      <c r="BK94">
        <v>38.222549999999998</v>
      </c>
      <c r="BL94">
        <v>650.21862499999997</v>
      </c>
      <c r="BM94">
        <v>101.328125</v>
      </c>
      <c r="BN94">
        <v>9.9951487499999991E-2</v>
      </c>
      <c r="BO94">
        <v>34.858862500000001</v>
      </c>
      <c r="BP94">
        <v>35.095862500000003</v>
      </c>
      <c r="BQ94">
        <v>999.9</v>
      </c>
      <c r="BR94">
        <v>0</v>
      </c>
      <c r="BS94">
        <v>0</v>
      </c>
      <c r="BT94">
        <v>8983.2037500000006</v>
      </c>
      <c r="BU94">
        <v>0</v>
      </c>
      <c r="BV94">
        <v>329.44037500000002</v>
      </c>
      <c r="BW94">
        <v>-15.230112500000001</v>
      </c>
      <c r="BX94">
        <v>518.69462499999997</v>
      </c>
      <c r="BY94">
        <v>533.94150000000002</v>
      </c>
      <c r="BZ94">
        <v>1.06838375</v>
      </c>
      <c r="CA94">
        <v>513.94687499999998</v>
      </c>
      <c r="CB94">
        <v>37.447099999999999</v>
      </c>
      <c r="CC94">
        <v>3.90269625</v>
      </c>
      <c r="CD94">
        <v>3.7944399999999998</v>
      </c>
      <c r="CE94">
        <v>28.481612500000001</v>
      </c>
      <c r="CF94">
        <v>27.998175</v>
      </c>
      <c r="CG94">
        <v>1200.01</v>
      </c>
      <c r="CH94">
        <v>0.49996774999999999</v>
      </c>
      <c r="CI94">
        <v>0.50003287500000004</v>
      </c>
      <c r="CJ94">
        <v>0</v>
      </c>
      <c r="CK94">
        <v>1072.1637499999999</v>
      </c>
      <c r="CL94">
        <v>4.9990899999999998</v>
      </c>
      <c r="CM94">
        <v>12166.9125</v>
      </c>
      <c r="CN94">
        <v>9557.8037500000009</v>
      </c>
      <c r="CO94">
        <v>45.288749999999993</v>
      </c>
      <c r="CP94">
        <v>48</v>
      </c>
      <c r="CQ94">
        <v>46.125</v>
      </c>
      <c r="CR94">
        <v>46.811999999999998</v>
      </c>
      <c r="CS94">
        <v>46.811999999999998</v>
      </c>
      <c r="CT94">
        <v>597.46624999999995</v>
      </c>
      <c r="CU94">
        <v>597.54374999999993</v>
      </c>
      <c r="CV94">
        <v>0</v>
      </c>
      <c r="CW94">
        <v>1665421359.2</v>
      </c>
      <c r="CX94">
        <v>0</v>
      </c>
      <c r="CY94">
        <v>1665411210</v>
      </c>
      <c r="CZ94" t="s">
        <v>356</v>
      </c>
      <c r="DA94">
        <v>1665411210</v>
      </c>
      <c r="DB94">
        <v>1665411207</v>
      </c>
      <c r="DC94">
        <v>2</v>
      </c>
      <c r="DD94">
        <v>-1.1599999999999999</v>
      </c>
      <c r="DE94">
        <v>-4.0000000000000001E-3</v>
      </c>
      <c r="DF94">
        <v>0.52200000000000002</v>
      </c>
      <c r="DG94">
        <v>0.222</v>
      </c>
      <c r="DH94">
        <v>406</v>
      </c>
      <c r="DI94">
        <v>31</v>
      </c>
      <c r="DJ94">
        <v>0.33</v>
      </c>
      <c r="DK94">
        <v>0.17</v>
      </c>
      <c r="DL94">
        <v>-15.1579575</v>
      </c>
      <c r="DM94">
        <v>-0.70829155722326387</v>
      </c>
      <c r="DN94">
        <v>7.1627707235049742E-2</v>
      </c>
      <c r="DO94">
        <v>0</v>
      </c>
      <c r="DP94">
        <v>1.09339925</v>
      </c>
      <c r="DQ94">
        <v>-0.19514352720450501</v>
      </c>
      <c r="DR94">
        <v>1.8957213453920371E-2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357</v>
      </c>
      <c r="EA94">
        <v>3.2953199999999998</v>
      </c>
      <c r="EB94">
        <v>2.6246299999999998</v>
      </c>
      <c r="EC94">
        <v>0.116024</v>
      </c>
      <c r="ED94">
        <v>0.117797</v>
      </c>
      <c r="EE94">
        <v>0.15074599999999999</v>
      </c>
      <c r="EF94">
        <v>0.14665900000000001</v>
      </c>
      <c r="EG94">
        <v>26661.9</v>
      </c>
      <c r="EH94">
        <v>27191.1</v>
      </c>
      <c r="EI94">
        <v>28071.3</v>
      </c>
      <c r="EJ94">
        <v>29681.599999999999</v>
      </c>
      <c r="EK94">
        <v>32733.7</v>
      </c>
      <c r="EL94">
        <v>35208.5</v>
      </c>
      <c r="EM94">
        <v>39543.9</v>
      </c>
      <c r="EN94">
        <v>42485</v>
      </c>
      <c r="EO94">
        <v>2.1892800000000001</v>
      </c>
      <c r="EP94">
        <v>2.1293500000000001</v>
      </c>
      <c r="EQ94">
        <v>8.1375199999999995E-2</v>
      </c>
      <c r="ER94">
        <v>0</v>
      </c>
      <c r="ES94">
        <v>33.783999999999999</v>
      </c>
      <c r="ET94">
        <v>999.9</v>
      </c>
      <c r="EU94">
        <v>70</v>
      </c>
      <c r="EV94">
        <v>38</v>
      </c>
      <c r="EW94">
        <v>45.987499999999997</v>
      </c>
      <c r="EX94">
        <v>56.947000000000003</v>
      </c>
      <c r="EY94">
        <v>-2.6121799999999999</v>
      </c>
      <c r="EZ94">
        <v>2</v>
      </c>
      <c r="FA94">
        <v>0.68319099999999999</v>
      </c>
      <c r="FB94">
        <v>1.8380399999999999</v>
      </c>
      <c r="FC94">
        <v>20.260400000000001</v>
      </c>
      <c r="FD94">
        <v>5.2171399999999997</v>
      </c>
      <c r="FE94">
        <v>12.007099999999999</v>
      </c>
      <c r="FF94">
        <v>4.9860499999999996</v>
      </c>
      <c r="FG94">
        <v>3.2845</v>
      </c>
      <c r="FH94">
        <v>5901</v>
      </c>
      <c r="FI94">
        <v>9999</v>
      </c>
      <c r="FJ94">
        <v>9999</v>
      </c>
      <c r="FK94">
        <v>466.9</v>
      </c>
      <c r="FL94">
        <v>1.86582</v>
      </c>
      <c r="FM94">
        <v>1.8621799999999999</v>
      </c>
      <c r="FN94">
        <v>1.8643099999999999</v>
      </c>
      <c r="FO94">
        <v>1.8603499999999999</v>
      </c>
      <c r="FP94">
        <v>1.8611</v>
      </c>
      <c r="FQ94">
        <v>1.86015</v>
      </c>
      <c r="FR94">
        <v>1.8618699999999999</v>
      </c>
      <c r="FS94">
        <v>1.8584000000000001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0.80200000000000005</v>
      </c>
      <c r="GH94">
        <v>0.29289999999999999</v>
      </c>
      <c r="GI94">
        <v>0.1107589500545309</v>
      </c>
      <c r="GJ94">
        <v>1.50489809740067E-3</v>
      </c>
      <c r="GK94">
        <v>-2.0552440134273611E-7</v>
      </c>
      <c r="GL94">
        <v>-9.6702536598140934E-11</v>
      </c>
      <c r="GM94">
        <v>-9.7891647304491333E-2</v>
      </c>
      <c r="GN94">
        <v>9.3380900660654225E-3</v>
      </c>
      <c r="GO94">
        <v>6.5945522138961576E-7</v>
      </c>
      <c r="GP94">
        <v>5.8990856701692426E-7</v>
      </c>
      <c r="GQ94">
        <v>7</v>
      </c>
      <c r="GR94">
        <v>2047</v>
      </c>
      <c r="GS94">
        <v>3</v>
      </c>
      <c r="GT94">
        <v>37</v>
      </c>
      <c r="GU94">
        <v>169.1</v>
      </c>
      <c r="GV94">
        <v>169.1</v>
      </c>
      <c r="GW94">
        <v>1.65283</v>
      </c>
      <c r="GX94">
        <v>2.5964399999999999</v>
      </c>
      <c r="GY94">
        <v>2.04834</v>
      </c>
      <c r="GZ94">
        <v>2.6184099999999999</v>
      </c>
      <c r="HA94">
        <v>2.1972700000000001</v>
      </c>
      <c r="HB94">
        <v>2.34497</v>
      </c>
      <c r="HC94">
        <v>42.912100000000002</v>
      </c>
      <c r="HD94">
        <v>13.632899999999999</v>
      </c>
      <c r="HE94">
        <v>18</v>
      </c>
      <c r="HF94">
        <v>702.26099999999997</v>
      </c>
      <c r="HG94">
        <v>724.15899999999999</v>
      </c>
      <c r="HH94">
        <v>31.000800000000002</v>
      </c>
      <c r="HI94">
        <v>35.819800000000001</v>
      </c>
      <c r="HJ94">
        <v>30.0002</v>
      </c>
      <c r="HK94">
        <v>35.5428</v>
      </c>
      <c r="HL94">
        <v>35.503599999999999</v>
      </c>
      <c r="HM94">
        <v>33.060899999999997</v>
      </c>
      <c r="HN94">
        <v>24.558199999999999</v>
      </c>
      <c r="HO94">
        <v>94.720100000000002</v>
      </c>
      <c r="HP94">
        <v>31</v>
      </c>
      <c r="HQ94">
        <v>531.601</v>
      </c>
      <c r="HR94">
        <v>37.505499999999998</v>
      </c>
      <c r="HS94">
        <v>98.798500000000004</v>
      </c>
      <c r="HT94">
        <v>98.462100000000007</v>
      </c>
    </row>
    <row r="95" spans="1:228" x14ac:dyDescent="0.2">
      <c r="A95">
        <v>80</v>
      </c>
      <c r="B95">
        <v>1665421359.5</v>
      </c>
      <c r="C95">
        <v>315.5</v>
      </c>
      <c r="D95" t="s">
        <v>518</v>
      </c>
      <c r="E95" t="s">
        <v>519</v>
      </c>
      <c r="F95">
        <v>4</v>
      </c>
      <c r="G95">
        <v>1665421357.5</v>
      </c>
      <c r="H95">
        <f t="shared" si="34"/>
        <v>2.6469562366718473E-3</v>
      </c>
      <c r="I95">
        <f t="shared" si="35"/>
        <v>2.6469562366718473</v>
      </c>
      <c r="J95">
        <f t="shared" si="36"/>
        <v>12.395028527127094</v>
      </c>
      <c r="K95">
        <f t="shared" si="37"/>
        <v>505.89528571428571</v>
      </c>
      <c r="L95">
        <f t="shared" si="38"/>
        <v>356.35058483076068</v>
      </c>
      <c r="M95">
        <f t="shared" si="39"/>
        <v>36.144484587978582</v>
      </c>
      <c r="N95">
        <f t="shared" si="40"/>
        <v>51.312738454786455</v>
      </c>
      <c r="O95">
        <f t="shared" si="41"/>
        <v>0.14758150557478306</v>
      </c>
      <c r="P95">
        <f t="shared" si="42"/>
        <v>3.6837919165092519</v>
      </c>
      <c r="Q95">
        <f t="shared" si="43"/>
        <v>0.14437381583349401</v>
      </c>
      <c r="R95">
        <f t="shared" si="44"/>
        <v>9.0516026241289738E-2</v>
      </c>
      <c r="S95">
        <f t="shared" si="45"/>
        <v>226.11148080758832</v>
      </c>
      <c r="T95">
        <f t="shared" si="46"/>
        <v>35.384719730648754</v>
      </c>
      <c r="U95">
        <f t="shared" si="47"/>
        <v>35.093157142857137</v>
      </c>
      <c r="V95">
        <f t="shared" si="48"/>
        <v>5.6775751974295385</v>
      </c>
      <c r="W95">
        <f t="shared" si="49"/>
        <v>69.661705505296069</v>
      </c>
      <c r="X95">
        <f t="shared" si="50"/>
        <v>3.9058119915268859</v>
      </c>
      <c r="Y95">
        <f t="shared" si="51"/>
        <v>5.606827974129839</v>
      </c>
      <c r="Z95">
        <f t="shared" si="52"/>
        <v>1.7717632059026527</v>
      </c>
      <c r="AA95">
        <f t="shared" si="53"/>
        <v>-116.73077003722847</v>
      </c>
      <c r="AB95">
        <f t="shared" si="54"/>
        <v>-44.963173531364149</v>
      </c>
      <c r="AC95">
        <f t="shared" si="55"/>
        <v>-2.849971355299906</v>
      </c>
      <c r="AD95">
        <f t="shared" si="56"/>
        <v>61.567565883695792</v>
      </c>
      <c r="AE95">
        <f t="shared" si="57"/>
        <v>35.524224753945283</v>
      </c>
      <c r="AF95">
        <f t="shared" si="58"/>
        <v>2.6484809020834845</v>
      </c>
      <c r="AG95">
        <f t="shared" si="59"/>
        <v>12.395028527127094</v>
      </c>
      <c r="AH95">
        <v>541.02676543257826</v>
      </c>
      <c r="AI95">
        <v>528.72338787878789</v>
      </c>
      <c r="AJ95">
        <v>1.7115860770411</v>
      </c>
      <c r="AK95">
        <v>66.788046179526972</v>
      </c>
      <c r="AL95">
        <f t="shared" si="60"/>
        <v>2.6469562366718473</v>
      </c>
      <c r="AM95">
        <v>37.447707276668162</v>
      </c>
      <c r="AN95">
        <v>38.505493406593423</v>
      </c>
      <c r="AO95">
        <v>-1.9082393071266339E-4</v>
      </c>
      <c r="AP95">
        <v>86.70013932766085</v>
      </c>
      <c r="AQ95">
        <v>0</v>
      </c>
      <c r="AR95">
        <v>0</v>
      </c>
      <c r="AS95">
        <f t="shared" si="61"/>
        <v>1</v>
      </c>
      <c r="AT95">
        <f t="shared" si="62"/>
        <v>0</v>
      </c>
      <c r="AU95">
        <f t="shared" si="63"/>
        <v>47111.14906384662</v>
      </c>
      <c r="AV95">
        <f t="shared" si="64"/>
        <v>1199.97</v>
      </c>
      <c r="AW95">
        <f t="shared" si="65"/>
        <v>1025.9003278795794</v>
      </c>
      <c r="AX95">
        <f t="shared" si="66"/>
        <v>0.85493831335748349</v>
      </c>
      <c r="AY95">
        <f t="shared" si="67"/>
        <v>0.1884309447799431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1665421357.5</v>
      </c>
      <c r="BF95">
        <v>505.89528571428571</v>
      </c>
      <c r="BG95">
        <v>521.20242857142853</v>
      </c>
      <c r="BH95">
        <v>38.507628571428583</v>
      </c>
      <c r="BI95">
        <v>37.450242857142861</v>
      </c>
      <c r="BJ95">
        <v>505.08928571428578</v>
      </c>
      <c r="BK95">
        <v>38.214785714285711</v>
      </c>
      <c r="BL95">
        <v>650.23899999999992</v>
      </c>
      <c r="BM95">
        <v>101.33028571428569</v>
      </c>
      <c r="BN95">
        <v>9.9278671428571427E-2</v>
      </c>
      <c r="BO95">
        <v>34.866757142857139</v>
      </c>
      <c r="BP95">
        <v>35.093157142857137</v>
      </c>
      <c r="BQ95">
        <v>999.89999999999986</v>
      </c>
      <c r="BR95">
        <v>0</v>
      </c>
      <c r="BS95">
        <v>0</v>
      </c>
      <c r="BT95">
        <v>8996.4314285714263</v>
      </c>
      <c r="BU95">
        <v>0</v>
      </c>
      <c r="BV95">
        <v>286.16285714285709</v>
      </c>
      <c r="BW95">
        <v>-15.306985714285711</v>
      </c>
      <c r="BX95">
        <v>526.15628571428567</v>
      </c>
      <c r="BY95">
        <v>541.48071428571427</v>
      </c>
      <c r="BZ95">
        <v>1.057382857142857</v>
      </c>
      <c r="CA95">
        <v>521.20242857142853</v>
      </c>
      <c r="CB95">
        <v>37.450242857142861</v>
      </c>
      <c r="CC95">
        <v>3.9019871428571431</v>
      </c>
      <c r="CD95">
        <v>3.7948428571428572</v>
      </c>
      <c r="CE95">
        <v>28.478457142857138</v>
      </c>
      <c r="CF95">
        <v>28</v>
      </c>
      <c r="CG95">
        <v>1199.97</v>
      </c>
      <c r="CH95">
        <v>0.49997285714285722</v>
      </c>
      <c r="CI95">
        <v>0.50002728571428567</v>
      </c>
      <c r="CJ95">
        <v>0</v>
      </c>
      <c r="CK95">
        <v>1071.8742857142861</v>
      </c>
      <c r="CL95">
        <v>4.9990899999999998</v>
      </c>
      <c r="CM95">
        <v>12249.88571428571</v>
      </c>
      <c r="CN95">
        <v>9557.51</v>
      </c>
      <c r="CO95">
        <v>45.311999999999998</v>
      </c>
      <c r="CP95">
        <v>48</v>
      </c>
      <c r="CQ95">
        <v>46.125</v>
      </c>
      <c r="CR95">
        <v>46.811999999999998</v>
      </c>
      <c r="CS95">
        <v>46.811999999999998</v>
      </c>
      <c r="CT95">
        <v>597.45285714285717</v>
      </c>
      <c r="CU95">
        <v>597.51714285714286</v>
      </c>
      <c r="CV95">
        <v>0</v>
      </c>
      <c r="CW95">
        <v>1665421363.4000001</v>
      </c>
      <c r="CX95">
        <v>0</v>
      </c>
      <c r="CY95">
        <v>1665411210</v>
      </c>
      <c r="CZ95" t="s">
        <v>356</v>
      </c>
      <c r="DA95">
        <v>1665411210</v>
      </c>
      <c r="DB95">
        <v>1665411207</v>
      </c>
      <c r="DC95">
        <v>2</v>
      </c>
      <c r="DD95">
        <v>-1.1599999999999999</v>
      </c>
      <c r="DE95">
        <v>-4.0000000000000001E-3</v>
      </c>
      <c r="DF95">
        <v>0.52200000000000002</v>
      </c>
      <c r="DG95">
        <v>0.222</v>
      </c>
      <c r="DH95">
        <v>406</v>
      </c>
      <c r="DI95">
        <v>31</v>
      </c>
      <c r="DJ95">
        <v>0.33</v>
      </c>
      <c r="DK95">
        <v>0.17</v>
      </c>
      <c r="DL95">
        <v>-15.202332500000001</v>
      </c>
      <c r="DM95">
        <v>-0.65121838649154729</v>
      </c>
      <c r="DN95">
        <v>6.7256060646978061E-2</v>
      </c>
      <c r="DO95">
        <v>0</v>
      </c>
      <c r="DP95">
        <v>1.08096375</v>
      </c>
      <c r="DQ95">
        <v>-0.1705588367729868</v>
      </c>
      <c r="DR95">
        <v>1.65081553614418E-2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3.2938800000000001</v>
      </c>
      <c r="EB95">
        <v>2.6250399999999998</v>
      </c>
      <c r="EC95">
        <v>0.117141</v>
      </c>
      <c r="ED95">
        <v>0.118909</v>
      </c>
      <c r="EE95">
        <v>0.15073</v>
      </c>
      <c r="EF95">
        <v>0.146672</v>
      </c>
      <c r="EG95">
        <v>26627.9</v>
      </c>
      <c r="EH95">
        <v>27156.7</v>
      </c>
      <c r="EI95">
        <v>28070.9</v>
      </c>
      <c r="EJ95">
        <v>29681.5</v>
      </c>
      <c r="EK95">
        <v>32734</v>
      </c>
      <c r="EL95">
        <v>35208.199999999997</v>
      </c>
      <c r="EM95">
        <v>39543.300000000003</v>
      </c>
      <c r="EN95">
        <v>42485.1</v>
      </c>
      <c r="EO95">
        <v>2.1888700000000001</v>
      </c>
      <c r="EP95">
        <v>2.1314000000000002</v>
      </c>
      <c r="EQ95">
        <v>8.0771700000000002E-2</v>
      </c>
      <c r="ER95">
        <v>0</v>
      </c>
      <c r="ES95">
        <v>33.790100000000002</v>
      </c>
      <c r="ET95">
        <v>999.9</v>
      </c>
      <c r="EU95">
        <v>70</v>
      </c>
      <c r="EV95">
        <v>38</v>
      </c>
      <c r="EW95">
        <v>45.988399999999999</v>
      </c>
      <c r="EX95">
        <v>56.917000000000002</v>
      </c>
      <c r="EY95">
        <v>-2.6081699999999999</v>
      </c>
      <c r="EZ95">
        <v>2</v>
      </c>
      <c r="FA95">
        <v>0.68342700000000001</v>
      </c>
      <c r="FB95">
        <v>1.84188</v>
      </c>
      <c r="FC95">
        <v>20.260400000000001</v>
      </c>
      <c r="FD95">
        <v>5.2168400000000004</v>
      </c>
      <c r="FE95">
        <v>12.007400000000001</v>
      </c>
      <c r="FF95">
        <v>4.9857500000000003</v>
      </c>
      <c r="FG95">
        <v>3.2845</v>
      </c>
      <c r="FH95">
        <v>5901</v>
      </c>
      <c r="FI95">
        <v>9999</v>
      </c>
      <c r="FJ95">
        <v>9999</v>
      </c>
      <c r="FK95">
        <v>466.9</v>
      </c>
      <c r="FL95">
        <v>1.8657999999999999</v>
      </c>
      <c r="FM95">
        <v>1.8621799999999999</v>
      </c>
      <c r="FN95">
        <v>1.86429</v>
      </c>
      <c r="FO95">
        <v>1.8603499999999999</v>
      </c>
      <c r="FP95">
        <v>1.8611</v>
      </c>
      <c r="FQ95">
        <v>1.86016</v>
      </c>
      <c r="FR95">
        <v>1.86188</v>
      </c>
      <c r="FS95">
        <v>1.85839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0.81</v>
      </c>
      <c r="GH95">
        <v>0.2928</v>
      </c>
      <c r="GI95">
        <v>0.1107589500545309</v>
      </c>
      <c r="GJ95">
        <v>1.50489809740067E-3</v>
      </c>
      <c r="GK95">
        <v>-2.0552440134273611E-7</v>
      </c>
      <c r="GL95">
        <v>-9.6702536598140934E-11</v>
      </c>
      <c r="GM95">
        <v>-9.7891647304491333E-2</v>
      </c>
      <c r="GN95">
        <v>9.3380900660654225E-3</v>
      </c>
      <c r="GO95">
        <v>6.5945522138961576E-7</v>
      </c>
      <c r="GP95">
        <v>5.8990856701692426E-7</v>
      </c>
      <c r="GQ95">
        <v>7</v>
      </c>
      <c r="GR95">
        <v>2047</v>
      </c>
      <c r="GS95">
        <v>3</v>
      </c>
      <c r="GT95">
        <v>37</v>
      </c>
      <c r="GU95">
        <v>169.2</v>
      </c>
      <c r="GV95">
        <v>169.2</v>
      </c>
      <c r="GW95">
        <v>1.6687000000000001</v>
      </c>
      <c r="GX95">
        <v>2.6098599999999998</v>
      </c>
      <c r="GY95">
        <v>2.04834</v>
      </c>
      <c r="GZ95">
        <v>2.6196299999999999</v>
      </c>
      <c r="HA95">
        <v>2.1972700000000001</v>
      </c>
      <c r="HB95">
        <v>2.32666</v>
      </c>
      <c r="HC95">
        <v>42.912100000000002</v>
      </c>
      <c r="HD95">
        <v>13.632899999999999</v>
      </c>
      <c r="HE95">
        <v>18</v>
      </c>
      <c r="HF95">
        <v>701.95600000000002</v>
      </c>
      <c r="HG95">
        <v>726.12699999999995</v>
      </c>
      <c r="HH95">
        <v>31.001000000000001</v>
      </c>
      <c r="HI95">
        <v>35.823</v>
      </c>
      <c r="HJ95">
        <v>30.000299999999999</v>
      </c>
      <c r="HK95">
        <v>35.545999999999999</v>
      </c>
      <c r="HL95">
        <v>35.505800000000001</v>
      </c>
      <c r="HM95">
        <v>33.4011</v>
      </c>
      <c r="HN95">
        <v>24.558199999999999</v>
      </c>
      <c r="HO95">
        <v>94.720100000000002</v>
      </c>
      <c r="HP95">
        <v>31</v>
      </c>
      <c r="HQ95">
        <v>538.279</v>
      </c>
      <c r="HR95">
        <v>37.536000000000001</v>
      </c>
      <c r="HS95">
        <v>98.797200000000004</v>
      </c>
      <c r="HT95">
        <v>98.462199999999996</v>
      </c>
    </row>
    <row r="96" spans="1:228" x14ac:dyDescent="0.2">
      <c r="A96">
        <v>81</v>
      </c>
      <c r="B96">
        <v>1665421363.5</v>
      </c>
      <c r="C96">
        <v>319.5</v>
      </c>
      <c r="D96" t="s">
        <v>520</v>
      </c>
      <c r="E96" t="s">
        <v>521</v>
      </c>
      <c r="F96">
        <v>4</v>
      </c>
      <c r="G96">
        <v>1665421361.1875</v>
      </c>
      <c r="H96">
        <f t="shared" si="34"/>
        <v>2.6299494323204953E-3</v>
      </c>
      <c r="I96">
        <f t="shared" si="35"/>
        <v>2.6299494323204953</v>
      </c>
      <c r="J96">
        <f t="shared" si="36"/>
        <v>12.363897824040627</v>
      </c>
      <c r="K96">
        <f t="shared" si="37"/>
        <v>512.03250000000003</v>
      </c>
      <c r="L96">
        <f t="shared" si="38"/>
        <v>361.44745198669096</v>
      </c>
      <c r="M96">
        <f t="shared" si="39"/>
        <v>36.661943095681302</v>
      </c>
      <c r="N96">
        <f t="shared" si="40"/>
        <v>51.935921182896195</v>
      </c>
      <c r="O96">
        <f t="shared" si="41"/>
        <v>0.14628353826909252</v>
      </c>
      <c r="P96">
        <f t="shared" si="42"/>
        <v>3.6808986784186288</v>
      </c>
      <c r="Q96">
        <f t="shared" si="43"/>
        <v>0.14312895381290969</v>
      </c>
      <c r="R96">
        <f t="shared" si="44"/>
        <v>8.9733357024807184E-2</v>
      </c>
      <c r="S96">
        <f t="shared" si="45"/>
        <v>226.10758573606387</v>
      </c>
      <c r="T96">
        <f t="shared" si="46"/>
        <v>35.396041434643791</v>
      </c>
      <c r="U96">
        <f t="shared" si="47"/>
        <v>35.104624999999999</v>
      </c>
      <c r="V96">
        <f t="shared" si="48"/>
        <v>5.6811793128722492</v>
      </c>
      <c r="W96">
        <f t="shared" si="49"/>
        <v>69.627455285357428</v>
      </c>
      <c r="X96">
        <f t="shared" si="50"/>
        <v>3.9054943973814558</v>
      </c>
      <c r="Y96">
        <f t="shared" si="51"/>
        <v>5.6091298775395231</v>
      </c>
      <c r="Z96">
        <f t="shared" si="52"/>
        <v>1.7756849154907934</v>
      </c>
      <c r="AA96">
        <f t="shared" si="53"/>
        <v>-115.98076996533385</v>
      </c>
      <c r="AB96">
        <f t="shared" si="54"/>
        <v>-45.734040828625787</v>
      </c>
      <c r="AC96">
        <f t="shared" si="55"/>
        <v>-2.9013776647149236</v>
      </c>
      <c r="AD96">
        <f t="shared" si="56"/>
        <v>61.491397277389318</v>
      </c>
      <c r="AE96">
        <f t="shared" si="57"/>
        <v>35.549903332139444</v>
      </c>
      <c r="AF96">
        <f t="shared" si="58"/>
        <v>2.6283294215256383</v>
      </c>
      <c r="AG96">
        <f t="shared" si="59"/>
        <v>12.363897824040627</v>
      </c>
      <c r="AH96">
        <v>547.95788020152656</v>
      </c>
      <c r="AI96">
        <v>535.64904848484855</v>
      </c>
      <c r="AJ96">
        <v>1.71505184236115</v>
      </c>
      <c r="AK96">
        <v>66.788046179526972</v>
      </c>
      <c r="AL96">
        <f t="shared" si="60"/>
        <v>2.6299494323204953</v>
      </c>
      <c r="AM96">
        <v>37.45292013355931</v>
      </c>
      <c r="AN96">
        <v>38.504351648351637</v>
      </c>
      <c r="AO96">
        <v>-1.937062623598075E-4</v>
      </c>
      <c r="AP96">
        <v>86.70013932766085</v>
      </c>
      <c r="AQ96">
        <v>0</v>
      </c>
      <c r="AR96">
        <v>0</v>
      </c>
      <c r="AS96">
        <f t="shared" si="61"/>
        <v>1</v>
      </c>
      <c r="AT96">
        <f t="shared" si="62"/>
        <v>0</v>
      </c>
      <c r="AU96">
        <f t="shared" si="63"/>
        <v>47058.575897139897</v>
      </c>
      <c r="AV96">
        <f t="shared" si="64"/>
        <v>1199.95</v>
      </c>
      <c r="AW96">
        <f t="shared" si="65"/>
        <v>1025.8831635938154</v>
      </c>
      <c r="AX96">
        <f t="shared" si="66"/>
        <v>0.85493825875562768</v>
      </c>
      <c r="AY96">
        <f t="shared" si="67"/>
        <v>0.18843083939836147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1665421361.1875</v>
      </c>
      <c r="BF96">
        <v>512.03250000000003</v>
      </c>
      <c r="BG96">
        <v>527.35887500000013</v>
      </c>
      <c r="BH96">
        <v>38.503987500000001</v>
      </c>
      <c r="BI96">
        <v>37.454225000000001</v>
      </c>
      <c r="BJ96">
        <v>511.21912500000002</v>
      </c>
      <c r="BK96">
        <v>38.211187500000001</v>
      </c>
      <c r="BL96">
        <v>649.98</v>
      </c>
      <c r="BM96">
        <v>101.33087500000001</v>
      </c>
      <c r="BN96">
        <v>0.100032575</v>
      </c>
      <c r="BO96">
        <v>34.874162499999997</v>
      </c>
      <c r="BP96">
        <v>35.104624999999999</v>
      </c>
      <c r="BQ96">
        <v>999.9</v>
      </c>
      <c r="BR96">
        <v>0</v>
      </c>
      <c r="BS96">
        <v>0</v>
      </c>
      <c r="BT96">
        <v>8986.40625</v>
      </c>
      <c r="BU96">
        <v>0</v>
      </c>
      <c r="BV96">
        <v>252.40125</v>
      </c>
      <c r="BW96">
        <v>-15.3264</v>
      </c>
      <c r="BX96">
        <v>532.53725000000009</v>
      </c>
      <c r="BY96">
        <v>547.87924999999996</v>
      </c>
      <c r="BZ96">
        <v>1.0497512499999999</v>
      </c>
      <c r="CA96">
        <v>527.35887500000013</v>
      </c>
      <c r="CB96">
        <v>37.454225000000001</v>
      </c>
      <c r="CC96">
        <v>3.90163875</v>
      </c>
      <c r="CD96">
        <v>3.7952675</v>
      </c>
      <c r="CE96">
        <v>28.476937499999998</v>
      </c>
      <c r="CF96">
        <v>28.001925</v>
      </c>
      <c r="CG96">
        <v>1199.95</v>
      </c>
      <c r="CH96">
        <v>0.49997475000000002</v>
      </c>
      <c r="CI96">
        <v>0.50002550000000001</v>
      </c>
      <c r="CJ96">
        <v>0</v>
      </c>
      <c r="CK96">
        <v>1071.8512499999999</v>
      </c>
      <c r="CL96">
        <v>4.9990899999999998</v>
      </c>
      <c r="CM96">
        <v>12161.887500000001</v>
      </c>
      <c r="CN96">
        <v>9557.3774999999987</v>
      </c>
      <c r="CO96">
        <v>45.311999999999998</v>
      </c>
      <c r="CP96">
        <v>47.976374999999997</v>
      </c>
      <c r="CQ96">
        <v>46.125</v>
      </c>
      <c r="CR96">
        <v>46.811999999999998</v>
      </c>
      <c r="CS96">
        <v>46.811999999999998</v>
      </c>
      <c r="CT96">
        <v>597.44499999999994</v>
      </c>
      <c r="CU96">
        <v>597.505</v>
      </c>
      <c r="CV96">
        <v>0</v>
      </c>
      <c r="CW96">
        <v>1665421367</v>
      </c>
      <c r="CX96">
        <v>0</v>
      </c>
      <c r="CY96">
        <v>1665411210</v>
      </c>
      <c r="CZ96" t="s">
        <v>356</v>
      </c>
      <c r="DA96">
        <v>1665411210</v>
      </c>
      <c r="DB96">
        <v>1665411207</v>
      </c>
      <c r="DC96">
        <v>2</v>
      </c>
      <c r="DD96">
        <v>-1.1599999999999999</v>
      </c>
      <c r="DE96">
        <v>-4.0000000000000001E-3</v>
      </c>
      <c r="DF96">
        <v>0.52200000000000002</v>
      </c>
      <c r="DG96">
        <v>0.222</v>
      </c>
      <c r="DH96">
        <v>406</v>
      </c>
      <c r="DI96">
        <v>31</v>
      </c>
      <c r="DJ96">
        <v>0.33</v>
      </c>
      <c r="DK96">
        <v>0.17</v>
      </c>
      <c r="DL96">
        <v>-15.247517500000001</v>
      </c>
      <c r="DM96">
        <v>-0.52736397748587294</v>
      </c>
      <c r="DN96">
        <v>5.5354245038208232E-2</v>
      </c>
      <c r="DO96">
        <v>0</v>
      </c>
      <c r="DP96">
        <v>1.0701212499999999</v>
      </c>
      <c r="DQ96">
        <v>-0.15973542213883729</v>
      </c>
      <c r="DR96">
        <v>1.5504708669868651E-2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3.2942100000000001</v>
      </c>
      <c r="EB96">
        <v>2.6253199999999999</v>
      </c>
      <c r="EC96">
        <v>0.118257</v>
      </c>
      <c r="ED96">
        <v>0.120007</v>
      </c>
      <c r="EE96">
        <v>0.15073300000000001</v>
      </c>
      <c r="EF96">
        <v>0.146677</v>
      </c>
      <c r="EG96">
        <v>26594.400000000001</v>
      </c>
      <c r="EH96">
        <v>27122.799999999999</v>
      </c>
      <c r="EI96">
        <v>28071.200000000001</v>
      </c>
      <c r="EJ96">
        <v>29681.5</v>
      </c>
      <c r="EK96">
        <v>32734.1</v>
      </c>
      <c r="EL96">
        <v>35208.199999999997</v>
      </c>
      <c r="EM96">
        <v>39543.5</v>
      </c>
      <c r="EN96">
        <v>42485.3</v>
      </c>
      <c r="EO96">
        <v>2.18953</v>
      </c>
      <c r="EP96">
        <v>2.1311</v>
      </c>
      <c r="EQ96">
        <v>8.1323099999999995E-2</v>
      </c>
      <c r="ER96">
        <v>0</v>
      </c>
      <c r="ES96">
        <v>33.796999999999997</v>
      </c>
      <c r="ET96">
        <v>999.9</v>
      </c>
      <c r="EU96">
        <v>70</v>
      </c>
      <c r="EV96">
        <v>38</v>
      </c>
      <c r="EW96">
        <v>45.989100000000001</v>
      </c>
      <c r="EX96">
        <v>56.317</v>
      </c>
      <c r="EY96">
        <v>-2.6001599999999998</v>
      </c>
      <c r="EZ96">
        <v>2</v>
      </c>
      <c r="FA96">
        <v>0.68371700000000002</v>
      </c>
      <c r="FB96">
        <v>1.8490899999999999</v>
      </c>
      <c r="FC96">
        <v>20.2605</v>
      </c>
      <c r="FD96">
        <v>5.21699</v>
      </c>
      <c r="FE96">
        <v>12.007899999999999</v>
      </c>
      <c r="FF96">
        <v>4.9859499999999999</v>
      </c>
      <c r="FG96">
        <v>3.2845</v>
      </c>
      <c r="FH96">
        <v>5901.3</v>
      </c>
      <c r="FI96">
        <v>9999</v>
      </c>
      <c r="FJ96">
        <v>9999</v>
      </c>
      <c r="FK96">
        <v>466.9</v>
      </c>
      <c r="FL96">
        <v>1.86582</v>
      </c>
      <c r="FM96">
        <v>1.8621799999999999</v>
      </c>
      <c r="FN96">
        <v>1.86429</v>
      </c>
      <c r="FO96">
        <v>1.8603499999999999</v>
      </c>
      <c r="FP96">
        <v>1.86111</v>
      </c>
      <c r="FQ96">
        <v>1.8601799999999999</v>
      </c>
      <c r="FR96">
        <v>1.86188</v>
      </c>
      <c r="FS96">
        <v>1.8584000000000001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0.81799999999999995</v>
      </c>
      <c r="GH96">
        <v>0.2928</v>
      </c>
      <c r="GI96">
        <v>0.1107589500545309</v>
      </c>
      <c r="GJ96">
        <v>1.50489809740067E-3</v>
      </c>
      <c r="GK96">
        <v>-2.0552440134273611E-7</v>
      </c>
      <c r="GL96">
        <v>-9.6702536598140934E-11</v>
      </c>
      <c r="GM96">
        <v>-9.7891647304491333E-2</v>
      </c>
      <c r="GN96">
        <v>9.3380900660654225E-3</v>
      </c>
      <c r="GO96">
        <v>6.5945522138961576E-7</v>
      </c>
      <c r="GP96">
        <v>5.8990856701692426E-7</v>
      </c>
      <c r="GQ96">
        <v>7</v>
      </c>
      <c r="GR96">
        <v>2047</v>
      </c>
      <c r="GS96">
        <v>3</v>
      </c>
      <c r="GT96">
        <v>37</v>
      </c>
      <c r="GU96">
        <v>169.2</v>
      </c>
      <c r="GV96">
        <v>169.3</v>
      </c>
      <c r="GW96">
        <v>1.6857899999999999</v>
      </c>
      <c r="GX96">
        <v>2.5878899999999998</v>
      </c>
      <c r="GY96">
        <v>2.04834</v>
      </c>
      <c r="GZ96">
        <v>2.6196299999999999</v>
      </c>
      <c r="HA96">
        <v>2.1972700000000001</v>
      </c>
      <c r="HB96">
        <v>2.36572</v>
      </c>
      <c r="HC96">
        <v>42.939</v>
      </c>
      <c r="HD96">
        <v>13.6417</v>
      </c>
      <c r="HE96">
        <v>18</v>
      </c>
      <c r="HF96">
        <v>702.52099999999996</v>
      </c>
      <c r="HG96">
        <v>725.87</v>
      </c>
      <c r="HH96">
        <v>31.0016</v>
      </c>
      <c r="HI96">
        <v>35.823799999999999</v>
      </c>
      <c r="HJ96">
        <v>30.000399999999999</v>
      </c>
      <c r="HK96">
        <v>35.547600000000003</v>
      </c>
      <c r="HL96">
        <v>35.508299999999998</v>
      </c>
      <c r="HM96">
        <v>33.743699999999997</v>
      </c>
      <c r="HN96">
        <v>24.558199999999999</v>
      </c>
      <c r="HO96">
        <v>94.720100000000002</v>
      </c>
      <c r="HP96">
        <v>31</v>
      </c>
      <c r="HQ96">
        <v>544.95799999999997</v>
      </c>
      <c r="HR96">
        <v>37.556399999999996</v>
      </c>
      <c r="HS96">
        <v>98.798000000000002</v>
      </c>
      <c r="HT96">
        <v>98.462400000000002</v>
      </c>
    </row>
    <row r="97" spans="1:228" x14ac:dyDescent="0.2">
      <c r="A97">
        <v>82</v>
      </c>
      <c r="B97">
        <v>1665421367.5</v>
      </c>
      <c r="C97">
        <v>323.5</v>
      </c>
      <c r="D97" t="s">
        <v>522</v>
      </c>
      <c r="E97" t="s">
        <v>523</v>
      </c>
      <c r="F97">
        <v>4</v>
      </c>
      <c r="G97">
        <v>1665421365.5</v>
      </c>
      <c r="H97">
        <f t="shared" si="34"/>
        <v>2.63442458515472E-3</v>
      </c>
      <c r="I97">
        <f t="shared" si="35"/>
        <v>2.6344245851547199</v>
      </c>
      <c r="J97">
        <f t="shared" si="36"/>
        <v>12.271702726377772</v>
      </c>
      <c r="K97">
        <f t="shared" si="37"/>
        <v>519.18871428571424</v>
      </c>
      <c r="L97">
        <f t="shared" si="38"/>
        <v>369.391107171702</v>
      </c>
      <c r="M97">
        <f t="shared" si="39"/>
        <v>37.467686262372581</v>
      </c>
      <c r="N97">
        <f t="shared" si="40"/>
        <v>52.661797970083789</v>
      </c>
      <c r="O97">
        <f t="shared" si="41"/>
        <v>0.14628383535376874</v>
      </c>
      <c r="P97">
        <f t="shared" si="42"/>
        <v>3.6850781241800372</v>
      </c>
      <c r="Q97">
        <f t="shared" si="43"/>
        <v>0.14313273298828588</v>
      </c>
      <c r="R97">
        <f t="shared" si="44"/>
        <v>8.9735418669984163E-2</v>
      </c>
      <c r="S97">
        <f t="shared" si="45"/>
        <v>226.12511409343438</v>
      </c>
      <c r="T97">
        <f t="shared" si="46"/>
        <v>35.405196393506742</v>
      </c>
      <c r="U97">
        <f t="shared" si="47"/>
        <v>35.114700000000013</v>
      </c>
      <c r="V97">
        <f t="shared" si="48"/>
        <v>5.6843473221044425</v>
      </c>
      <c r="W97">
        <f t="shared" si="49"/>
        <v>69.590684806427987</v>
      </c>
      <c r="X97">
        <f t="shared" si="50"/>
        <v>3.9057185121484008</v>
      </c>
      <c r="Y97">
        <f t="shared" si="51"/>
        <v>5.6124156889854824</v>
      </c>
      <c r="Z97">
        <f t="shared" si="52"/>
        <v>1.7786288099560417</v>
      </c>
      <c r="AA97">
        <f t="shared" si="53"/>
        <v>-116.17812420532316</v>
      </c>
      <c r="AB97">
        <f t="shared" si="54"/>
        <v>-45.688408037319491</v>
      </c>
      <c r="AC97">
        <f t="shared" si="55"/>
        <v>-2.8954864415111192</v>
      </c>
      <c r="AD97">
        <f t="shared" si="56"/>
        <v>61.363095409280618</v>
      </c>
      <c r="AE97">
        <f t="shared" si="57"/>
        <v>35.812191657894942</v>
      </c>
      <c r="AF97">
        <f t="shared" si="58"/>
        <v>2.6273114696376472</v>
      </c>
      <c r="AG97">
        <f t="shared" si="59"/>
        <v>12.271702726377772</v>
      </c>
      <c r="AH97">
        <v>554.99054997395865</v>
      </c>
      <c r="AI97">
        <v>542.60192727272727</v>
      </c>
      <c r="AJ97">
        <v>1.744755223562795</v>
      </c>
      <c r="AK97">
        <v>66.788046179526972</v>
      </c>
      <c r="AL97">
        <f t="shared" si="60"/>
        <v>2.6344245851547199</v>
      </c>
      <c r="AM97">
        <v>37.455073532405407</v>
      </c>
      <c r="AN97">
        <v>38.506795604395613</v>
      </c>
      <c r="AO97">
        <v>7.3797911785403173E-5</v>
      </c>
      <c r="AP97">
        <v>86.70013932766085</v>
      </c>
      <c r="AQ97">
        <v>0</v>
      </c>
      <c r="AR97">
        <v>0</v>
      </c>
      <c r="AS97">
        <f t="shared" si="61"/>
        <v>1</v>
      </c>
      <c r="AT97">
        <f t="shared" si="62"/>
        <v>0</v>
      </c>
      <c r="AU97">
        <f t="shared" si="63"/>
        <v>47131.275284716619</v>
      </c>
      <c r="AV97">
        <f t="shared" si="64"/>
        <v>1200.041428571428</v>
      </c>
      <c r="AW97">
        <f t="shared" si="65"/>
        <v>1025.9614850225046</v>
      </c>
      <c r="AX97">
        <f t="shared" si="66"/>
        <v>0.8549383884553432</v>
      </c>
      <c r="AY97">
        <f t="shared" si="67"/>
        <v>0.18843108971881226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1665421365.5</v>
      </c>
      <c r="BF97">
        <v>519.18871428571424</v>
      </c>
      <c r="BG97">
        <v>534.63042857142852</v>
      </c>
      <c r="BH97">
        <v>38.506185714285721</v>
      </c>
      <c r="BI97">
        <v>37.456914285714291</v>
      </c>
      <c r="BJ97">
        <v>518.36671428571424</v>
      </c>
      <c r="BK97">
        <v>38.213371428571428</v>
      </c>
      <c r="BL97">
        <v>650.03085714285714</v>
      </c>
      <c r="BM97">
        <v>101.331</v>
      </c>
      <c r="BN97">
        <v>9.9937385714285704E-2</v>
      </c>
      <c r="BO97">
        <v>34.884728571428568</v>
      </c>
      <c r="BP97">
        <v>35.114700000000013</v>
      </c>
      <c r="BQ97">
        <v>999.89999999999986</v>
      </c>
      <c r="BR97">
        <v>0</v>
      </c>
      <c r="BS97">
        <v>0</v>
      </c>
      <c r="BT97">
        <v>9000.8028571428567</v>
      </c>
      <c r="BU97">
        <v>0</v>
      </c>
      <c r="BV97">
        <v>223.0024285714286</v>
      </c>
      <c r="BW97">
        <v>-15.44177142857143</v>
      </c>
      <c r="BX97">
        <v>539.98128571428572</v>
      </c>
      <c r="BY97">
        <v>555.43542857142859</v>
      </c>
      <c r="BZ97">
        <v>1.0492871428571431</v>
      </c>
      <c r="CA97">
        <v>534.63042857142852</v>
      </c>
      <c r="CB97">
        <v>37.456914285714291</v>
      </c>
      <c r="CC97">
        <v>3.9018642857142858</v>
      </c>
      <c r="CD97">
        <v>3.7955385714285721</v>
      </c>
      <c r="CE97">
        <v>28.47794285714286</v>
      </c>
      <c r="CF97">
        <v>28.003142857142851</v>
      </c>
      <c r="CG97">
        <v>1200.041428571428</v>
      </c>
      <c r="CH97">
        <v>0.49997085714285722</v>
      </c>
      <c r="CI97">
        <v>0.5000297142857143</v>
      </c>
      <c r="CJ97">
        <v>0</v>
      </c>
      <c r="CK97">
        <v>1072.1457142857139</v>
      </c>
      <c r="CL97">
        <v>4.9990899999999998</v>
      </c>
      <c r="CM97">
        <v>12133.38571428571</v>
      </c>
      <c r="CN97">
        <v>9558.0928571428576</v>
      </c>
      <c r="CO97">
        <v>45.311999999999998</v>
      </c>
      <c r="CP97">
        <v>47.955000000000013</v>
      </c>
      <c r="CQ97">
        <v>46.125</v>
      </c>
      <c r="CR97">
        <v>46.811999999999998</v>
      </c>
      <c r="CS97">
        <v>46.811999999999998</v>
      </c>
      <c r="CT97">
        <v>597.48571428571438</v>
      </c>
      <c r="CU97">
        <v>597.55571428571432</v>
      </c>
      <c r="CV97">
        <v>0</v>
      </c>
      <c r="CW97">
        <v>1665421371.2</v>
      </c>
      <c r="CX97">
        <v>0</v>
      </c>
      <c r="CY97">
        <v>1665411210</v>
      </c>
      <c r="CZ97" t="s">
        <v>356</v>
      </c>
      <c r="DA97">
        <v>1665411210</v>
      </c>
      <c r="DB97">
        <v>1665411207</v>
      </c>
      <c r="DC97">
        <v>2</v>
      </c>
      <c r="DD97">
        <v>-1.1599999999999999</v>
      </c>
      <c r="DE97">
        <v>-4.0000000000000001E-3</v>
      </c>
      <c r="DF97">
        <v>0.52200000000000002</v>
      </c>
      <c r="DG97">
        <v>0.222</v>
      </c>
      <c r="DH97">
        <v>406</v>
      </c>
      <c r="DI97">
        <v>31</v>
      </c>
      <c r="DJ97">
        <v>0.33</v>
      </c>
      <c r="DK97">
        <v>0.17</v>
      </c>
      <c r="DL97">
        <v>-15.297924999999999</v>
      </c>
      <c r="DM97">
        <v>-0.74790393996243354</v>
      </c>
      <c r="DN97">
        <v>7.8741535259353346E-2</v>
      </c>
      <c r="DO97">
        <v>0</v>
      </c>
      <c r="DP97">
        <v>1.0612695000000001</v>
      </c>
      <c r="DQ97">
        <v>-0.1147254033771119</v>
      </c>
      <c r="DR97">
        <v>1.139577508333682E-2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3.2941600000000002</v>
      </c>
      <c r="EB97">
        <v>2.6252399999999998</v>
      </c>
      <c r="EC97">
        <v>0.11935999999999999</v>
      </c>
      <c r="ED97">
        <v>0.121096</v>
      </c>
      <c r="EE97">
        <v>0.15073300000000001</v>
      </c>
      <c r="EF97">
        <v>0.14668</v>
      </c>
      <c r="EG97">
        <v>26560.400000000001</v>
      </c>
      <c r="EH97">
        <v>27088.799999999999</v>
      </c>
      <c r="EI97">
        <v>28070.5</v>
      </c>
      <c r="EJ97">
        <v>29681.1</v>
      </c>
      <c r="EK97">
        <v>32733.599999999999</v>
      </c>
      <c r="EL97">
        <v>35207.800000000003</v>
      </c>
      <c r="EM97">
        <v>39542.800000000003</v>
      </c>
      <c r="EN97">
        <v>42484.800000000003</v>
      </c>
      <c r="EO97">
        <v>2.1888000000000001</v>
      </c>
      <c r="EP97">
        <v>2.13123</v>
      </c>
      <c r="EQ97">
        <v>8.12523E-2</v>
      </c>
      <c r="ER97">
        <v>0</v>
      </c>
      <c r="ES97">
        <v>33.805900000000001</v>
      </c>
      <c r="ET97">
        <v>999.9</v>
      </c>
      <c r="EU97">
        <v>70</v>
      </c>
      <c r="EV97">
        <v>38</v>
      </c>
      <c r="EW97">
        <v>45.987000000000002</v>
      </c>
      <c r="EX97">
        <v>56.046999999999997</v>
      </c>
      <c r="EY97">
        <v>-2.5160300000000002</v>
      </c>
      <c r="EZ97">
        <v>2</v>
      </c>
      <c r="FA97">
        <v>0.68384100000000003</v>
      </c>
      <c r="FB97">
        <v>1.85487</v>
      </c>
      <c r="FC97">
        <v>20.260400000000001</v>
      </c>
      <c r="FD97">
        <v>5.2172900000000002</v>
      </c>
      <c r="FE97">
        <v>12.007400000000001</v>
      </c>
      <c r="FF97">
        <v>4.9858000000000002</v>
      </c>
      <c r="FG97">
        <v>3.2844799999999998</v>
      </c>
      <c r="FH97">
        <v>5901.3</v>
      </c>
      <c r="FI97">
        <v>9999</v>
      </c>
      <c r="FJ97">
        <v>9999</v>
      </c>
      <c r="FK97">
        <v>466.9</v>
      </c>
      <c r="FL97">
        <v>1.86581</v>
      </c>
      <c r="FM97">
        <v>1.86219</v>
      </c>
      <c r="FN97">
        <v>1.8643099999999999</v>
      </c>
      <c r="FO97">
        <v>1.8603499999999999</v>
      </c>
      <c r="FP97">
        <v>1.86111</v>
      </c>
      <c r="FQ97">
        <v>1.86015</v>
      </c>
      <c r="FR97">
        <v>1.86188</v>
      </c>
      <c r="FS97">
        <v>1.8584099999999999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0.82599999999999996</v>
      </c>
      <c r="GH97">
        <v>0.29289999999999999</v>
      </c>
      <c r="GI97">
        <v>0.1107589500545309</v>
      </c>
      <c r="GJ97">
        <v>1.50489809740067E-3</v>
      </c>
      <c r="GK97">
        <v>-2.0552440134273611E-7</v>
      </c>
      <c r="GL97">
        <v>-9.6702536598140934E-11</v>
      </c>
      <c r="GM97">
        <v>-9.7891647304491333E-2</v>
      </c>
      <c r="GN97">
        <v>9.3380900660654225E-3</v>
      </c>
      <c r="GO97">
        <v>6.5945522138961576E-7</v>
      </c>
      <c r="GP97">
        <v>5.8990856701692426E-7</v>
      </c>
      <c r="GQ97">
        <v>7</v>
      </c>
      <c r="GR97">
        <v>2047</v>
      </c>
      <c r="GS97">
        <v>3</v>
      </c>
      <c r="GT97">
        <v>37</v>
      </c>
      <c r="GU97">
        <v>169.3</v>
      </c>
      <c r="GV97">
        <v>169.3</v>
      </c>
      <c r="GW97">
        <v>1.7028799999999999</v>
      </c>
      <c r="GX97">
        <v>2.6061999999999999</v>
      </c>
      <c r="GY97">
        <v>2.04834</v>
      </c>
      <c r="GZ97">
        <v>2.6196299999999999</v>
      </c>
      <c r="HA97">
        <v>2.1972700000000001</v>
      </c>
      <c r="HB97">
        <v>2.3168899999999999</v>
      </c>
      <c r="HC97">
        <v>42.939</v>
      </c>
      <c r="HD97">
        <v>13.6242</v>
      </c>
      <c r="HE97">
        <v>18</v>
      </c>
      <c r="HF97">
        <v>701.93600000000004</v>
      </c>
      <c r="HG97">
        <v>726.02700000000004</v>
      </c>
      <c r="HH97">
        <v>31.0016</v>
      </c>
      <c r="HI97">
        <v>35.8264</v>
      </c>
      <c r="HJ97">
        <v>30.000299999999999</v>
      </c>
      <c r="HK97">
        <v>35.5501</v>
      </c>
      <c r="HL97">
        <v>35.511499999999998</v>
      </c>
      <c r="HM97">
        <v>34.073300000000003</v>
      </c>
      <c r="HN97">
        <v>24.2743</v>
      </c>
      <c r="HO97">
        <v>94.720100000000002</v>
      </c>
      <c r="HP97">
        <v>31</v>
      </c>
      <c r="HQ97">
        <v>551.63599999999997</v>
      </c>
      <c r="HR97">
        <v>37.5764</v>
      </c>
      <c r="HS97">
        <v>98.795900000000003</v>
      </c>
      <c r="HT97">
        <v>98.461200000000005</v>
      </c>
    </row>
    <row r="98" spans="1:228" x14ac:dyDescent="0.2">
      <c r="A98">
        <v>83</v>
      </c>
      <c r="B98">
        <v>1665421371.5</v>
      </c>
      <c r="C98">
        <v>327.5</v>
      </c>
      <c r="D98" t="s">
        <v>524</v>
      </c>
      <c r="E98" t="s">
        <v>525</v>
      </c>
      <c r="F98">
        <v>4</v>
      </c>
      <c r="G98">
        <v>1665421369.1875</v>
      </c>
      <c r="H98">
        <f t="shared" si="34"/>
        <v>2.6240742110895119E-3</v>
      </c>
      <c r="I98">
        <f t="shared" si="35"/>
        <v>2.6240742110895119</v>
      </c>
      <c r="J98">
        <f t="shared" si="36"/>
        <v>12.78425649026987</v>
      </c>
      <c r="K98">
        <f t="shared" si="37"/>
        <v>525.26749999999993</v>
      </c>
      <c r="L98">
        <f t="shared" si="38"/>
        <v>368.74910271998567</v>
      </c>
      <c r="M98">
        <f t="shared" si="39"/>
        <v>37.402529629466464</v>
      </c>
      <c r="N98">
        <f t="shared" si="40"/>
        <v>53.278321458220518</v>
      </c>
      <c r="O98">
        <f t="shared" si="41"/>
        <v>0.14534595632538919</v>
      </c>
      <c r="P98">
        <f t="shared" si="42"/>
        <v>3.6907106888930894</v>
      </c>
      <c r="Q98">
        <f t="shared" si="43"/>
        <v>0.14223930608392654</v>
      </c>
      <c r="R98">
        <f t="shared" si="44"/>
        <v>8.9173155926467851E-2</v>
      </c>
      <c r="S98">
        <f t="shared" si="45"/>
        <v>226.1183902363982</v>
      </c>
      <c r="T98">
        <f t="shared" si="46"/>
        <v>35.413144614699675</v>
      </c>
      <c r="U98">
        <f t="shared" si="47"/>
        <v>35.127562500000003</v>
      </c>
      <c r="V98">
        <f t="shared" si="48"/>
        <v>5.6883940712389069</v>
      </c>
      <c r="W98">
        <f t="shared" si="49"/>
        <v>69.564374677969994</v>
      </c>
      <c r="X98">
        <f t="shared" si="50"/>
        <v>3.9056640599214387</v>
      </c>
      <c r="Y98">
        <f t="shared" si="51"/>
        <v>5.6144600997301932</v>
      </c>
      <c r="Z98">
        <f t="shared" si="52"/>
        <v>1.7827300113174682</v>
      </c>
      <c r="AA98">
        <f t="shared" si="53"/>
        <v>-115.72167270904747</v>
      </c>
      <c r="AB98">
        <f t="shared" si="54"/>
        <v>-47.009998908265203</v>
      </c>
      <c r="AC98">
        <f t="shared" si="55"/>
        <v>-2.9749766033893335</v>
      </c>
      <c r="AD98">
        <f t="shared" si="56"/>
        <v>60.411742015696191</v>
      </c>
      <c r="AE98">
        <f t="shared" si="57"/>
        <v>35.774302596951188</v>
      </c>
      <c r="AF98">
        <f t="shared" si="58"/>
        <v>2.5985146138373962</v>
      </c>
      <c r="AG98">
        <f t="shared" si="59"/>
        <v>12.78425649026987</v>
      </c>
      <c r="AH98">
        <v>561.8358853952401</v>
      </c>
      <c r="AI98">
        <v>549.39033939393892</v>
      </c>
      <c r="AJ98">
        <v>1.704213344758899</v>
      </c>
      <c r="AK98">
        <v>66.788046179526972</v>
      </c>
      <c r="AL98">
        <f t="shared" si="60"/>
        <v>2.6240742110895119</v>
      </c>
      <c r="AM98">
        <v>37.456660203834353</v>
      </c>
      <c r="AN98">
        <v>38.504717582417612</v>
      </c>
      <c r="AO98">
        <v>-4.3641599119829314E-6</v>
      </c>
      <c r="AP98">
        <v>86.70013932766085</v>
      </c>
      <c r="AQ98">
        <v>0</v>
      </c>
      <c r="AR98">
        <v>0</v>
      </c>
      <c r="AS98">
        <f t="shared" si="61"/>
        <v>1</v>
      </c>
      <c r="AT98">
        <f t="shared" si="62"/>
        <v>0</v>
      </c>
      <c r="AU98">
        <f t="shared" si="63"/>
        <v>47230.439673663503</v>
      </c>
      <c r="AV98">
        <f t="shared" si="64"/>
        <v>1200.0050000000001</v>
      </c>
      <c r="AW98">
        <f t="shared" si="65"/>
        <v>1025.930413593989</v>
      </c>
      <c r="AX98">
        <f t="shared" si="66"/>
        <v>0.85493844908478622</v>
      </c>
      <c r="AY98">
        <f t="shared" si="67"/>
        <v>0.18843120673363709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1665421369.1875</v>
      </c>
      <c r="BF98">
        <v>525.26749999999993</v>
      </c>
      <c r="BG98">
        <v>540.69462499999997</v>
      </c>
      <c r="BH98">
        <v>38.505687500000008</v>
      </c>
      <c r="BI98">
        <v>37.467862500000003</v>
      </c>
      <c r="BJ98">
        <v>524.43787499999996</v>
      </c>
      <c r="BK98">
        <v>38.212874999999997</v>
      </c>
      <c r="BL98">
        <v>649.99725000000001</v>
      </c>
      <c r="BM98">
        <v>101.331</v>
      </c>
      <c r="BN98">
        <v>9.9835637500000005E-2</v>
      </c>
      <c r="BO98">
        <v>34.891300000000001</v>
      </c>
      <c r="BP98">
        <v>35.127562500000003</v>
      </c>
      <c r="BQ98">
        <v>999.9</v>
      </c>
      <c r="BR98">
        <v>0</v>
      </c>
      <c r="BS98">
        <v>0</v>
      </c>
      <c r="BT98">
        <v>9020.2337499999994</v>
      </c>
      <c r="BU98">
        <v>0</v>
      </c>
      <c r="BV98">
        <v>210.80437499999999</v>
      </c>
      <c r="BW98">
        <v>-15.427075</v>
      </c>
      <c r="BX98">
        <v>546.30312499999991</v>
      </c>
      <c r="BY98">
        <v>561.74199999999996</v>
      </c>
      <c r="BZ98">
        <v>1.0378400000000001</v>
      </c>
      <c r="CA98">
        <v>540.69462499999997</v>
      </c>
      <c r="CB98">
        <v>37.467862500000003</v>
      </c>
      <c r="CC98">
        <v>3.9018199999999998</v>
      </c>
      <c r="CD98">
        <v>3.7966574999999998</v>
      </c>
      <c r="CE98">
        <v>28.4777375</v>
      </c>
      <c r="CF98">
        <v>28.008187499999998</v>
      </c>
      <c r="CG98">
        <v>1200.0050000000001</v>
      </c>
      <c r="CH98">
        <v>0.49996787500000001</v>
      </c>
      <c r="CI98">
        <v>0.50003274999999991</v>
      </c>
      <c r="CJ98">
        <v>0</v>
      </c>
      <c r="CK98">
        <v>1072.0125</v>
      </c>
      <c r="CL98">
        <v>4.9990899999999998</v>
      </c>
      <c r="CM98">
        <v>12162.362499999999</v>
      </c>
      <c r="CN98">
        <v>9557.7775000000001</v>
      </c>
      <c r="CO98">
        <v>45.311999999999998</v>
      </c>
      <c r="CP98">
        <v>47.936999999999998</v>
      </c>
      <c r="CQ98">
        <v>46.125</v>
      </c>
      <c r="CR98">
        <v>46.811999999999998</v>
      </c>
      <c r="CS98">
        <v>46.811999999999998</v>
      </c>
      <c r="CT98">
        <v>597.46500000000003</v>
      </c>
      <c r="CU98">
        <v>597.54</v>
      </c>
      <c r="CV98">
        <v>0</v>
      </c>
      <c r="CW98">
        <v>1665421375.4000001</v>
      </c>
      <c r="CX98">
        <v>0</v>
      </c>
      <c r="CY98">
        <v>1665411210</v>
      </c>
      <c r="CZ98" t="s">
        <v>356</v>
      </c>
      <c r="DA98">
        <v>1665411210</v>
      </c>
      <c r="DB98">
        <v>1665411207</v>
      </c>
      <c r="DC98">
        <v>2</v>
      </c>
      <c r="DD98">
        <v>-1.1599999999999999</v>
      </c>
      <c r="DE98">
        <v>-4.0000000000000001E-3</v>
      </c>
      <c r="DF98">
        <v>0.52200000000000002</v>
      </c>
      <c r="DG98">
        <v>0.222</v>
      </c>
      <c r="DH98">
        <v>406</v>
      </c>
      <c r="DI98">
        <v>31</v>
      </c>
      <c r="DJ98">
        <v>0.33</v>
      </c>
      <c r="DK98">
        <v>0.17</v>
      </c>
      <c r="DL98">
        <v>-15.339847499999999</v>
      </c>
      <c r="DM98">
        <v>-0.79798986866786303</v>
      </c>
      <c r="DN98">
        <v>8.2488029396694876E-2</v>
      </c>
      <c r="DO98">
        <v>0</v>
      </c>
      <c r="DP98">
        <v>1.05401425</v>
      </c>
      <c r="DQ98">
        <v>-0.1005090056285223</v>
      </c>
      <c r="DR98">
        <v>1.053374147383066E-2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357</v>
      </c>
      <c r="EA98">
        <v>3.29392</v>
      </c>
      <c r="EB98">
        <v>2.62527</v>
      </c>
      <c r="EC98">
        <v>0.120446</v>
      </c>
      <c r="ED98">
        <v>0.122154</v>
      </c>
      <c r="EE98">
        <v>0.15073800000000001</v>
      </c>
      <c r="EF98">
        <v>0.14678099999999999</v>
      </c>
      <c r="EG98">
        <v>26527.1</v>
      </c>
      <c r="EH98">
        <v>27055.7</v>
      </c>
      <c r="EI98">
        <v>28070</v>
      </c>
      <c r="EJ98">
        <v>29680.7</v>
      </c>
      <c r="EK98">
        <v>32733.1</v>
      </c>
      <c r="EL98">
        <v>35203.1</v>
      </c>
      <c r="EM98">
        <v>39542.400000000001</v>
      </c>
      <c r="EN98">
        <v>42484.2</v>
      </c>
      <c r="EO98">
        <v>2.18913</v>
      </c>
      <c r="EP98">
        <v>2.13165</v>
      </c>
      <c r="EQ98">
        <v>8.2161300000000007E-2</v>
      </c>
      <c r="ER98">
        <v>0</v>
      </c>
      <c r="ES98">
        <v>33.815600000000003</v>
      </c>
      <c r="ET98">
        <v>999.9</v>
      </c>
      <c r="EU98">
        <v>70</v>
      </c>
      <c r="EV98">
        <v>38</v>
      </c>
      <c r="EW98">
        <v>45.989600000000003</v>
      </c>
      <c r="EX98">
        <v>56.707000000000001</v>
      </c>
      <c r="EY98">
        <v>-2.5640999999999998</v>
      </c>
      <c r="EZ98">
        <v>2</v>
      </c>
      <c r="FA98">
        <v>0.684118</v>
      </c>
      <c r="FB98">
        <v>1.85955</v>
      </c>
      <c r="FC98">
        <v>20.260400000000001</v>
      </c>
      <c r="FD98">
        <v>5.2180400000000002</v>
      </c>
      <c r="FE98">
        <v>12.0077</v>
      </c>
      <c r="FF98">
        <v>4.9858000000000002</v>
      </c>
      <c r="FG98">
        <v>3.2844799999999998</v>
      </c>
      <c r="FH98">
        <v>5901.3</v>
      </c>
      <c r="FI98">
        <v>9999</v>
      </c>
      <c r="FJ98">
        <v>9999</v>
      </c>
      <c r="FK98">
        <v>466.9</v>
      </c>
      <c r="FL98">
        <v>1.8657900000000001</v>
      </c>
      <c r="FM98">
        <v>1.8621799999999999</v>
      </c>
      <c r="FN98">
        <v>1.86429</v>
      </c>
      <c r="FO98">
        <v>1.8603499999999999</v>
      </c>
      <c r="FP98">
        <v>1.86111</v>
      </c>
      <c r="FQ98">
        <v>1.8601399999999999</v>
      </c>
      <c r="FR98">
        <v>1.86188</v>
      </c>
      <c r="FS98">
        <v>1.85842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0.83399999999999996</v>
      </c>
      <c r="GH98">
        <v>0.2928</v>
      </c>
      <c r="GI98">
        <v>0.1107589500545309</v>
      </c>
      <c r="GJ98">
        <v>1.50489809740067E-3</v>
      </c>
      <c r="GK98">
        <v>-2.0552440134273611E-7</v>
      </c>
      <c r="GL98">
        <v>-9.6702536598140934E-11</v>
      </c>
      <c r="GM98">
        <v>-9.7891647304491333E-2</v>
      </c>
      <c r="GN98">
        <v>9.3380900660654225E-3</v>
      </c>
      <c r="GO98">
        <v>6.5945522138961576E-7</v>
      </c>
      <c r="GP98">
        <v>5.8990856701692426E-7</v>
      </c>
      <c r="GQ98">
        <v>7</v>
      </c>
      <c r="GR98">
        <v>2047</v>
      </c>
      <c r="GS98">
        <v>3</v>
      </c>
      <c r="GT98">
        <v>37</v>
      </c>
      <c r="GU98">
        <v>169.4</v>
      </c>
      <c r="GV98">
        <v>169.4</v>
      </c>
      <c r="GW98">
        <v>1.71875</v>
      </c>
      <c r="GX98">
        <v>2.5915499999999998</v>
      </c>
      <c r="GY98">
        <v>2.04834</v>
      </c>
      <c r="GZ98">
        <v>2.6196299999999999</v>
      </c>
      <c r="HA98">
        <v>2.1972700000000001</v>
      </c>
      <c r="HB98">
        <v>2.34863</v>
      </c>
      <c r="HC98">
        <v>42.939</v>
      </c>
      <c r="HD98">
        <v>13.6417</v>
      </c>
      <c r="HE98">
        <v>18</v>
      </c>
      <c r="HF98">
        <v>702.23900000000003</v>
      </c>
      <c r="HG98">
        <v>726.45899999999995</v>
      </c>
      <c r="HH98">
        <v>31.0014</v>
      </c>
      <c r="HI98">
        <v>35.829599999999999</v>
      </c>
      <c r="HJ98">
        <v>30.000399999999999</v>
      </c>
      <c r="HK98">
        <v>35.552599999999998</v>
      </c>
      <c r="HL98">
        <v>35.514000000000003</v>
      </c>
      <c r="HM98">
        <v>34.395499999999998</v>
      </c>
      <c r="HN98">
        <v>24.2743</v>
      </c>
      <c r="HO98">
        <v>94.720100000000002</v>
      </c>
      <c r="HP98">
        <v>31</v>
      </c>
      <c r="HQ98">
        <v>558.32000000000005</v>
      </c>
      <c r="HR98">
        <v>37.591999999999999</v>
      </c>
      <c r="HS98">
        <v>98.794499999999999</v>
      </c>
      <c r="HT98">
        <v>98.459699999999998</v>
      </c>
    </row>
    <row r="99" spans="1:228" x14ac:dyDescent="0.2">
      <c r="A99">
        <v>84</v>
      </c>
      <c r="B99">
        <v>1665421375.5</v>
      </c>
      <c r="C99">
        <v>331.5</v>
      </c>
      <c r="D99" t="s">
        <v>526</v>
      </c>
      <c r="E99" t="s">
        <v>527</v>
      </c>
      <c r="F99">
        <v>4</v>
      </c>
      <c r="G99">
        <v>1665421373.5</v>
      </c>
      <c r="H99">
        <f t="shared" si="34"/>
        <v>2.5840333225008571E-3</v>
      </c>
      <c r="I99">
        <f t="shared" si="35"/>
        <v>2.5840333225008569</v>
      </c>
      <c r="J99">
        <f t="shared" si="36"/>
        <v>12.947078565073619</v>
      </c>
      <c r="K99">
        <f t="shared" si="37"/>
        <v>532.31385714285716</v>
      </c>
      <c r="L99">
        <f t="shared" si="38"/>
        <v>370.84880451237274</v>
      </c>
      <c r="M99">
        <f t="shared" si="39"/>
        <v>37.615710463225859</v>
      </c>
      <c r="N99">
        <f t="shared" si="40"/>
        <v>53.99333551088916</v>
      </c>
      <c r="O99">
        <f t="shared" si="41"/>
        <v>0.14243440818134082</v>
      </c>
      <c r="P99">
        <f t="shared" si="42"/>
        <v>3.6743800614431494</v>
      </c>
      <c r="Q99">
        <f t="shared" si="43"/>
        <v>0.13943663309985407</v>
      </c>
      <c r="R99">
        <f t="shared" si="44"/>
        <v>8.7411978888407155E-2</v>
      </c>
      <c r="S99">
        <f t="shared" si="45"/>
        <v>226.10860076334652</v>
      </c>
      <c r="T99">
        <f t="shared" si="46"/>
        <v>35.438070641825981</v>
      </c>
      <c r="U99">
        <f t="shared" si="47"/>
        <v>35.15654285714286</v>
      </c>
      <c r="V99">
        <f t="shared" si="48"/>
        <v>5.6975209338114388</v>
      </c>
      <c r="W99">
        <f t="shared" si="49"/>
        <v>69.528908808962626</v>
      </c>
      <c r="X99">
        <f t="shared" si="50"/>
        <v>3.9067923531072011</v>
      </c>
      <c r="Y99">
        <f t="shared" si="51"/>
        <v>5.6189467374520286</v>
      </c>
      <c r="Z99">
        <f t="shared" si="52"/>
        <v>1.7907285807042377</v>
      </c>
      <c r="AA99">
        <f t="shared" si="53"/>
        <v>-113.9558695222878</v>
      </c>
      <c r="AB99">
        <f t="shared" si="54"/>
        <v>-49.687428815510678</v>
      </c>
      <c r="AC99">
        <f t="shared" si="55"/>
        <v>-3.1590576316001773</v>
      </c>
      <c r="AD99">
        <f t="shared" si="56"/>
        <v>59.306244793947862</v>
      </c>
      <c r="AE99">
        <f t="shared" si="57"/>
        <v>35.471696829986946</v>
      </c>
      <c r="AF99">
        <f t="shared" si="58"/>
        <v>2.5141322519020708</v>
      </c>
      <c r="AG99">
        <f t="shared" si="59"/>
        <v>12.947078565073619</v>
      </c>
      <c r="AH99">
        <v>568.52237996934036</v>
      </c>
      <c r="AI99">
        <v>556.14006060606073</v>
      </c>
      <c r="AJ99">
        <v>1.6711227301167051</v>
      </c>
      <c r="AK99">
        <v>66.788046179526972</v>
      </c>
      <c r="AL99">
        <f t="shared" si="60"/>
        <v>2.5840333225008569</v>
      </c>
      <c r="AM99">
        <v>37.494278602168471</v>
      </c>
      <c r="AN99">
        <v>38.526369230769241</v>
      </c>
      <c r="AO99">
        <v>3.5843439103185149E-6</v>
      </c>
      <c r="AP99">
        <v>86.70013932766085</v>
      </c>
      <c r="AQ99">
        <v>0</v>
      </c>
      <c r="AR99">
        <v>0</v>
      </c>
      <c r="AS99">
        <f t="shared" si="61"/>
        <v>1</v>
      </c>
      <c r="AT99">
        <f t="shared" si="62"/>
        <v>0</v>
      </c>
      <c r="AU99">
        <f t="shared" si="63"/>
        <v>46937.884774866019</v>
      </c>
      <c r="AV99">
        <f t="shared" si="64"/>
        <v>1199.954285714286</v>
      </c>
      <c r="AW99">
        <f t="shared" si="65"/>
        <v>1025.8869351105425</v>
      </c>
      <c r="AX99">
        <f t="shared" si="66"/>
        <v>0.85493834833872184</v>
      </c>
      <c r="AY99">
        <f t="shared" si="67"/>
        <v>0.18843101229373324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1665421373.5</v>
      </c>
      <c r="BF99">
        <v>532.31385714285716</v>
      </c>
      <c r="BG99">
        <v>547.60557142857147</v>
      </c>
      <c r="BH99">
        <v>38.516599999999997</v>
      </c>
      <c r="BI99">
        <v>37.5124</v>
      </c>
      <c r="BJ99">
        <v>531.47585714285719</v>
      </c>
      <c r="BK99">
        <v>38.223642857142863</v>
      </c>
      <c r="BL99">
        <v>649.94028571428578</v>
      </c>
      <c r="BM99">
        <v>101.33114285714289</v>
      </c>
      <c r="BN99">
        <v>0.1002491428571429</v>
      </c>
      <c r="BO99">
        <v>34.905714285714289</v>
      </c>
      <c r="BP99">
        <v>35.15654285714286</v>
      </c>
      <c r="BQ99">
        <v>999.89999999999986</v>
      </c>
      <c r="BR99">
        <v>0</v>
      </c>
      <c r="BS99">
        <v>0</v>
      </c>
      <c r="BT99">
        <v>8963.9285714285706</v>
      </c>
      <c r="BU99">
        <v>0</v>
      </c>
      <c r="BV99">
        <v>251.1165714285714</v>
      </c>
      <c r="BW99">
        <v>-15.291842857142861</v>
      </c>
      <c r="BX99">
        <v>553.63814285714284</v>
      </c>
      <c r="BY99">
        <v>568.94828571428582</v>
      </c>
      <c r="BZ99">
        <v>1.004185714285714</v>
      </c>
      <c r="CA99">
        <v>547.60557142857147</v>
      </c>
      <c r="CB99">
        <v>37.5124</v>
      </c>
      <c r="CC99">
        <v>3.9029342857142861</v>
      </c>
      <c r="CD99">
        <v>3.8011785714285709</v>
      </c>
      <c r="CE99">
        <v>28.482657142857139</v>
      </c>
      <c r="CF99">
        <v>28.028642857142859</v>
      </c>
      <c r="CG99">
        <v>1199.954285714286</v>
      </c>
      <c r="CH99">
        <v>0.49997071428571432</v>
      </c>
      <c r="CI99">
        <v>0.5000297142857143</v>
      </c>
      <c r="CJ99">
        <v>0</v>
      </c>
      <c r="CK99">
        <v>1072.048571428571</v>
      </c>
      <c r="CL99">
        <v>4.9990899999999998</v>
      </c>
      <c r="CM99">
        <v>12203.81428571429</v>
      </c>
      <c r="CN99">
        <v>9557.4</v>
      </c>
      <c r="CO99">
        <v>45.311999999999998</v>
      </c>
      <c r="CP99">
        <v>47.936999999999998</v>
      </c>
      <c r="CQ99">
        <v>46.125</v>
      </c>
      <c r="CR99">
        <v>46.811999999999998</v>
      </c>
      <c r="CS99">
        <v>46.811999999999998</v>
      </c>
      <c r="CT99">
        <v>597.44428571428568</v>
      </c>
      <c r="CU99">
        <v>597.51142857142861</v>
      </c>
      <c r="CV99">
        <v>0</v>
      </c>
      <c r="CW99">
        <v>1665421379</v>
      </c>
      <c r="CX99">
        <v>0</v>
      </c>
      <c r="CY99">
        <v>1665411210</v>
      </c>
      <c r="CZ99" t="s">
        <v>356</v>
      </c>
      <c r="DA99">
        <v>1665411210</v>
      </c>
      <c r="DB99">
        <v>1665411207</v>
      </c>
      <c r="DC99">
        <v>2</v>
      </c>
      <c r="DD99">
        <v>-1.1599999999999999</v>
      </c>
      <c r="DE99">
        <v>-4.0000000000000001E-3</v>
      </c>
      <c r="DF99">
        <v>0.52200000000000002</v>
      </c>
      <c r="DG99">
        <v>0.222</v>
      </c>
      <c r="DH99">
        <v>406</v>
      </c>
      <c r="DI99">
        <v>31</v>
      </c>
      <c r="DJ99">
        <v>0.33</v>
      </c>
      <c r="DK99">
        <v>0.17</v>
      </c>
      <c r="DL99">
        <v>-15.3571525</v>
      </c>
      <c r="DM99">
        <v>-0.26831707317071007</v>
      </c>
      <c r="DN99">
        <v>6.9275543980181001E-2</v>
      </c>
      <c r="DO99">
        <v>0</v>
      </c>
      <c r="DP99">
        <v>1.0414030000000001</v>
      </c>
      <c r="DQ99">
        <v>-0.17090071294559481</v>
      </c>
      <c r="DR99">
        <v>1.8989234344754389E-2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3.2942399999999998</v>
      </c>
      <c r="EB99">
        <v>2.6251699999999998</v>
      </c>
      <c r="EC99">
        <v>0.121508</v>
      </c>
      <c r="ED99">
        <v>0.123173</v>
      </c>
      <c r="EE99">
        <v>0.150783</v>
      </c>
      <c r="EF99">
        <v>0.146839</v>
      </c>
      <c r="EG99">
        <v>26494.6</v>
      </c>
      <c r="EH99">
        <v>27023.8</v>
      </c>
      <c r="EI99">
        <v>28069.5</v>
      </c>
      <c r="EJ99">
        <v>29680.2</v>
      </c>
      <c r="EK99">
        <v>32731.1</v>
      </c>
      <c r="EL99">
        <v>35200.699999999997</v>
      </c>
      <c r="EM99">
        <v>39542</v>
      </c>
      <c r="EN99">
        <v>42484.1</v>
      </c>
      <c r="EO99">
        <v>2.1890499999999999</v>
      </c>
      <c r="EP99">
        <v>2.1314500000000001</v>
      </c>
      <c r="EQ99">
        <v>8.2820699999999997E-2</v>
      </c>
      <c r="ER99">
        <v>0</v>
      </c>
      <c r="ES99">
        <v>33.827800000000003</v>
      </c>
      <c r="ET99">
        <v>999.9</v>
      </c>
      <c r="EU99">
        <v>70</v>
      </c>
      <c r="EV99">
        <v>38</v>
      </c>
      <c r="EW99">
        <v>45.988999999999997</v>
      </c>
      <c r="EX99">
        <v>56.616999999999997</v>
      </c>
      <c r="EY99">
        <v>-2.4399000000000002</v>
      </c>
      <c r="EZ99">
        <v>2</v>
      </c>
      <c r="FA99">
        <v>0.68443900000000002</v>
      </c>
      <c r="FB99">
        <v>1.86528</v>
      </c>
      <c r="FC99">
        <v>20.260400000000001</v>
      </c>
      <c r="FD99">
        <v>5.2175900000000004</v>
      </c>
      <c r="FE99">
        <v>12.006500000000001</v>
      </c>
      <c r="FF99">
        <v>4.9859</v>
      </c>
      <c r="FG99">
        <v>3.2844799999999998</v>
      </c>
      <c r="FH99">
        <v>5901.7</v>
      </c>
      <c r="FI99">
        <v>9999</v>
      </c>
      <c r="FJ99">
        <v>9999</v>
      </c>
      <c r="FK99">
        <v>466.9</v>
      </c>
      <c r="FL99">
        <v>1.86578</v>
      </c>
      <c r="FM99">
        <v>1.8621799999999999</v>
      </c>
      <c r="FN99">
        <v>1.8643000000000001</v>
      </c>
      <c r="FO99">
        <v>1.8603499999999999</v>
      </c>
      <c r="FP99">
        <v>1.8611</v>
      </c>
      <c r="FQ99">
        <v>1.8601399999999999</v>
      </c>
      <c r="FR99">
        <v>1.86188</v>
      </c>
      <c r="FS99">
        <v>1.85842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0.84199999999999997</v>
      </c>
      <c r="GH99">
        <v>0.29310000000000003</v>
      </c>
      <c r="GI99">
        <v>0.1107589500545309</v>
      </c>
      <c r="GJ99">
        <v>1.50489809740067E-3</v>
      </c>
      <c r="GK99">
        <v>-2.0552440134273611E-7</v>
      </c>
      <c r="GL99">
        <v>-9.6702536598140934E-11</v>
      </c>
      <c r="GM99">
        <v>-9.7891647304491333E-2</v>
      </c>
      <c r="GN99">
        <v>9.3380900660654225E-3</v>
      </c>
      <c r="GO99">
        <v>6.5945522138961576E-7</v>
      </c>
      <c r="GP99">
        <v>5.8990856701692426E-7</v>
      </c>
      <c r="GQ99">
        <v>7</v>
      </c>
      <c r="GR99">
        <v>2047</v>
      </c>
      <c r="GS99">
        <v>3</v>
      </c>
      <c r="GT99">
        <v>37</v>
      </c>
      <c r="GU99">
        <v>169.4</v>
      </c>
      <c r="GV99">
        <v>169.5</v>
      </c>
      <c r="GW99">
        <v>1.73584</v>
      </c>
      <c r="GX99">
        <v>2.5927699999999998</v>
      </c>
      <c r="GY99">
        <v>2.04834</v>
      </c>
      <c r="GZ99">
        <v>2.6208499999999999</v>
      </c>
      <c r="HA99">
        <v>2.1972700000000001</v>
      </c>
      <c r="HB99">
        <v>2.3571800000000001</v>
      </c>
      <c r="HC99">
        <v>42.912100000000002</v>
      </c>
      <c r="HD99">
        <v>13.6242</v>
      </c>
      <c r="HE99">
        <v>18</v>
      </c>
      <c r="HF99">
        <v>702.20799999999997</v>
      </c>
      <c r="HG99">
        <v>726.30200000000002</v>
      </c>
      <c r="HH99">
        <v>31.0016</v>
      </c>
      <c r="HI99">
        <v>35.832900000000002</v>
      </c>
      <c r="HJ99">
        <v>30.000399999999999</v>
      </c>
      <c r="HK99">
        <v>35.555799999999998</v>
      </c>
      <c r="HL99">
        <v>35.5167</v>
      </c>
      <c r="HM99">
        <v>34.731200000000001</v>
      </c>
      <c r="HN99">
        <v>24.2743</v>
      </c>
      <c r="HO99">
        <v>94.720100000000002</v>
      </c>
      <c r="HP99">
        <v>31</v>
      </c>
      <c r="HQ99">
        <v>564.99800000000005</v>
      </c>
      <c r="HR99">
        <v>37.592199999999998</v>
      </c>
      <c r="HS99">
        <v>98.793199999999999</v>
      </c>
      <c r="HT99">
        <v>98.459000000000003</v>
      </c>
    </row>
    <row r="100" spans="1:228" x14ac:dyDescent="0.2">
      <c r="A100">
        <v>85</v>
      </c>
      <c r="B100">
        <v>1665421379.5</v>
      </c>
      <c r="C100">
        <v>335.5</v>
      </c>
      <c r="D100" t="s">
        <v>528</v>
      </c>
      <c r="E100" t="s">
        <v>529</v>
      </c>
      <c r="F100">
        <v>4</v>
      </c>
      <c r="G100">
        <v>1665421377.1875</v>
      </c>
      <c r="H100">
        <f t="shared" si="34"/>
        <v>2.6265611931715559E-3</v>
      </c>
      <c r="I100">
        <f t="shared" si="35"/>
        <v>2.6265611931715558</v>
      </c>
      <c r="J100">
        <f t="shared" si="36"/>
        <v>12.880449663885681</v>
      </c>
      <c r="K100">
        <f t="shared" si="37"/>
        <v>538.23387500000001</v>
      </c>
      <c r="L100">
        <f t="shared" si="38"/>
        <v>379.57021245665919</v>
      </c>
      <c r="M100">
        <f t="shared" si="39"/>
        <v>38.500244673504113</v>
      </c>
      <c r="N100">
        <f t="shared" si="40"/>
        <v>54.593683063141746</v>
      </c>
      <c r="O100">
        <f t="shared" si="41"/>
        <v>0.14469678503398573</v>
      </c>
      <c r="P100">
        <f t="shared" si="42"/>
        <v>3.6804581345688527</v>
      </c>
      <c r="Q100">
        <f t="shared" si="43"/>
        <v>0.14160912643717294</v>
      </c>
      <c r="R100">
        <f t="shared" si="44"/>
        <v>8.8777630224954246E-2</v>
      </c>
      <c r="S100">
        <f t="shared" si="45"/>
        <v>226.11481873636896</v>
      </c>
      <c r="T100">
        <f t="shared" si="46"/>
        <v>35.441204159396698</v>
      </c>
      <c r="U100">
        <f t="shared" si="47"/>
        <v>35.165675</v>
      </c>
      <c r="V100">
        <f t="shared" si="48"/>
        <v>5.7003995800634355</v>
      </c>
      <c r="W100">
        <f t="shared" si="49"/>
        <v>69.503981879429375</v>
      </c>
      <c r="X100">
        <f t="shared" si="50"/>
        <v>3.9081677214084998</v>
      </c>
      <c r="Y100">
        <f t="shared" si="51"/>
        <v>5.6229407520681542</v>
      </c>
      <c r="Z100">
        <f t="shared" si="52"/>
        <v>1.7922318586549357</v>
      </c>
      <c r="AA100">
        <f t="shared" si="53"/>
        <v>-115.83134861886562</v>
      </c>
      <c r="AB100">
        <f t="shared" si="54"/>
        <v>-49.03723502897229</v>
      </c>
      <c r="AC100">
        <f t="shared" si="55"/>
        <v>-3.1129032499472125</v>
      </c>
      <c r="AD100">
        <f t="shared" si="56"/>
        <v>58.133331838583842</v>
      </c>
      <c r="AE100">
        <f t="shared" si="57"/>
        <v>35.490268806141728</v>
      </c>
      <c r="AF100">
        <f t="shared" si="58"/>
        <v>2.5319131127471475</v>
      </c>
      <c r="AG100">
        <f t="shared" si="59"/>
        <v>12.880449663885681</v>
      </c>
      <c r="AH100">
        <v>575.18250252639496</v>
      </c>
      <c r="AI100">
        <v>562.83225454545448</v>
      </c>
      <c r="AJ100">
        <v>1.6708527437077061</v>
      </c>
      <c r="AK100">
        <v>66.788046179526972</v>
      </c>
      <c r="AL100">
        <f t="shared" si="60"/>
        <v>2.6265611931715558</v>
      </c>
      <c r="AM100">
        <v>37.517926044754383</v>
      </c>
      <c r="AN100">
        <v>38.529942857142878</v>
      </c>
      <c r="AO100">
        <v>6.9942172763406644E-3</v>
      </c>
      <c r="AP100">
        <v>86.70013932766085</v>
      </c>
      <c r="AQ100">
        <v>0</v>
      </c>
      <c r="AR100">
        <v>0</v>
      </c>
      <c r="AS100">
        <f t="shared" si="61"/>
        <v>1</v>
      </c>
      <c r="AT100">
        <f t="shared" si="62"/>
        <v>0</v>
      </c>
      <c r="AU100">
        <f t="shared" si="63"/>
        <v>47043.966049322677</v>
      </c>
      <c r="AV100">
        <f t="shared" si="64"/>
        <v>1199.9862499999999</v>
      </c>
      <c r="AW100">
        <f t="shared" si="65"/>
        <v>1025.9143635939733</v>
      </c>
      <c r="AX100">
        <f t="shared" si="66"/>
        <v>0.85493843249785029</v>
      </c>
      <c r="AY100">
        <f t="shared" si="67"/>
        <v>0.18843117472085116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1665421377.1875</v>
      </c>
      <c r="BF100">
        <v>538.23387500000001</v>
      </c>
      <c r="BG100">
        <v>553.54099999999994</v>
      </c>
      <c r="BH100">
        <v>38.530250000000002</v>
      </c>
      <c r="BI100">
        <v>37.519125000000003</v>
      </c>
      <c r="BJ100">
        <v>537.3888750000001</v>
      </c>
      <c r="BK100">
        <v>38.237125000000013</v>
      </c>
      <c r="BL100">
        <v>650.04487500000005</v>
      </c>
      <c r="BM100">
        <v>101.33137499999999</v>
      </c>
      <c r="BN100">
        <v>9.9779000000000007E-2</v>
      </c>
      <c r="BO100">
        <v>34.918537499999999</v>
      </c>
      <c r="BP100">
        <v>35.165675</v>
      </c>
      <c r="BQ100">
        <v>999.9</v>
      </c>
      <c r="BR100">
        <v>0</v>
      </c>
      <c r="BS100">
        <v>0</v>
      </c>
      <c r="BT100">
        <v>8984.84375</v>
      </c>
      <c r="BU100">
        <v>0</v>
      </c>
      <c r="BV100">
        <v>268.342625</v>
      </c>
      <c r="BW100">
        <v>-15.306912499999999</v>
      </c>
      <c r="BX100">
        <v>559.80324999999993</v>
      </c>
      <c r="BY100">
        <v>575.11862500000007</v>
      </c>
      <c r="BZ100">
        <v>1.0111250000000001</v>
      </c>
      <c r="CA100">
        <v>553.54099999999994</v>
      </c>
      <c r="CB100">
        <v>37.519125000000003</v>
      </c>
      <c r="CC100">
        <v>3.9043312499999998</v>
      </c>
      <c r="CD100">
        <v>3.8018700000000001</v>
      </c>
      <c r="CE100">
        <v>28.488824999999999</v>
      </c>
      <c r="CF100">
        <v>28.031762499999999</v>
      </c>
      <c r="CG100">
        <v>1199.9862499999999</v>
      </c>
      <c r="CH100">
        <v>0.49996774999999999</v>
      </c>
      <c r="CI100">
        <v>0.50003287500000004</v>
      </c>
      <c r="CJ100">
        <v>0</v>
      </c>
      <c r="CK100">
        <v>1072.03125</v>
      </c>
      <c r="CL100">
        <v>4.9990899999999998</v>
      </c>
      <c r="CM100">
        <v>12387.7875</v>
      </c>
      <c r="CN100">
        <v>9557.630000000001</v>
      </c>
      <c r="CO100">
        <v>45.311999999999998</v>
      </c>
      <c r="CP100">
        <v>47.936999999999998</v>
      </c>
      <c r="CQ100">
        <v>46.140500000000003</v>
      </c>
      <c r="CR100">
        <v>46.851374999999997</v>
      </c>
      <c r="CS100">
        <v>46.811999999999998</v>
      </c>
      <c r="CT100">
        <v>597.45624999999995</v>
      </c>
      <c r="CU100">
        <v>597.53</v>
      </c>
      <c r="CV100">
        <v>0</v>
      </c>
      <c r="CW100">
        <v>1665421383.2</v>
      </c>
      <c r="CX100">
        <v>0</v>
      </c>
      <c r="CY100">
        <v>1665411210</v>
      </c>
      <c r="CZ100" t="s">
        <v>356</v>
      </c>
      <c r="DA100">
        <v>1665411210</v>
      </c>
      <c r="DB100">
        <v>1665411207</v>
      </c>
      <c r="DC100">
        <v>2</v>
      </c>
      <c r="DD100">
        <v>-1.1599999999999999</v>
      </c>
      <c r="DE100">
        <v>-4.0000000000000001E-3</v>
      </c>
      <c r="DF100">
        <v>0.52200000000000002</v>
      </c>
      <c r="DG100">
        <v>0.222</v>
      </c>
      <c r="DH100">
        <v>406</v>
      </c>
      <c r="DI100">
        <v>31</v>
      </c>
      <c r="DJ100">
        <v>0.33</v>
      </c>
      <c r="DK100">
        <v>0.17</v>
      </c>
      <c r="DL100">
        <v>-15.3578925</v>
      </c>
      <c r="DM100">
        <v>0.26131069418392328</v>
      </c>
      <c r="DN100">
        <v>6.8595500535749324E-2</v>
      </c>
      <c r="DO100">
        <v>0</v>
      </c>
      <c r="DP100">
        <v>1.031741</v>
      </c>
      <c r="DQ100">
        <v>-0.17934889305816459</v>
      </c>
      <c r="DR100">
        <v>1.9673979617759071E-2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3.2940900000000002</v>
      </c>
      <c r="EB100">
        <v>2.6246</v>
      </c>
      <c r="EC100">
        <v>0.122561</v>
      </c>
      <c r="ED100">
        <v>0.124234</v>
      </c>
      <c r="EE100">
        <v>0.15079799999999999</v>
      </c>
      <c r="EF100">
        <v>0.14685599999999999</v>
      </c>
      <c r="EG100">
        <v>26463.5</v>
      </c>
      <c r="EH100">
        <v>26991.200000000001</v>
      </c>
      <c r="EI100">
        <v>28070.3</v>
      </c>
      <c r="EJ100">
        <v>29680.400000000001</v>
      </c>
      <c r="EK100">
        <v>32730.799999999999</v>
      </c>
      <c r="EL100">
        <v>35200.1</v>
      </c>
      <c r="EM100">
        <v>39542.300000000003</v>
      </c>
      <c r="EN100">
        <v>42484</v>
      </c>
      <c r="EO100">
        <v>2.1895699999999998</v>
      </c>
      <c r="EP100">
        <v>2.1323799999999999</v>
      </c>
      <c r="EQ100">
        <v>8.2239499999999993E-2</v>
      </c>
      <c r="ER100">
        <v>0</v>
      </c>
      <c r="ES100">
        <v>33.841299999999997</v>
      </c>
      <c r="ET100">
        <v>999.9</v>
      </c>
      <c r="EU100">
        <v>70</v>
      </c>
      <c r="EV100">
        <v>38</v>
      </c>
      <c r="EW100">
        <v>45.991</v>
      </c>
      <c r="EX100">
        <v>56.406999999999996</v>
      </c>
      <c r="EY100">
        <v>-2.6001599999999998</v>
      </c>
      <c r="EZ100">
        <v>2</v>
      </c>
      <c r="FA100">
        <v>0.68460100000000002</v>
      </c>
      <c r="FB100">
        <v>1.87209</v>
      </c>
      <c r="FC100">
        <v>20.259599999999999</v>
      </c>
      <c r="FD100">
        <v>5.2140000000000004</v>
      </c>
      <c r="FE100">
        <v>12.0068</v>
      </c>
      <c r="FF100">
        <v>4.984</v>
      </c>
      <c r="FG100">
        <v>3.2838500000000002</v>
      </c>
      <c r="FH100">
        <v>5901.7</v>
      </c>
      <c r="FI100">
        <v>9999</v>
      </c>
      <c r="FJ100">
        <v>9999</v>
      </c>
      <c r="FK100">
        <v>466.9</v>
      </c>
      <c r="FL100">
        <v>1.8657900000000001</v>
      </c>
      <c r="FM100">
        <v>1.8621799999999999</v>
      </c>
      <c r="FN100">
        <v>1.86432</v>
      </c>
      <c r="FO100">
        <v>1.8603499999999999</v>
      </c>
      <c r="FP100">
        <v>1.86111</v>
      </c>
      <c r="FQ100">
        <v>1.8601700000000001</v>
      </c>
      <c r="FR100">
        <v>1.86188</v>
      </c>
      <c r="FS100">
        <v>1.85839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0.84899999999999998</v>
      </c>
      <c r="GH100">
        <v>0.29310000000000003</v>
      </c>
      <c r="GI100">
        <v>0.1107589500545309</v>
      </c>
      <c r="GJ100">
        <v>1.50489809740067E-3</v>
      </c>
      <c r="GK100">
        <v>-2.0552440134273611E-7</v>
      </c>
      <c r="GL100">
        <v>-9.6702536598140934E-11</v>
      </c>
      <c r="GM100">
        <v>-9.7891647304491333E-2</v>
      </c>
      <c r="GN100">
        <v>9.3380900660654225E-3</v>
      </c>
      <c r="GO100">
        <v>6.5945522138961576E-7</v>
      </c>
      <c r="GP100">
        <v>5.8990856701692426E-7</v>
      </c>
      <c r="GQ100">
        <v>7</v>
      </c>
      <c r="GR100">
        <v>2047</v>
      </c>
      <c r="GS100">
        <v>3</v>
      </c>
      <c r="GT100">
        <v>37</v>
      </c>
      <c r="GU100">
        <v>169.5</v>
      </c>
      <c r="GV100">
        <v>169.5</v>
      </c>
      <c r="GW100">
        <v>1.7517100000000001</v>
      </c>
      <c r="GX100">
        <v>2.6000999999999999</v>
      </c>
      <c r="GY100">
        <v>2.04834</v>
      </c>
      <c r="GZ100">
        <v>2.6196299999999999</v>
      </c>
      <c r="HA100">
        <v>2.1972700000000001</v>
      </c>
      <c r="HB100">
        <v>2.34619</v>
      </c>
      <c r="HC100">
        <v>42.939</v>
      </c>
      <c r="HD100">
        <v>13.6417</v>
      </c>
      <c r="HE100">
        <v>18</v>
      </c>
      <c r="HF100">
        <v>702.678</v>
      </c>
      <c r="HG100">
        <v>727.22</v>
      </c>
      <c r="HH100">
        <v>31.0017</v>
      </c>
      <c r="HI100">
        <v>35.8354</v>
      </c>
      <c r="HJ100">
        <v>30.000299999999999</v>
      </c>
      <c r="HK100">
        <v>35.558199999999999</v>
      </c>
      <c r="HL100">
        <v>35.520200000000003</v>
      </c>
      <c r="HM100">
        <v>35.065800000000003</v>
      </c>
      <c r="HN100">
        <v>23.956700000000001</v>
      </c>
      <c r="HO100">
        <v>94.720100000000002</v>
      </c>
      <c r="HP100">
        <v>31</v>
      </c>
      <c r="HQ100">
        <v>571.67600000000004</v>
      </c>
      <c r="HR100">
        <v>37.7913</v>
      </c>
      <c r="HS100">
        <v>98.794899999999998</v>
      </c>
      <c r="HT100">
        <v>98.459100000000007</v>
      </c>
    </row>
    <row r="101" spans="1:228" x14ac:dyDescent="0.2">
      <c r="A101">
        <v>86</v>
      </c>
      <c r="B101">
        <v>1665421383.5</v>
      </c>
      <c r="C101">
        <v>339.5</v>
      </c>
      <c r="D101" t="s">
        <v>530</v>
      </c>
      <c r="E101" t="s">
        <v>531</v>
      </c>
      <c r="F101">
        <v>4</v>
      </c>
      <c r="G101">
        <v>1665421381.5</v>
      </c>
      <c r="H101">
        <f t="shared" si="34"/>
        <v>2.5455931687011725E-3</v>
      </c>
      <c r="I101">
        <f t="shared" si="35"/>
        <v>2.5455931687011724</v>
      </c>
      <c r="J101">
        <f t="shared" si="36"/>
        <v>13.228620743091868</v>
      </c>
      <c r="K101">
        <f t="shared" si="37"/>
        <v>545.14300000000003</v>
      </c>
      <c r="L101">
        <f t="shared" si="38"/>
        <v>377.36708848646106</v>
      </c>
      <c r="M101">
        <f t="shared" si="39"/>
        <v>38.277094249719681</v>
      </c>
      <c r="N101">
        <f t="shared" si="40"/>
        <v>55.294938608096381</v>
      </c>
      <c r="O101">
        <f t="shared" si="41"/>
        <v>0.13983797411217622</v>
      </c>
      <c r="P101">
        <f t="shared" si="42"/>
        <v>3.6709744036483061</v>
      </c>
      <c r="Q101">
        <f t="shared" si="43"/>
        <v>0.13694467859733686</v>
      </c>
      <c r="R101">
        <f t="shared" si="44"/>
        <v>8.584538926247548E-2</v>
      </c>
      <c r="S101">
        <f t="shared" si="45"/>
        <v>226.11989237927159</v>
      </c>
      <c r="T101">
        <f t="shared" si="46"/>
        <v>35.474576398648971</v>
      </c>
      <c r="U101">
        <f t="shared" si="47"/>
        <v>35.180242857142858</v>
      </c>
      <c r="V101">
        <f t="shared" si="48"/>
        <v>5.7049942958435205</v>
      </c>
      <c r="W101">
        <f t="shared" si="49"/>
        <v>69.458467170134156</v>
      </c>
      <c r="X101">
        <f t="shared" si="50"/>
        <v>3.9088816499245542</v>
      </c>
      <c r="Y101">
        <f t="shared" si="51"/>
        <v>5.6276531993572423</v>
      </c>
      <c r="Z101">
        <f t="shared" si="52"/>
        <v>1.7961126459189662</v>
      </c>
      <c r="AA101">
        <f t="shared" si="53"/>
        <v>-112.26065873972171</v>
      </c>
      <c r="AB101">
        <f t="shared" si="54"/>
        <v>-48.801673187802976</v>
      </c>
      <c r="AC101">
        <f t="shared" si="55"/>
        <v>-3.1064020707802142</v>
      </c>
      <c r="AD101">
        <f t="shared" si="56"/>
        <v>61.951158380966703</v>
      </c>
      <c r="AE101">
        <f t="shared" si="57"/>
        <v>36.005234988611072</v>
      </c>
      <c r="AF101">
        <f t="shared" si="58"/>
        <v>2.4173480613358707</v>
      </c>
      <c r="AG101">
        <f t="shared" si="59"/>
        <v>13.228620743091868</v>
      </c>
      <c r="AH101">
        <v>582.07712865168264</v>
      </c>
      <c r="AI101">
        <v>569.52227272727259</v>
      </c>
      <c r="AJ101">
        <v>1.6839786637364</v>
      </c>
      <c r="AK101">
        <v>66.788046179526972</v>
      </c>
      <c r="AL101">
        <f t="shared" si="60"/>
        <v>2.5455931687011724</v>
      </c>
      <c r="AM101">
        <v>37.524037396477468</v>
      </c>
      <c r="AN101">
        <v>38.547672527472542</v>
      </c>
      <c r="AO101">
        <v>-1.323683052618451E-3</v>
      </c>
      <c r="AP101">
        <v>86.70013932766085</v>
      </c>
      <c r="AQ101">
        <v>0</v>
      </c>
      <c r="AR101">
        <v>0</v>
      </c>
      <c r="AS101">
        <f t="shared" si="61"/>
        <v>1</v>
      </c>
      <c r="AT101">
        <f t="shared" si="62"/>
        <v>0</v>
      </c>
      <c r="AU101">
        <f t="shared" si="63"/>
        <v>46873.111792167008</v>
      </c>
      <c r="AV101">
        <f t="shared" si="64"/>
        <v>1200.012857142857</v>
      </c>
      <c r="AW101">
        <f t="shared" si="65"/>
        <v>1025.9371421654255</v>
      </c>
      <c r="AX101">
        <f t="shared" si="66"/>
        <v>0.85493845841627647</v>
      </c>
      <c r="AY101">
        <f t="shared" si="67"/>
        <v>0.18843122474341362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1665421381.5</v>
      </c>
      <c r="BF101">
        <v>545.14300000000003</v>
      </c>
      <c r="BG101">
        <v>560.64657142857152</v>
      </c>
      <c r="BH101">
        <v>38.536971428571427</v>
      </c>
      <c r="BI101">
        <v>37.571528571428573</v>
      </c>
      <c r="BJ101">
        <v>544.28942857142852</v>
      </c>
      <c r="BK101">
        <v>38.2438</v>
      </c>
      <c r="BL101">
        <v>649.99342857142858</v>
      </c>
      <c r="BM101">
        <v>101.3318571428572</v>
      </c>
      <c r="BN101">
        <v>0.1001315428571429</v>
      </c>
      <c r="BO101">
        <v>34.933657142857143</v>
      </c>
      <c r="BP101">
        <v>35.180242857142858</v>
      </c>
      <c r="BQ101">
        <v>999.89999999999986</v>
      </c>
      <c r="BR101">
        <v>0</v>
      </c>
      <c r="BS101">
        <v>0</v>
      </c>
      <c r="BT101">
        <v>8952.1428571428569</v>
      </c>
      <c r="BU101">
        <v>0</v>
      </c>
      <c r="BV101">
        <v>250.60428571428571</v>
      </c>
      <c r="BW101">
        <v>-15.503628571428569</v>
      </c>
      <c r="BX101">
        <v>566.99342857142869</v>
      </c>
      <c r="BY101">
        <v>582.53314285714282</v>
      </c>
      <c r="BZ101">
        <v>0.96545471428571417</v>
      </c>
      <c r="CA101">
        <v>560.64657142857152</v>
      </c>
      <c r="CB101">
        <v>37.571528571428573</v>
      </c>
      <c r="CC101">
        <v>3.9050314285714292</v>
      </c>
      <c r="CD101">
        <v>3.8071999999999999</v>
      </c>
      <c r="CE101">
        <v>28.491885714285711</v>
      </c>
      <c r="CF101">
        <v>28.055785714285712</v>
      </c>
      <c r="CG101">
        <v>1200.012857142857</v>
      </c>
      <c r="CH101">
        <v>0.49996685714285721</v>
      </c>
      <c r="CI101">
        <v>0.50003385714285709</v>
      </c>
      <c r="CJ101">
        <v>0</v>
      </c>
      <c r="CK101">
        <v>1071.9328571428571</v>
      </c>
      <c r="CL101">
        <v>4.9990899999999998</v>
      </c>
      <c r="CM101">
        <v>12471.95714285714</v>
      </c>
      <c r="CN101">
        <v>9557.8471428571447</v>
      </c>
      <c r="CO101">
        <v>45.321000000000012</v>
      </c>
      <c r="CP101">
        <v>47.936999999999998</v>
      </c>
      <c r="CQ101">
        <v>46.151571428571437</v>
      </c>
      <c r="CR101">
        <v>46.875</v>
      </c>
      <c r="CS101">
        <v>46.811999999999998</v>
      </c>
      <c r="CT101">
        <v>597.46857142857141</v>
      </c>
      <c r="CU101">
        <v>597.54428571428559</v>
      </c>
      <c r="CV101">
        <v>0</v>
      </c>
      <c r="CW101">
        <v>1665421387.4000001</v>
      </c>
      <c r="CX101">
        <v>0</v>
      </c>
      <c r="CY101">
        <v>1665411210</v>
      </c>
      <c r="CZ101" t="s">
        <v>356</v>
      </c>
      <c r="DA101">
        <v>1665411210</v>
      </c>
      <c r="DB101">
        <v>1665411207</v>
      </c>
      <c r="DC101">
        <v>2</v>
      </c>
      <c r="DD101">
        <v>-1.1599999999999999</v>
      </c>
      <c r="DE101">
        <v>-4.0000000000000001E-3</v>
      </c>
      <c r="DF101">
        <v>0.52200000000000002</v>
      </c>
      <c r="DG101">
        <v>0.222</v>
      </c>
      <c r="DH101">
        <v>406</v>
      </c>
      <c r="DI101">
        <v>31</v>
      </c>
      <c r="DJ101">
        <v>0.33</v>
      </c>
      <c r="DK101">
        <v>0.17</v>
      </c>
      <c r="DL101">
        <v>-15.389072499999999</v>
      </c>
      <c r="DM101">
        <v>4.2482926829297399E-2</v>
      </c>
      <c r="DN101">
        <v>8.2376984004939008E-2</v>
      </c>
      <c r="DO101">
        <v>1</v>
      </c>
      <c r="DP101">
        <v>1.01775905</v>
      </c>
      <c r="DQ101">
        <v>-0.25887163227017113</v>
      </c>
      <c r="DR101">
        <v>2.7683317995635909E-2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3.2943099999999998</v>
      </c>
      <c r="EB101">
        <v>2.62534</v>
      </c>
      <c r="EC101">
        <v>0.12360500000000001</v>
      </c>
      <c r="ED101">
        <v>0.12528300000000001</v>
      </c>
      <c r="EE101">
        <v>0.15085499999999999</v>
      </c>
      <c r="EF101">
        <v>0.14712</v>
      </c>
      <c r="EG101">
        <v>26432.3</v>
      </c>
      <c r="EH101">
        <v>26958.3</v>
      </c>
      <c r="EI101">
        <v>28070.7</v>
      </c>
      <c r="EJ101">
        <v>29679.9</v>
      </c>
      <c r="EK101">
        <v>32729.4</v>
      </c>
      <c r="EL101">
        <v>35188.699999999997</v>
      </c>
      <c r="EM101">
        <v>39543.199999999997</v>
      </c>
      <c r="EN101">
        <v>42483.4</v>
      </c>
      <c r="EO101">
        <v>2.1893500000000001</v>
      </c>
      <c r="EP101">
        <v>2.1316000000000002</v>
      </c>
      <c r="EQ101">
        <v>8.2619499999999998E-2</v>
      </c>
      <c r="ER101">
        <v>0</v>
      </c>
      <c r="ES101">
        <v>33.856499999999997</v>
      </c>
      <c r="ET101">
        <v>999.9</v>
      </c>
      <c r="EU101">
        <v>70</v>
      </c>
      <c r="EV101">
        <v>38</v>
      </c>
      <c r="EW101">
        <v>45.991199999999999</v>
      </c>
      <c r="EX101">
        <v>57.247</v>
      </c>
      <c r="EY101">
        <v>-2.5721099999999999</v>
      </c>
      <c r="EZ101">
        <v>2</v>
      </c>
      <c r="FA101">
        <v>0.68493400000000004</v>
      </c>
      <c r="FB101">
        <v>1.87852</v>
      </c>
      <c r="FC101">
        <v>20.260100000000001</v>
      </c>
      <c r="FD101">
        <v>5.2175900000000004</v>
      </c>
      <c r="FE101">
        <v>12.007899999999999</v>
      </c>
      <c r="FF101">
        <v>4.9856499999999997</v>
      </c>
      <c r="FG101">
        <v>3.2844799999999998</v>
      </c>
      <c r="FH101">
        <v>5902</v>
      </c>
      <c r="FI101">
        <v>9999</v>
      </c>
      <c r="FJ101">
        <v>9999</v>
      </c>
      <c r="FK101">
        <v>466.9</v>
      </c>
      <c r="FL101">
        <v>1.8657999999999999</v>
      </c>
      <c r="FM101">
        <v>1.8621799999999999</v>
      </c>
      <c r="FN101">
        <v>1.8643099999999999</v>
      </c>
      <c r="FO101">
        <v>1.8603499999999999</v>
      </c>
      <c r="FP101">
        <v>1.8610899999999999</v>
      </c>
      <c r="FQ101">
        <v>1.86015</v>
      </c>
      <c r="FR101">
        <v>1.86188</v>
      </c>
      <c r="FS101">
        <v>1.8584099999999999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0.85799999999999998</v>
      </c>
      <c r="GH101">
        <v>0.29330000000000001</v>
      </c>
      <c r="GI101">
        <v>0.1107589500545309</v>
      </c>
      <c r="GJ101">
        <v>1.50489809740067E-3</v>
      </c>
      <c r="GK101">
        <v>-2.0552440134273611E-7</v>
      </c>
      <c r="GL101">
        <v>-9.6702536598140934E-11</v>
      </c>
      <c r="GM101">
        <v>-9.7891647304491333E-2</v>
      </c>
      <c r="GN101">
        <v>9.3380900660654225E-3</v>
      </c>
      <c r="GO101">
        <v>6.5945522138961576E-7</v>
      </c>
      <c r="GP101">
        <v>5.8990856701692426E-7</v>
      </c>
      <c r="GQ101">
        <v>7</v>
      </c>
      <c r="GR101">
        <v>2047</v>
      </c>
      <c r="GS101">
        <v>3</v>
      </c>
      <c r="GT101">
        <v>37</v>
      </c>
      <c r="GU101">
        <v>169.6</v>
      </c>
      <c r="GV101">
        <v>169.6</v>
      </c>
      <c r="GW101">
        <v>1.7700199999999999</v>
      </c>
      <c r="GX101">
        <v>2.5878899999999998</v>
      </c>
      <c r="GY101">
        <v>2.04834</v>
      </c>
      <c r="GZ101">
        <v>2.6196299999999999</v>
      </c>
      <c r="HA101">
        <v>2.1972700000000001</v>
      </c>
      <c r="HB101">
        <v>2.34619</v>
      </c>
      <c r="HC101">
        <v>42.912100000000002</v>
      </c>
      <c r="HD101">
        <v>13.632899999999999</v>
      </c>
      <c r="HE101">
        <v>18</v>
      </c>
      <c r="HF101">
        <v>702.52300000000002</v>
      </c>
      <c r="HG101">
        <v>726.51900000000001</v>
      </c>
      <c r="HH101">
        <v>31.001799999999999</v>
      </c>
      <c r="HI101">
        <v>35.837899999999998</v>
      </c>
      <c r="HJ101">
        <v>30.000399999999999</v>
      </c>
      <c r="HK101">
        <v>35.561500000000002</v>
      </c>
      <c r="HL101">
        <v>35.523200000000003</v>
      </c>
      <c r="HM101">
        <v>35.404699999999998</v>
      </c>
      <c r="HN101">
        <v>23.666799999999999</v>
      </c>
      <c r="HO101">
        <v>94.720100000000002</v>
      </c>
      <c r="HP101">
        <v>31</v>
      </c>
      <c r="HQ101">
        <v>578.35299999999995</v>
      </c>
      <c r="HR101">
        <v>37.846200000000003</v>
      </c>
      <c r="HS101">
        <v>98.796700000000001</v>
      </c>
      <c r="HT101">
        <v>98.457499999999996</v>
      </c>
    </row>
    <row r="102" spans="1:228" x14ac:dyDescent="0.2">
      <c r="A102">
        <v>87</v>
      </c>
      <c r="B102">
        <v>1665421387.5</v>
      </c>
      <c r="C102">
        <v>343.5</v>
      </c>
      <c r="D102" t="s">
        <v>532</v>
      </c>
      <c r="E102" t="s">
        <v>533</v>
      </c>
      <c r="F102">
        <v>4</v>
      </c>
      <c r="G102">
        <v>1665421385.1875</v>
      </c>
      <c r="H102">
        <f t="shared" si="34"/>
        <v>2.5459499145725553E-3</v>
      </c>
      <c r="I102">
        <f t="shared" si="35"/>
        <v>2.5459499145725553</v>
      </c>
      <c r="J102">
        <f t="shared" si="36"/>
        <v>13.977505207936927</v>
      </c>
      <c r="K102">
        <f t="shared" si="37"/>
        <v>551.08562499999994</v>
      </c>
      <c r="L102">
        <f t="shared" si="38"/>
        <v>374.30447361024159</v>
      </c>
      <c r="M102">
        <f t="shared" si="39"/>
        <v>37.966118760278775</v>
      </c>
      <c r="N102">
        <f t="shared" si="40"/>
        <v>55.897227420313619</v>
      </c>
      <c r="O102">
        <f t="shared" si="41"/>
        <v>0.13964350599576389</v>
      </c>
      <c r="P102">
        <f t="shared" si="42"/>
        <v>3.6762760751367725</v>
      </c>
      <c r="Q102">
        <f t="shared" si="43"/>
        <v>0.13676223116767425</v>
      </c>
      <c r="R102">
        <f t="shared" si="44"/>
        <v>8.573031406371108E-2</v>
      </c>
      <c r="S102">
        <f t="shared" si="45"/>
        <v>226.10888848705176</v>
      </c>
      <c r="T102">
        <f t="shared" si="46"/>
        <v>35.482893516878754</v>
      </c>
      <c r="U102">
        <f t="shared" si="47"/>
        <v>35.199024999999999</v>
      </c>
      <c r="V102">
        <f t="shared" si="48"/>
        <v>5.7109229508304775</v>
      </c>
      <c r="W102">
        <f t="shared" si="49"/>
        <v>69.483241654604655</v>
      </c>
      <c r="X102">
        <f t="shared" si="50"/>
        <v>3.9122651648093023</v>
      </c>
      <c r="Y102">
        <f t="shared" si="51"/>
        <v>5.6305161815230829</v>
      </c>
      <c r="Z102">
        <f t="shared" si="52"/>
        <v>1.7986577860211752</v>
      </c>
      <c r="AA102">
        <f t="shared" si="53"/>
        <v>-112.27639123264969</v>
      </c>
      <c r="AB102">
        <f t="shared" si="54"/>
        <v>-50.775182951974749</v>
      </c>
      <c r="AC102">
        <f t="shared" si="55"/>
        <v>-3.2278015519375485</v>
      </c>
      <c r="AD102">
        <f t="shared" si="56"/>
        <v>59.829512750489776</v>
      </c>
      <c r="AE102">
        <f t="shared" si="57"/>
        <v>36.418592331883154</v>
      </c>
      <c r="AF102">
        <f t="shared" si="58"/>
        <v>2.3092304118502081</v>
      </c>
      <c r="AG102">
        <f t="shared" si="59"/>
        <v>13.977505207936927</v>
      </c>
      <c r="AH102">
        <v>589.00875481187029</v>
      </c>
      <c r="AI102">
        <v>576.21056969696974</v>
      </c>
      <c r="AJ102">
        <v>1.664117537283587</v>
      </c>
      <c r="AK102">
        <v>66.788046179526972</v>
      </c>
      <c r="AL102">
        <f t="shared" si="60"/>
        <v>2.5459499145725553</v>
      </c>
      <c r="AM102">
        <v>37.622492260527871</v>
      </c>
      <c r="AN102">
        <v>38.588530769230772</v>
      </c>
      <c r="AO102">
        <v>9.6192256612132442E-3</v>
      </c>
      <c r="AP102">
        <v>86.70013932766085</v>
      </c>
      <c r="AQ102">
        <v>0</v>
      </c>
      <c r="AR102">
        <v>0</v>
      </c>
      <c r="AS102">
        <f t="shared" si="61"/>
        <v>1</v>
      </c>
      <c r="AT102">
        <f t="shared" si="62"/>
        <v>0</v>
      </c>
      <c r="AU102">
        <f t="shared" si="63"/>
        <v>46965.920234325356</v>
      </c>
      <c r="AV102">
        <f t="shared" si="64"/>
        <v>1199.95</v>
      </c>
      <c r="AW102">
        <f t="shared" si="65"/>
        <v>1025.8838385943272</v>
      </c>
      <c r="AX102">
        <f t="shared" si="66"/>
        <v>0.85493882127949261</v>
      </c>
      <c r="AY102">
        <f t="shared" si="67"/>
        <v>0.18843192506942102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1665421385.1875</v>
      </c>
      <c r="BF102">
        <v>551.08562499999994</v>
      </c>
      <c r="BG102">
        <v>566.74287499999991</v>
      </c>
      <c r="BH102">
        <v>38.570662499999997</v>
      </c>
      <c r="BI102">
        <v>37.648387499999998</v>
      </c>
      <c r="BJ102">
        <v>550.22512500000005</v>
      </c>
      <c r="BK102">
        <v>38.277075000000004</v>
      </c>
      <c r="BL102">
        <v>649.96199999999999</v>
      </c>
      <c r="BM102">
        <v>101.331</v>
      </c>
      <c r="BN102">
        <v>0.1001114</v>
      </c>
      <c r="BO102">
        <v>34.942837500000003</v>
      </c>
      <c r="BP102">
        <v>35.199024999999999</v>
      </c>
      <c r="BQ102">
        <v>999.9</v>
      </c>
      <c r="BR102">
        <v>0</v>
      </c>
      <c r="BS102">
        <v>0</v>
      </c>
      <c r="BT102">
        <v>8970.4699999999993</v>
      </c>
      <c r="BU102">
        <v>0</v>
      </c>
      <c r="BV102">
        <v>253.2945</v>
      </c>
      <c r="BW102">
        <v>-15.6573125</v>
      </c>
      <c r="BX102">
        <v>573.19412499999999</v>
      </c>
      <c r="BY102">
        <v>588.914625</v>
      </c>
      <c r="BZ102">
        <v>0.92228412500000001</v>
      </c>
      <c r="CA102">
        <v>566.74287499999991</v>
      </c>
      <c r="CB102">
        <v>37.648387499999998</v>
      </c>
      <c r="CC102">
        <v>3.9083987499999999</v>
      </c>
      <c r="CD102">
        <v>3.8149424999999999</v>
      </c>
      <c r="CE102">
        <v>28.506724999999999</v>
      </c>
      <c r="CF102">
        <v>28.090662500000001</v>
      </c>
      <c r="CG102">
        <v>1199.95</v>
      </c>
      <c r="CH102">
        <v>0.49995574999999998</v>
      </c>
      <c r="CI102">
        <v>0.50004475000000004</v>
      </c>
      <c r="CJ102">
        <v>0</v>
      </c>
      <c r="CK102">
        <v>1071.73125</v>
      </c>
      <c r="CL102">
        <v>4.9990899999999998</v>
      </c>
      <c r="CM102">
        <v>12400.8</v>
      </c>
      <c r="CN102">
        <v>9557.2987500000017</v>
      </c>
      <c r="CO102">
        <v>45.319875000000003</v>
      </c>
      <c r="CP102">
        <v>47.936999999999998</v>
      </c>
      <c r="CQ102">
        <v>46.132750000000001</v>
      </c>
      <c r="CR102">
        <v>46.875</v>
      </c>
      <c r="CS102">
        <v>46.835625</v>
      </c>
      <c r="CT102">
        <v>597.42250000000001</v>
      </c>
      <c r="CU102">
        <v>597.52749999999992</v>
      </c>
      <c r="CV102">
        <v>0</v>
      </c>
      <c r="CW102">
        <v>1665421391</v>
      </c>
      <c r="CX102">
        <v>0</v>
      </c>
      <c r="CY102">
        <v>1665411210</v>
      </c>
      <c r="CZ102" t="s">
        <v>356</v>
      </c>
      <c r="DA102">
        <v>1665411210</v>
      </c>
      <c r="DB102">
        <v>1665411207</v>
      </c>
      <c r="DC102">
        <v>2</v>
      </c>
      <c r="DD102">
        <v>-1.1599999999999999</v>
      </c>
      <c r="DE102">
        <v>-4.0000000000000001E-3</v>
      </c>
      <c r="DF102">
        <v>0.52200000000000002</v>
      </c>
      <c r="DG102">
        <v>0.222</v>
      </c>
      <c r="DH102">
        <v>406</v>
      </c>
      <c r="DI102">
        <v>31</v>
      </c>
      <c r="DJ102">
        <v>0.33</v>
      </c>
      <c r="DK102">
        <v>0.17</v>
      </c>
      <c r="DL102">
        <v>-15.430569999999999</v>
      </c>
      <c r="DM102">
        <v>-0.8540442776735564</v>
      </c>
      <c r="DN102">
        <v>0.1319998905302576</v>
      </c>
      <c r="DO102">
        <v>0</v>
      </c>
      <c r="DP102">
        <v>0.99264605000000006</v>
      </c>
      <c r="DQ102">
        <v>-0.39342765478424191</v>
      </c>
      <c r="DR102">
        <v>4.1187405757069723E-2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3.2938299999999998</v>
      </c>
      <c r="EB102">
        <v>2.6253299999999999</v>
      </c>
      <c r="EC102">
        <v>0.12464500000000001</v>
      </c>
      <c r="ED102">
        <v>0.126335</v>
      </c>
      <c r="EE102">
        <v>0.15095700000000001</v>
      </c>
      <c r="EF102">
        <v>0.14726400000000001</v>
      </c>
      <c r="EG102">
        <v>26400.1</v>
      </c>
      <c r="EH102">
        <v>26925.5</v>
      </c>
      <c r="EI102">
        <v>28069.9</v>
      </c>
      <c r="EJ102">
        <v>29679.5</v>
      </c>
      <c r="EK102">
        <v>32724.6</v>
      </c>
      <c r="EL102">
        <v>35182.300000000003</v>
      </c>
      <c r="EM102">
        <v>39542.1</v>
      </c>
      <c r="EN102">
        <v>42482.8</v>
      </c>
      <c r="EO102">
        <v>2.18845</v>
      </c>
      <c r="EP102">
        <v>2.1326999999999998</v>
      </c>
      <c r="EQ102">
        <v>8.2779699999999998E-2</v>
      </c>
      <c r="ER102">
        <v>0</v>
      </c>
      <c r="ES102">
        <v>33.872599999999998</v>
      </c>
      <c r="ET102">
        <v>999.9</v>
      </c>
      <c r="EU102">
        <v>70</v>
      </c>
      <c r="EV102">
        <v>38</v>
      </c>
      <c r="EW102">
        <v>45.987299999999998</v>
      </c>
      <c r="EX102">
        <v>57.036999999999999</v>
      </c>
      <c r="EY102">
        <v>-2.5240399999999998</v>
      </c>
      <c r="EZ102">
        <v>2</v>
      </c>
      <c r="FA102">
        <v>0.68509699999999996</v>
      </c>
      <c r="FB102">
        <v>1.87999</v>
      </c>
      <c r="FC102">
        <v>20.260000000000002</v>
      </c>
      <c r="FD102">
        <v>5.2183400000000004</v>
      </c>
      <c r="FE102">
        <v>12.0076</v>
      </c>
      <c r="FF102">
        <v>4.9861000000000004</v>
      </c>
      <c r="FG102">
        <v>3.2846500000000001</v>
      </c>
      <c r="FH102">
        <v>5902</v>
      </c>
      <c r="FI102">
        <v>9999</v>
      </c>
      <c r="FJ102">
        <v>9999</v>
      </c>
      <c r="FK102">
        <v>466.9</v>
      </c>
      <c r="FL102">
        <v>1.86582</v>
      </c>
      <c r="FM102">
        <v>1.8621799999999999</v>
      </c>
      <c r="FN102">
        <v>1.8643000000000001</v>
      </c>
      <c r="FO102">
        <v>1.8603499999999999</v>
      </c>
      <c r="FP102">
        <v>1.86111</v>
      </c>
      <c r="FQ102">
        <v>1.8601799999999999</v>
      </c>
      <c r="FR102">
        <v>1.86188</v>
      </c>
      <c r="FS102">
        <v>1.8583799999999999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0.86499999999999999</v>
      </c>
      <c r="GH102">
        <v>0.29380000000000001</v>
      </c>
      <c r="GI102">
        <v>0.1107589500545309</v>
      </c>
      <c r="GJ102">
        <v>1.50489809740067E-3</v>
      </c>
      <c r="GK102">
        <v>-2.0552440134273611E-7</v>
      </c>
      <c r="GL102">
        <v>-9.6702536598140934E-11</v>
      </c>
      <c r="GM102">
        <v>-9.7891647304491333E-2</v>
      </c>
      <c r="GN102">
        <v>9.3380900660654225E-3</v>
      </c>
      <c r="GO102">
        <v>6.5945522138961576E-7</v>
      </c>
      <c r="GP102">
        <v>5.8990856701692426E-7</v>
      </c>
      <c r="GQ102">
        <v>7</v>
      </c>
      <c r="GR102">
        <v>2047</v>
      </c>
      <c r="GS102">
        <v>3</v>
      </c>
      <c r="GT102">
        <v>37</v>
      </c>
      <c r="GU102">
        <v>169.6</v>
      </c>
      <c r="GV102">
        <v>169.7</v>
      </c>
      <c r="GW102">
        <v>1.78589</v>
      </c>
      <c r="GX102">
        <v>2.5988799999999999</v>
      </c>
      <c r="GY102">
        <v>2.04834</v>
      </c>
      <c r="GZ102">
        <v>2.6196299999999999</v>
      </c>
      <c r="HA102">
        <v>2.1972700000000001</v>
      </c>
      <c r="HB102">
        <v>2.34497</v>
      </c>
      <c r="HC102">
        <v>42.912100000000002</v>
      </c>
      <c r="HD102">
        <v>13.632899999999999</v>
      </c>
      <c r="HE102">
        <v>18</v>
      </c>
      <c r="HF102">
        <v>701.79</v>
      </c>
      <c r="HG102">
        <v>727.59900000000005</v>
      </c>
      <c r="HH102">
        <v>31.001000000000001</v>
      </c>
      <c r="HI102">
        <v>35.841200000000001</v>
      </c>
      <c r="HJ102">
        <v>30.000299999999999</v>
      </c>
      <c r="HK102">
        <v>35.564</v>
      </c>
      <c r="HL102">
        <v>35.526200000000003</v>
      </c>
      <c r="HM102">
        <v>35.744599999999998</v>
      </c>
      <c r="HN102">
        <v>23.354299999999999</v>
      </c>
      <c r="HO102">
        <v>94.720100000000002</v>
      </c>
      <c r="HP102">
        <v>31</v>
      </c>
      <c r="HQ102">
        <v>585.03</v>
      </c>
      <c r="HR102">
        <v>37.886099999999999</v>
      </c>
      <c r="HS102">
        <v>98.793899999999994</v>
      </c>
      <c r="HT102">
        <v>98.456299999999999</v>
      </c>
    </row>
    <row r="103" spans="1:228" x14ac:dyDescent="0.2">
      <c r="A103">
        <v>88</v>
      </c>
      <c r="B103">
        <v>1665421391.5</v>
      </c>
      <c r="C103">
        <v>347.5</v>
      </c>
      <c r="D103" t="s">
        <v>534</v>
      </c>
      <c r="E103" t="s">
        <v>535</v>
      </c>
      <c r="F103">
        <v>4</v>
      </c>
      <c r="G103">
        <v>1665421389.5</v>
      </c>
      <c r="H103">
        <f t="shared" si="34"/>
        <v>2.5031566057442836E-3</v>
      </c>
      <c r="I103">
        <f t="shared" si="35"/>
        <v>2.5031566057442838</v>
      </c>
      <c r="J103">
        <f t="shared" si="36"/>
        <v>13.451993835586087</v>
      </c>
      <c r="K103">
        <f t="shared" si="37"/>
        <v>558.09042857142856</v>
      </c>
      <c r="L103">
        <f t="shared" si="38"/>
        <v>384.34174788996478</v>
      </c>
      <c r="M103">
        <f t="shared" si="39"/>
        <v>38.983930856086452</v>
      </c>
      <c r="N103">
        <f t="shared" si="40"/>
        <v>56.607326157815741</v>
      </c>
      <c r="O103">
        <f t="shared" si="41"/>
        <v>0.1371114746955793</v>
      </c>
      <c r="P103">
        <f t="shared" si="42"/>
        <v>3.6963990018635644</v>
      </c>
      <c r="Q103">
        <f t="shared" si="43"/>
        <v>0.13434741864337116</v>
      </c>
      <c r="R103">
        <f t="shared" si="44"/>
        <v>8.4210835110730645E-2</v>
      </c>
      <c r="S103">
        <f t="shared" si="45"/>
        <v>226.11517123528384</v>
      </c>
      <c r="T103">
        <f t="shared" si="46"/>
        <v>35.500881208918493</v>
      </c>
      <c r="U103">
        <f t="shared" si="47"/>
        <v>35.217028571428571</v>
      </c>
      <c r="V103">
        <f t="shared" si="48"/>
        <v>5.7166108719220912</v>
      </c>
      <c r="W103">
        <f t="shared" si="49"/>
        <v>69.513017877786979</v>
      </c>
      <c r="X103">
        <f t="shared" si="50"/>
        <v>3.9165053132288321</v>
      </c>
      <c r="Y103">
        <f t="shared" si="51"/>
        <v>5.63420411427765</v>
      </c>
      <c r="Z103">
        <f t="shared" si="52"/>
        <v>1.8001055586932591</v>
      </c>
      <c r="AA103">
        <f t="shared" si="53"/>
        <v>-110.3892063133229</v>
      </c>
      <c r="AB103">
        <f t="shared" si="54"/>
        <v>-52.2854472863756</v>
      </c>
      <c r="AC103">
        <f t="shared" si="55"/>
        <v>-3.3061952392292504</v>
      </c>
      <c r="AD103">
        <f t="shared" si="56"/>
        <v>60.134322396356083</v>
      </c>
      <c r="AE103">
        <f t="shared" si="57"/>
        <v>36.922276683780773</v>
      </c>
      <c r="AF103">
        <f t="shared" si="58"/>
        <v>2.2572003635410227</v>
      </c>
      <c r="AG103">
        <f t="shared" si="59"/>
        <v>13.451993835586087</v>
      </c>
      <c r="AH103">
        <v>595.97806585525541</v>
      </c>
      <c r="AI103">
        <v>583.11256969696933</v>
      </c>
      <c r="AJ103">
        <v>1.736203838509186</v>
      </c>
      <c r="AK103">
        <v>66.788046179526972</v>
      </c>
      <c r="AL103">
        <f t="shared" si="60"/>
        <v>2.5031566057442838</v>
      </c>
      <c r="AM103">
        <v>37.677583230364768</v>
      </c>
      <c r="AN103">
        <v>38.627014285714303</v>
      </c>
      <c r="AO103">
        <v>9.535055446219633E-3</v>
      </c>
      <c r="AP103">
        <v>86.70013932766085</v>
      </c>
      <c r="AQ103">
        <v>0</v>
      </c>
      <c r="AR103">
        <v>0</v>
      </c>
      <c r="AS103">
        <f t="shared" si="61"/>
        <v>1</v>
      </c>
      <c r="AT103">
        <f t="shared" si="62"/>
        <v>0</v>
      </c>
      <c r="AU103">
        <f t="shared" si="63"/>
        <v>47321.885534025729</v>
      </c>
      <c r="AV103">
        <f t="shared" si="64"/>
        <v>1199.995714285714</v>
      </c>
      <c r="AW103">
        <f t="shared" si="65"/>
        <v>1025.9217135934111</v>
      </c>
      <c r="AX103">
        <f t="shared" si="66"/>
        <v>0.85493781467718089</v>
      </c>
      <c r="AY103">
        <f t="shared" si="67"/>
        <v>0.18842998232695918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1665421389.5</v>
      </c>
      <c r="BF103">
        <v>558.09042857142856</v>
      </c>
      <c r="BG103">
        <v>573.95285714285717</v>
      </c>
      <c r="BH103">
        <v>38.612742857142862</v>
      </c>
      <c r="BI103">
        <v>37.711214285714277</v>
      </c>
      <c r="BJ103">
        <v>557.22157142857145</v>
      </c>
      <c r="BK103">
        <v>38.318671428571427</v>
      </c>
      <c r="BL103">
        <v>649.90928571428572</v>
      </c>
      <c r="BM103">
        <v>101.3305714285714</v>
      </c>
      <c r="BN103">
        <v>9.9812000000000012E-2</v>
      </c>
      <c r="BO103">
        <v>34.954657142857137</v>
      </c>
      <c r="BP103">
        <v>35.217028571428571</v>
      </c>
      <c r="BQ103">
        <v>999.89999999999986</v>
      </c>
      <c r="BR103">
        <v>0</v>
      </c>
      <c r="BS103">
        <v>0</v>
      </c>
      <c r="BT103">
        <v>9039.9114285714277</v>
      </c>
      <c r="BU103">
        <v>0</v>
      </c>
      <c r="BV103">
        <v>267.03300000000002</v>
      </c>
      <c r="BW103">
        <v>-15.862485714285709</v>
      </c>
      <c r="BX103">
        <v>580.50542857142852</v>
      </c>
      <c r="BY103">
        <v>596.44571428571442</v>
      </c>
      <c r="BZ103">
        <v>0.90153428571428573</v>
      </c>
      <c r="CA103">
        <v>573.95285714285717</v>
      </c>
      <c r="CB103">
        <v>37.711214285714277</v>
      </c>
      <c r="CC103">
        <v>3.912655714285715</v>
      </c>
      <c r="CD103">
        <v>3.8212999999999999</v>
      </c>
      <c r="CE103">
        <v>28.525471428571429</v>
      </c>
      <c r="CF103">
        <v>28.119242857142851</v>
      </c>
      <c r="CG103">
        <v>1199.995714285714</v>
      </c>
      <c r="CH103">
        <v>0.49999042857142861</v>
      </c>
      <c r="CI103">
        <v>0.50000985714285717</v>
      </c>
      <c r="CJ103">
        <v>0</v>
      </c>
      <c r="CK103">
        <v>1071.6142857142861</v>
      </c>
      <c r="CL103">
        <v>4.9990899999999998</v>
      </c>
      <c r="CM103">
        <v>12254.17142857143</v>
      </c>
      <c r="CN103">
        <v>9557.7871428571416</v>
      </c>
      <c r="CO103">
        <v>45.311999999999998</v>
      </c>
      <c r="CP103">
        <v>47.936999999999998</v>
      </c>
      <c r="CQ103">
        <v>46.125</v>
      </c>
      <c r="CR103">
        <v>46.875</v>
      </c>
      <c r="CS103">
        <v>46.866</v>
      </c>
      <c r="CT103">
        <v>597.48571428571427</v>
      </c>
      <c r="CU103">
        <v>597.51</v>
      </c>
      <c r="CV103">
        <v>0</v>
      </c>
      <c r="CW103">
        <v>1665421395.2</v>
      </c>
      <c r="CX103">
        <v>0</v>
      </c>
      <c r="CY103">
        <v>1665411210</v>
      </c>
      <c r="CZ103" t="s">
        <v>356</v>
      </c>
      <c r="DA103">
        <v>1665411210</v>
      </c>
      <c r="DB103">
        <v>1665411207</v>
      </c>
      <c r="DC103">
        <v>2</v>
      </c>
      <c r="DD103">
        <v>-1.1599999999999999</v>
      </c>
      <c r="DE103">
        <v>-4.0000000000000001E-3</v>
      </c>
      <c r="DF103">
        <v>0.52200000000000002</v>
      </c>
      <c r="DG103">
        <v>0.222</v>
      </c>
      <c r="DH103">
        <v>406</v>
      </c>
      <c r="DI103">
        <v>31</v>
      </c>
      <c r="DJ103">
        <v>0.33</v>
      </c>
      <c r="DK103">
        <v>0.17</v>
      </c>
      <c r="DL103">
        <v>-15.510865000000001</v>
      </c>
      <c r="DM103">
        <v>-2.0383429643527271</v>
      </c>
      <c r="DN103">
        <v>0.20933312154315201</v>
      </c>
      <c r="DO103">
        <v>0</v>
      </c>
      <c r="DP103">
        <v>0.96581650000000008</v>
      </c>
      <c r="DQ103">
        <v>-0.4259354971857427</v>
      </c>
      <c r="DR103">
        <v>4.4062721328805829E-2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3.2939600000000002</v>
      </c>
      <c r="EB103">
        <v>2.6254599999999999</v>
      </c>
      <c r="EC103">
        <v>0.12570899999999999</v>
      </c>
      <c r="ED103">
        <v>0.12739900000000001</v>
      </c>
      <c r="EE103">
        <v>0.151057</v>
      </c>
      <c r="EF103">
        <v>0.14748800000000001</v>
      </c>
      <c r="EG103">
        <v>26367.7</v>
      </c>
      <c r="EH103">
        <v>26892.400000000001</v>
      </c>
      <c r="EI103">
        <v>28069.7</v>
      </c>
      <c r="EJ103">
        <v>29679.3</v>
      </c>
      <c r="EK103">
        <v>32720.6</v>
      </c>
      <c r="EL103">
        <v>35172.699999999997</v>
      </c>
      <c r="EM103">
        <v>39541.800000000003</v>
      </c>
      <c r="EN103">
        <v>42482.3</v>
      </c>
      <c r="EO103">
        <v>2.1891799999999999</v>
      </c>
      <c r="EP103">
        <v>2.13212</v>
      </c>
      <c r="EQ103">
        <v>8.3014400000000002E-2</v>
      </c>
      <c r="ER103">
        <v>0</v>
      </c>
      <c r="ES103">
        <v>33.887799999999999</v>
      </c>
      <c r="ET103">
        <v>999.9</v>
      </c>
      <c r="EU103">
        <v>70</v>
      </c>
      <c r="EV103">
        <v>38</v>
      </c>
      <c r="EW103">
        <v>45.990699999999997</v>
      </c>
      <c r="EX103">
        <v>56.557000000000002</v>
      </c>
      <c r="EY103">
        <v>-2.3517600000000001</v>
      </c>
      <c r="EZ103">
        <v>2</v>
      </c>
      <c r="FA103">
        <v>0.68513199999999996</v>
      </c>
      <c r="FB103">
        <v>1.88035</v>
      </c>
      <c r="FC103">
        <v>20.260100000000001</v>
      </c>
      <c r="FD103">
        <v>5.2174399999999999</v>
      </c>
      <c r="FE103">
        <v>12.007400000000001</v>
      </c>
      <c r="FF103">
        <v>4.9857500000000003</v>
      </c>
      <c r="FG103">
        <v>3.2846500000000001</v>
      </c>
      <c r="FH103">
        <v>5902</v>
      </c>
      <c r="FI103">
        <v>9999</v>
      </c>
      <c r="FJ103">
        <v>9999</v>
      </c>
      <c r="FK103">
        <v>466.9</v>
      </c>
      <c r="FL103">
        <v>1.8658300000000001</v>
      </c>
      <c r="FM103">
        <v>1.8621799999999999</v>
      </c>
      <c r="FN103">
        <v>1.8643000000000001</v>
      </c>
      <c r="FO103">
        <v>1.8603499999999999</v>
      </c>
      <c r="FP103">
        <v>1.86111</v>
      </c>
      <c r="FQ103">
        <v>1.8601799999999999</v>
      </c>
      <c r="FR103">
        <v>1.86188</v>
      </c>
      <c r="FS103">
        <v>1.8583799999999999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0.872</v>
      </c>
      <c r="GH103">
        <v>0.29430000000000001</v>
      </c>
      <c r="GI103">
        <v>0.1107589500545309</v>
      </c>
      <c r="GJ103">
        <v>1.50489809740067E-3</v>
      </c>
      <c r="GK103">
        <v>-2.0552440134273611E-7</v>
      </c>
      <c r="GL103">
        <v>-9.6702536598140934E-11</v>
      </c>
      <c r="GM103">
        <v>-9.7891647304491333E-2</v>
      </c>
      <c r="GN103">
        <v>9.3380900660654225E-3</v>
      </c>
      <c r="GO103">
        <v>6.5945522138961576E-7</v>
      </c>
      <c r="GP103">
        <v>5.8990856701692426E-7</v>
      </c>
      <c r="GQ103">
        <v>7</v>
      </c>
      <c r="GR103">
        <v>2047</v>
      </c>
      <c r="GS103">
        <v>3</v>
      </c>
      <c r="GT103">
        <v>37</v>
      </c>
      <c r="GU103">
        <v>169.7</v>
      </c>
      <c r="GV103">
        <v>169.7</v>
      </c>
      <c r="GW103">
        <v>1.80298</v>
      </c>
      <c r="GX103">
        <v>2.5866699999999998</v>
      </c>
      <c r="GY103">
        <v>2.04834</v>
      </c>
      <c r="GZ103">
        <v>2.6196299999999999</v>
      </c>
      <c r="HA103">
        <v>2.1972700000000001</v>
      </c>
      <c r="HB103">
        <v>2.3779300000000001</v>
      </c>
      <c r="HC103">
        <v>42.912100000000002</v>
      </c>
      <c r="HD103">
        <v>13.632899999999999</v>
      </c>
      <c r="HE103">
        <v>18</v>
      </c>
      <c r="HF103">
        <v>702.42700000000002</v>
      </c>
      <c r="HG103">
        <v>727.05600000000004</v>
      </c>
      <c r="HH103">
        <v>31.000499999999999</v>
      </c>
      <c r="HI103">
        <v>35.844499999999996</v>
      </c>
      <c r="HJ103">
        <v>30.000299999999999</v>
      </c>
      <c r="HK103">
        <v>35.566400000000002</v>
      </c>
      <c r="HL103">
        <v>35.526400000000002</v>
      </c>
      <c r="HM103">
        <v>36.082299999999996</v>
      </c>
      <c r="HN103">
        <v>23.354299999999999</v>
      </c>
      <c r="HO103">
        <v>94.720100000000002</v>
      </c>
      <c r="HP103">
        <v>31</v>
      </c>
      <c r="HQ103">
        <v>591.70799999999997</v>
      </c>
      <c r="HR103">
        <v>37.900399999999998</v>
      </c>
      <c r="HS103">
        <v>98.793099999999995</v>
      </c>
      <c r="HT103">
        <v>98.455299999999994</v>
      </c>
    </row>
    <row r="104" spans="1:228" x14ac:dyDescent="0.2">
      <c r="A104">
        <v>89</v>
      </c>
      <c r="B104">
        <v>1665421395</v>
      </c>
      <c r="C104">
        <v>351</v>
      </c>
      <c r="D104" t="s">
        <v>536</v>
      </c>
      <c r="E104" t="s">
        <v>537</v>
      </c>
      <c r="F104">
        <v>4</v>
      </c>
      <c r="G104">
        <v>1665421392.928571</v>
      </c>
      <c r="H104">
        <f t="shared" si="34"/>
        <v>2.4226892256735987E-3</v>
      </c>
      <c r="I104">
        <f t="shared" si="35"/>
        <v>2.4226892256735986</v>
      </c>
      <c r="J104">
        <f t="shared" si="36"/>
        <v>13.555189016510178</v>
      </c>
      <c r="K104">
        <f t="shared" si="37"/>
        <v>563.80928571428569</v>
      </c>
      <c r="L104">
        <f t="shared" si="38"/>
        <v>383.27328618621607</v>
      </c>
      <c r="M104">
        <f t="shared" si="39"/>
        <v>38.875538170315373</v>
      </c>
      <c r="N104">
        <f t="shared" si="40"/>
        <v>57.187365249647883</v>
      </c>
      <c r="O104">
        <f t="shared" si="41"/>
        <v>0.1325230858099011</v>
      </c>
      <c r="P104">
        <f t="shared" si="42"/>
        <v>3.690439954549285</v>
      </c>
      <c r="Q104">
        <f t="shared" si="43"/>
        <v>0.12993496732759563</v>
      </c>
      <c r="R104">
        <f t="shared" si="44"/>
        <v>8.1437676841884091E-2</v>
      </c>
      <c r="S104">
        <f t="shared" si="45"/>
        <v>226.12583962048458</v>
      </c>
      <c r="T104">
        <f t="shared" si="46"/>
        <v>35.525662218322459</v>
      </c>
      <c r="U104">
        <f t="shared" si="47"/>
        <v>35.233271428571427</v>
      </c>
      <c r="V104">
        <f t="shared" si="48"/>
        <v>5.7217467491312117</v>
      </c>
      <c r="W104">
        <f t="shared" si="49"/>
        <v>69.555184287746684</v>
      </c>
      <c r="X104">
        <f t="shared" si="50"/>
        <v>3.9204288331239798</v>
      </c>
      <c r="Y104">
        <f t="shared" si="51"/>
        <v>5.6364293665089598</v>
      </c>
      <c r="Z104">
        <f t="shared" si="52"/>
        <v>1.8013179160072319</v>
      </c>
      <c r="AA104">
        <f t="shared" si="53"/>
        <v>-106.8405948522057</v>
      </c>
      <c r="AB104">
        <f t="shared" si="54"/>
        <v>-54.014525910840248</v>
      </c>
      <c r="AC104">
        <f t="shared" si="55"/>
        <v>-3.4214355300595867</v>
      </c>
      <c r="AD104">
        <f t="shared" si="56"/>
        <v>61.849283327379041</v>
      </c>
      <c r="AE104">
        <f t="shared" si="57"/>
        <v>37.084517047398393</v>
      </c>
      <c r="AF104">
        <f t="shared" si="58"/>
        <v>2.1338918717393036</v>
      </c>
      <c r="AG104">
        <f t="shared" si="59"/>
        <v>13.555189016510178</v>
      </c>
      <c r="AH104">
        <v>602.16584109174289</v>
      </c>
      <c r="AI104">
        <v>589.22067878787868</v>
      </c>
      <c r="AJ104">
        <v>1.7451916391847839</v>
      </c>
      <c r="AK104">
        <v>66.788046179526972</v>
      </c>
      <c r="AL104">
        <f t="shared" si="60"/>
        <v>2.4226892256735986</v>
      </c>
      <c r="AM104">
        <v>37.748560490337212</v>
      </c>
      <c r="AN104">
        <v>38.674529670329683</v>
      </c>
      <c r="AO104">
        <v>7.8581459103748783E-3</v>
      </c>
      <c r="AP104">
        <v>86.70013932766085</v>
      </c>
      <c r="AQ104">
        <v>0</v>
      </c>
      <c r="AR104">
        <v>0</v>
      </c>
      <c r="AS104">
        <f t="shared" si="61"/>
        <v>1</v>
      </c>
      <c r="AT104">
        <f t="shared" si="62"/>
        <v>0</v>
      </c>
      <c r="AU104">
        <f t="shared" si="63"/>
        <v>47214.809148082488</v>
      </c>
      <c r="AV104">
        <f t="shared" si="64"/>
        <v>1200.045714285714</v>
      </c>
      <c r="AW104">
        <f t="shared" si="65"/>
        <v>1025.9651065391108</v>
      </c>
      <c r="AX104">
        <f t="shared" si="66"/>
        <v>0.85493835303581034</v>
      </c>
      <c r="AY104">
        <f t="shared" si="67"/>
        <v>0.18843102135911399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1665421392.928571</v>
      </c>
      <c r="BF104">
        <v>563.80928571428569</v>
      </c>
      <c r="BG104">
        <v>579.71342857142849</v>
      </c>
      <c r="BH104">
        <v>38.651442857142847</v>
      </c>
      <c r="BI104">
        <v>37.799314285714281</v>
      </c>
      <c r="BJ104">
        <v>562.93371428571425</v>
      </c>
      <c r="BK104">
        <v>38.356914285714289</v>
      </c>
      <c r="BL104">
        <v>649.99785714285713</v>
      </c>
      <c r="BM104">
        <v>101.3301428571428</v>
      </c>
      <c r="BN104">
        <v>0.1001930714285714</v>
      </c>
      <c r="BO104">
        <v>34.961785714285718</v>
      </c>
      <c r="BP104">
        <v>35.233271428571427</v>
      </c>
      <c r="BQ104">
        <v>999.89999999999986</v>
      </c>
      <c r="BR104">
        <v>0</v>
      </c>
      <c r="BS104">
        <v>0</v>
      </c>
      <c r="BT104">
        <v>9019.3757142857139</v>
      </c>
      <c r="BU104">
        <v>0</v>
      </c>
      <c r="BV104">
        <v>251.99857142857141</v>
      </c>
      <c r="BW104">
        <v>-15.90418571428572</v>
      </c>
      <c r="BX104">
        <v>586.47757142857154</v>
      </c>
      <c r="BY104">
        <v>602.48728571428569</v>
      </c>
      <c r="BZ104">
        <v>0.85212814285714289</v>
      </c>
      <c r="CA104">
        <v>579.71342857142849</v>
      </c>
      <c r="CB104">
        <v>37.799314285714281</v>
      </c>
      <c r="CC104">
        <v>3.9165485714285708</v>
      </c>
      <c r="CD104">
        <v>3.8302042857142862</v>
      </c>
      <c r="CE104">
        <v>28.542628571428569</v>
      </c>
      <c r="CF104">
        <v>28.159199999999998</v>
      </c>
      <c r="CG104">
        <v>1200.045714285714</v>
      </c>
      <c r="CH104">
        <v>0.49997271428571433</v>
      </c>
      <c r="CI104">
        <v>0.50002771428571424</v>
      </c>
      <c r="CJ104">
        <v>0</v>
      </c>
      <c r="CK104">
        <v>1071.774285714285</v>
      </c>
      <c r="CL104">
        <v>4.9990899999999998</v>
      </c>
      <c r="CM104">
        <v>12226.8</v>
      </c>
      <c r="CN104">
        <v>9558.130000000001</v>
      </c>
      <c r="CO104">
        <v>45.311999999999998</v>
      </c>
      <c r="CP104">
        <v>47.936999999999998</v>
      </c>
      <c r="CQ104">
        <v>46.125</v>
      </c>
      <c r="CR104">
        <v>46.875</v>
      </c>
      <c r="CS104">
        <v>46.847999999999999</v>
      </c>
      <c r="CT104">
        <v>597.49</v>
      </c>
      <c r="CU104">
        <v>597.55714285714282</v>
      </c>
      <c r="CV104">
        <v>0</v>
      </c>
      <c r="CW104">
        <v>1665421398.8</v>
      </c>
      <c r="CX104">
        <v>0</v>
      </c>
      <c r="CY104">
        <v>1665411210</v>
      </c>
      <c r="CZ104" t="s">
        <v>356</v>
      </c>
      <c r="DA104">
        <v>1665411210</v>
      </c>
      <c r="DB104">
        <v>1665411207</v>
      </c>
      <c r="DC104">
        <v>2</v>
      </c>
      <c r="DD104">
        <v>-1.1599999999999999</v>
      </c>
      <c r="DE104">
        <v>-4.0000000000000001E-3</v>
      </c>
      <c r="DF104">
        <v>0.52200000000000002</v>
      </c>
      <c r="DG104">
        <v>0.222</v>
      </c>
      <c r="DH104">
        <v>406</v>
      </c>
      <c r="DI104">
        <v>31</v>
      </c>
      <c r="DJ104">
        <v>0.33</v>
      </c>
      <c r="DK104">
        <v>0.17</v>
      </c>
      <c r="DL104">
        <v>-15.6276475</v>
      </c>
      <c r="DM104">
        <v>-2.3682878048780478</v>
      </c>
      <c r="DN104">
        <v>0.23125782580001489</v>
      </c>
      <c r="DO104">
        <v>0</v>
      </c>
      <c r="DP104">
        <v>0.93529607500000012</v>
      </c>
      <c r="DQ104">
        <v>-0.57481914821763547</v>
      </c>
      <c r="DR104">
        <v>5.6621058426784762E-2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3.2942</v>
      </c>
      <c r="EB104">
        <v>2.6256499999999998</v>
      </c>
      <c r="EC104">
        <v>0.126638</v>
      </c>
      <c r="ED104">
        <v>0.12831100000000001</v>
      </c>
      <c r="EE104">
        <v>0.15118400000000001</v>
      </c>
      <c r="EF104">
        <v>0.14763699999999999</v>
      </c>
      <c r="EG104">
        <v>26339.5</v>
      </c>
      <c r="EH104">
        <v>26864.1</v>
      </c>
      <c r="EI104">
        <v>28069.599999999999</v>
      </c>
      <c r="EJ104">
        <v>29679.1</v>
      </c>
      <c r="EK104">
        <v>32715.7</v>
      </c>
      <c r="EL104">
        <v>35166.300000000003</v>
      </c>
      <c r="EM104">
        <v>39541.699999999997</v>
      </c>
      <c r="EN104">
        <v>42481.9</v>
      </c>
      <c r="EO104">
        <v>2.19007</v>
      </c>
      <c r="EP104">
        <v>2.1318199999999998</v>
      </c>
      <c r="EQ104">
        <v>8.2753599999999997E-2</v>
      </c>
      <c r="ER104">
        <v>0</v>
      </c>
      <c r="ES104">
        <v>33.899700000000003</v>
      </c>
      <c r="ET104">
        <v>999.9</v>
      </c>
      <c r="EU104">
        <v>70</v>
      </c>
      <c r="EV104">
        <v>38</v>
      </c>
      <c r="EW104">
        <v>45.987900000000003</v>
      </c>
      <c r="EX104">
        <v>56.557000000000002</v>
      </c>
      <c r="EY104">
        <v>-2.4919899999999999</v>
      </c>
      <c r="EZ104">
        <v>2</v>
      </c>
      <c r="FA104">
        <v>0.68530500000000005</v>
      </c>
      <c r="FB104">
        <v>1.8771800000000001</v>
      </c>
      <c r="FC104">
        <v>20.260200000000001</v>
      </c>
      <c r="FD104">
        <v>5.2180400000000002</v>
      </c>
      <c r="FE104">
        <v>12.007899999999999</v>
      </c>
      <c r="FF104">
        <v>4.9859999999999998</v>
      </c>
      <c r="FG104">
        <v>3.2846500000000001</v>
      </c>
      <c r="FH104">
        <v>5902.3</v>
      </c>
      <c r="FI104">
        <v>9999</v>
      </c>
      <c r="FJ104">
        <v>9999</v>
      </c>
      <c r="FK104">
        <v>466.9</v>
      </c>
      <c r="FL104">
        <v>1.86582</v>
      </c>
      <c r="FM104">
        <v>1.8621799999999999</v>
      </c>
      <c r="FN104">
        <v>1.86429</v>
      </c>
      <c r="FO104">
        <v>1.8603499999999999</v>
      </c>
      <c r="FP104">
        <v>1.8611</v>
      </c>
      <c r="FQ104">
        <v>1.86016</v>
      </c>
      <c r="FR104">
        <v>1.86188</v>
      </c>
      <c r="FS104">
        <v>1.8583799999999999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0.879</v>
      </c>
      <c r="GH104">
        <v>0.2949</v>
      </c>
      <c r="GI104">
        <v>0.1107589500545309</v>
      </c>
      <c r="GJ104">
        <v>1.50489809740067E-3</v>
      </c>
      <c r="GK104">
        <v>-2.0552440134273611E-7</v>
      </c>
      <c r="GL104">
        <v>-9.6702536598140934E-11</v>
      </c>
      <c r="GM104">
        <v>-9.7891647304491333E-2</v>
      </c>
      <c r="GN104">
        <v>9.3380900660654225E-3</v>
      </c>
      <c r="GO104">
        <v>6.5945522138961576E-7</v>
      </c>
      <c r="GP104">
        <v>5.8990856701692426E-7</v>
      </c>
      <c r="GQ104">
        <v>7</v>
      </c>
      <c r="GR104">
        <v>2047</v>
      </c>
      <c r="GS104">
        <v>3</v>
      </c>
      <c r="GT104">
        <v>37</v>
      </c>
      <c r="GU104">
        <v>169.8</v>
      </c>
      <c r="GV104">
        <v>169.8</v>
      </c>
      <c r="GW104">
        <v>1.8176300000000001</v>
      </c>
      <c r="GX104">
        <v>2.5939899999999998</v>
      </c>
      <c r="GY104">
        <v>2.04834</v>
      </c>
      <c r="GZ104">
        <v>2.6196299999999999</v>
      </c>
      <c r="HA104">
        <v>2.1972700000000001</v>
      </c>
      <c r="HB104">
        <v>2.33887</v>
      </c>
      <c r="HC104">
        <v>42.912100000000002</v>
      </c>
      <c r="HD104">
        <v>13.6242</v>
      </c>
      <c r="HE104">
        <v>18</v>
      </c>
      <c r="HF104">
        <v>703.21500000000003</v>
      </c>
      <c r="HG104">
        <v>726.79899999999998</v>
      </c>
      <c r="HH104">
        <v>30.9998</v>
      </c>
      <c r="HI104">
        <v>35.846400000000003</v>
      </c>
      <c r="HJ104">
        <v>30.000299999999999</v>
      </c>
      <c r="HK104">
        <v>35.569000000000003</v>
      </c>
      <c r="HL104">
        <v>35.528799999999997</v>
      </c>
      <c r="HM104">
        <v>36.3536</v>
      </c>
      <c r="HN104">
        <v>23.354299999999999</v>
      </c>
      <c r="HO104">
        <v>94.720100000000002</v>
      </c>
      <c r="HP104">
        <v>31</v>
      </c>
      <c r="HQ104">
        <v>598.38699999999994</v>
      </c>
      <c r="HR104">
        <v>37.897599999999997</v>
      </c>
      <c r="HS104">
        <v>98.792900000000003</v>
      </c>
      <c r="HT104">
        <v>98.454499999999996</v>
      </c>
    </row>
    <row r="105" spans="1:228" x14ac:dyDescent="0.2">
      <c r="A105">
        <v>90</v>
      </c>
      <c r="B105">
        <v>1665421399</v>
      </c>
      <c r="C105">
        <v>355</v>
      </c>
      <c r="D105" t="s">
        <v>538</v>
      </c>
      <c r="E105" t="s">
        <v>539</v>
      </c>
      <c r="F105">
        <v>4</v>
      </c>
      <c r="G105">
        <v>1665421397</v>
      </c>
      <c r="H105">
        <f t="shared" si="34"/>
        <v>2.4558679445246048E-3</v>
      </c>
      <c r="I105">
        <f t="shared" si="35"/>
        <v>2.4558679445246048</v>
      </c>
      <c r="J105">
        <f t="shared" si="36"/>
        <v>13.737670356498727</v>
      </c>
      <c r="K105">
        <f t="shared" si="37"/>
        <v>570.54328571428573</v>
      </c>
      <c r="L105">
        <f t="shared" si="38"/>
        <v>389.96069149954502</v>
      </c>
      <c r="M105">
        <f t="shared" si="39"/>
        <v>39.553677792198833</v>
      </c>
      <c r="N105">
        <f t="shared" si="40"/>
        <v>57.870154047748748</v>
      </c>
      <c r="O105">
        <f t="shared" si="41"/>
        <v>0.13445297235629006</v>
      </c>
      <c r="P105">
        <f t="shared" si="42"/>
        <v>3.6956302564653147</v>
      </c>
      <c r="Q105">
        <f t="shared" si="43"/>
        <v>0.13179340223832889</v>
      </c>
      <c r="R105">
        <f t="shared" si="44"/>
        <v>8.2605446474392163E-2</v>
      </c>
      <c r="S105">
        <f t="shared" si="45"/>
        <v>226.12782780794092</v>
      </c>
      <c r="T105">
        <f t="shared" si="46"/>
        <v>35.523960161971338</v>
      </c>
      <c r="U105">
        <f t="shared" si="47"/>
        <v>35.246428571428567</v>
      </c>
      <c r="V105">
        <f t="shared" si="48"/>
        <v>5.725909884217967</v>
      </c>
      <c r="W105">
        <f t="shared" si="49"/>
        <v>69.626984368682514</v>
      </c>
      <c r="X105">
        <f t="shared" si="50"/>
        <v>3.9257678646418848</v>
      </c>
      <c r="Y105">
        <f t="shared" si="51"/>
        <v>5.6382850704182639</v>
      </c>
      <c r="Z105">
        <f t="shared" si="52"/>
        <v>1.8001420195760822</v>
      </c>
      <c r="AA105">
        <f t="shared" si="53"/>
        <v>-108.30377635353507</v>
      </c>
      <c r="AB105">
        <f t="shared" si="54"/>
        <v>-55.527858684332436</v>
      </c>
      <c r="AC105">
        <f t="shared" si="55"/>
        <v>-3.5126812048650713</v>
      </c>
      <c r="AD105">
        <f t="shared" si="56"/>
        <v>58.78351156520835</v>
      </c>
      <c r="AE105">
        <f t="shared" si="57"/>
        <v>37.117468405887898</v>
      </c>
      <c r="AF105">
        <f t="shared" si="58"/>
        <v>2.1950958011250257</v>
      </c>
      <c r="AG105">
        <f t="shared" si="59"/>
        <v>13.737670356498727</v>
      </c>
      <c r="AH105">
        <v>609.08729084771562</v>
      </c>
      <c r="AI105">
        <v>596.11458181818182</v>
      </c>
      <c r="AJ105">
        <v>1.7322429252761651</v>
      </c>
      <c r="AK105">
        <v>66.788046179526972</v>
      </c>
      <c r="AL105">
        <f t="shared" si="60"/>
        <v>2.4558679445246048</v>
      </c>
      <c r="AM105">
        <v>37.82354255833895</v>
      </c>
      <c r="AN105">
        <v>38.718227472527467</v>
      </c>
      <c r="AO105">
        <v>1.6308358592406029E-2</v>
      </c>
      <c r="AP105">
        <v>86.70013932766085</v>
      </c>
      <c r="AQ105">
        <v>0</v>
      </c>
      <c r="AR105">
        <v>0</v>
      </c>
      <c r="AS105">
        <f t="shared" si="61"/>
        <v>1</v>
      </c>
      <c r="AT105">
        <f t="shared" si="62"/>
        <v>0</v>
      </c>
      <c r="AU105">
        <f t="shared" si="63"/>
        <v>47306.198652551131</v>
      </c>
      <c r="AV105">
        <f t="shared" si="64"/>
        <v>1200.0542857142859</v>
      </c>
      <c r="AW105">
        <f t="shared" si="65"/>
        <v>1025.9726278797623</v>
      </c>
      <c r="AX105">
        <f t="shared" si="66"/>
        <v>0.85493851410987776</v>
      </c>
      <c r="AY105">
        <f t="shared" si="67"/>
        <v>0.18843133223206404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1665421397</v>
      </c>
      <c r="BF105">
        <v>570.54328571428573</v>
      </c>
      <c r="BG105">
        <v>586.48328571428567</v>
      </c>
      <c r="BH105">
        <v>38.704242857142859</v>
      </c>
      <c r="BI105">
        <v>37.827628571428583</v>
      </c>
      <c r="BJ105">
        <v>569.65971428571436</v>
      </c>
      <c r="BK105">
        <v>38.409085714285723</v>
      </c>
      <c r="BL105">
        <v>649.92871428571436</v>
      </c>
      <c r="BM105">
        <v>101.32985714285719</v>
      </c>
      <c r="BN105">
        <v>0.10005272857142861</v>
      </c>
      <c r="BO105">
        <v>34.967728571428573</v>
      </c>
      <c r="BP105">
        <v>35.246428571428567</v>
      </c>
      <c r="BQ105">
        <v>999.89999999999986</v>
      </c>
      <c r="BR105">
        <v>0</v>
      </c>
      <c r="BS105">
        <v>0</v>
      </c>
      <c r="BT105">
        <v>9037.3200000000015</v>
      </c>
      <c r="BU105">
        <v>0</v>
      </c>
      <c r="BV105">
        <v>216.2935714285714</v>
      </c>
      <c r="BW105">
        <v>-15.939871428571429</v>
      </c>
      <c r="BX105">
        <v>593.51485714285707</v>
      </c>
      <c r="BY105">
        <v>609.54057142857141</v>
      </c>
      <c r="BZ105">
        <v>0.87663114285714283</v>
      </c>
      <c r="CA105">
        <v>586.48328571428567</v>
      </c>
      <c r="CB105">
        <v>37.827628571428583</v>
      </c>
      <c r="CC105">
        <v>3.9218985714285721</v>
      </c>
      <c r="CD105">
        <v>3.8330685714285719</v>
      </c>
      <c r="CE105">
        <v>28.566128571428571</v>
      </c>
      <c r="CF105">
        <v>28.172028571428569</v>
      </c>
      <c r="CG105">
        <v>1200.0542857142859</v>
      </c>
      <c r="CH105">
        <v>0.49996685714285721</v>
      </c>
      <c r="CI105">
        <v>0.50003385714285709</v>
      </c>
      <c r="CJ105">
        <v>0</v>
      </c>
      <c r="CK105">
        <v>1071.68</v>
      </c>
      <c r="CL105">
        <v>4.9990899999999998</v>
      </c>
      <c r="CM105">
        <v>12166.72857142857</v>
      </c>
      <c r="CN105">
        <v>9558.1842857142856</v>
      </c>
      <c r="CO105">
        <v>45.311999999999998</v>
      </c>
      <c r="CP105">
        <v>47.936999999999998</v>
      </c>
      <c r="CQ105">
        <v>46.125</v>
      </c>
      <c r="CR105">
        <v>46.875</v>
      </c>
      <c r="CS105">
        <v>46.848000000000013</v>
      </c>
      <c r="CT105">
        <v>597.48714285714289</v>
      </c>
      <c r="CU105">
        <v>597.56714285714281</v>
      </c>
      <c r="CV105">
        <v>0</v>
      </c>
      <c r="CW105">
        <v>1665421403</v>
      </c>
      <c r="CX105">
        <v>0</v>
      </c>
      <c r="CY105">
        <v>1665411210</v>
      </c>
      <c r="CZ105" t="s">
        <v>356</v>
      </c>
      <c r="DA105">
        <v>1665411210</v>
      </c>
      <c r="DB105">
        <v>1665411207</v>
      </c>
      <c r="DC105">
        <v>2</v>
      </c>
      <c r="DD105">
        <v>-1.1599999999999999</v>
      </c>
      <c r="DE105">
        <v>-4.0000000000000001E-3</v>
      </c>
      <c r="DF105">
        <v>0.52200000000000002</v>
      </c>
      <c r="DG105">
        <v>0.222</v>
      </c>
      <c r="DH105">
        <v>406</v>
      </c>
      <c r="DI105">
        <v>31</v>
      </c>
      <c r="DJ105">
        <v>0.33</v>
      </c>
      <c r="DK105">
        <v>0.17</v>
      </c>
      <c r="DL105">
        <v>-15.757782499999999</v>
      </c>
      <c r="DM105">
        <v>-1.771333958724193</v>
      </c>
      <c r="DN105">
        <v>0.17892644981597899</v>
      </c>
      <c r="DO105">
        <v>0</v>
      </c>
      <c r="DP105">
        <v>0.90795150000000002</v>
      </c>
      <c r="DQ105">
        <v>-0.41996589118199018</v>
      </c>
      <c r="DR105">
        <v>4.5562041090693027E-2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3.2938999999999998</v>
      </c>
      <c r="EB105">
        <v>2.6257199999999998</v>
      </c>
      <c r="EC105">
        <v>0.127691</v>
      </c>
      <c r="ED105">
        <v>0.12934699999999999</v>
      </c>
      <c r="EE105">
        <v>0.15129300000000001</v>
      </c>
      <c r="EF105">
        <v>0.14765600000000001</v>
      </c>
      <c r="EG105">
        <v>26307.5</v>
      </c>
      <c r="EH105">
        <v>26832.2</v>
      </c>
      <c r="EI105">
        <v>28069.3</v>
      </c>
      <c r="EJ105">
        <v>29679.3</v>
      </c>
      <c r="EK105">
        <v>32711.3</v>
      </c>
      <c r="EL105">
        <v>35165.9</v>
      </c>
      <c r="EM105">
        <v>39541.4</v>
      </c>
      <c r="EN105">
        <v>42482.3</v>
      </c>
      <c r="EO105">
        <v>2.1888700000000001</v>
      </c>
      <c r="EP105">
        <v>2.13185</v>
      </c>
      <c r="EQ105">
        <v>8.2872799999999996E-2</v>
      </c>
      <c r="ER105">
        <v>0</v>
      </c>
      <c r="ES105">
        <v>33.914200000000001</v>
      </c>
      <c r="ET105">
        <v>999.9</v>
      </c>
      <c r="EU105">
        <v>70</v>
      </c>
      <c r="EV105">
        <v>38</v>
      </c>
      <c r="EW105">
        <v>45.988799999999998</v>
      </c>
      <c r="EX105">
        <v>56.737000000000002</v>
      </c>
      <c r="EY105">
        <v>-2.3237199999999998</v>
      </c>
      <c r="EZ105">
        <v>2</v>
      </c>
      <c r="FA105">
        <v>0.68548799999999999</v>
      </c>
      <c r="FB105">
        <v>1.87399</v>
      </c>
      <c r="FC105">
        <v>20.260300000000001</v>
      </c>
      <c r="FD105">
        <v>5.21774</v>
      </c>
      <c r="FE105">
        <v>12.007</v>
      </c>
      <c r="FF105">
        <v>4.9859499999999999</v>
      </c>
      <c r="FG105">
        <v>3.2846500000000001</v>
      </c>
      <c r="FH105">
        <v>5902.3</v>
      </c>
      <c r="FI105">
        <v>9999</v>
      </c>
      <c r="FJ105">
        <v>9999</v>
      </c>
      <c r="FK105">
        <v>466.9</v>
      </c>
      <c r="FL105">
        <v>1.86582</v>
      </c>
      <c r="FM105">
        <v>1.8621799999999999</v>
      </c>
      <c r="FN105">
        <v>1.86429</v>
      </c>
      <c r="FO105">
        <v>1.8603499999999999</v>
      </c>
      <c r="FP105">
        <v>1.86111</v>
      </c>
      <c r="FQ105">
        <v>1.86012</v>
      </c>
      <c r="FR105">
        <v>1.86188</v>
      </c>
      <c r="FS105">
        <v>1.8583799999999999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0.88700000000000001</v>
      </c>
      <c r="GH105">
        <v>0.2954</v>
      </c>
      <c r="GI105">
        <v>0.1107589500545309</v>
      </c>
      <c r="GJ105">
        <v>1.50489809740067E-3</v>
      </c>
      <c r="GK105">
        <v>-2.0552440134273611E-7</v>
      </c>
      <c r="GL105">
        <v>-9.6702536598140934E-11</v>
      </c>
      <c r="GM105">
        <v>-9.7891647304491333E-2</v>
      </c>
      <c r="GN105">
        <v>9.3380900660654225E-3</v>
      </c>
      <c r="GO105">
        <v>6.5945522138961576E-7</v>
      </c>
      <c r="GP105">
        <v>5.8990856701692426E-7</v>
      </c>
      <c r="GQ105">
        <v>7</v>
      </c>
      <c r="GR105">
        <v>2047</v>
      </c>
      <c r="GS105">
        <v>3</v>
      </c>
      <c r="GT105">
        <v>37</v>
      </c>
      <c r="GU105">
        <v>169.8</v>
      </c>
      <c r="GV105">
        <v>169.9</v>
      </c>
      <c r="GW105">
        <v>1.8334999999999999</v>
      </c>
      <c r="GX105">
        <v>2.5915499999999998</v>
      </c>
      <c r="GY105">
        <v>2.04834</v>
      </c>
      <c r="GZ105">
        <v>2.6196299999999999</v>
      </c>
      <c r="HA105">
        <v>2.1972700000000001</v>
      </c>
      <c r="HB105">
        <v>2.34985</v>
      </c>
      <c r="HC105">
        <v>42.939</v>
      </c>
      <c r="HD105">
        <v>13.632899999999999</v>
      </c>
      <c r="HE105">
        <v>18</v>
      </c>
      <c r="HF105">
        <v>702.20399999999995</v>
      </c>
      <c r="HG105">
        <v>726.83399999999995</v>
      </c>
      <c r="HH105">
        <v>30.999400000000001</v>
      </c>
      <c r="HI105">
        <v>35.849800000000002</v>
      </c>
      <c r="HJ105">
        <v>30.000299999999999</v>
      </c>
      <c r="HK105">
        <v>35.569099999999999</v>
      </c>
      <c r="HL105">
        <v>35.529699999999998</v>
      </c>
      <c r="HM105">
        <v>36.6922</v>
      </c>
      <c r="HN105">
        <v>23.354299999999999</v>
      </c>
      <c r="HO105">
        <v>94.720100000000002</v>
      </c>
      <c r="HP105">
        <v>31</v>
      </c>
      <c r="HQ105">
        <v>605.07399999999996</v>
      </c>
      <c r="HR105">
        <v>37.898200000000003</v>
      </c>
      <c r="HS105">
        <v>98.792100000000005</v>
      </c>
      <c r="HT105">
        <v>98.455200000000005</v>
      </c>
    </row>
    <row r="106" spans="1:228" x14ac:dyDescent="0.2">
      <c r="A106">
        <v>91</v>
      </c>
      <c r="B106">
        <v>1665421403</v>
      </c>
      <c r="C106">
        <v>359</v>
      </c>
      <c r="D106" t="s">
        <v>540</v>
      </c>
      <c r="E106" t="s">
        <v>541</v>
      </c>
      <c r="F106">
        <v>4</v>
      </c>
      <c r="G106">
        <v>1665421400.6875</v>
      </c>
      <c r="H106">
        <f t="shared" si="34"/>
        <v>2.4084470444929807E-3</v>
      </c>
      <c r="I106">
        <f t="shared" si="35"/>
        <v>2.4084470444929806</v>
      </c>
      <c r="J106">
        <f t="shared" si="36"/>
        <v>13.704848268026176</v>
      </c>
      <c r="K106">
        <f t="shared" si="37"/>
        <v>576.66437499999995</v>
      </c>
      <c r="L106">
        <f t="shared" si="38"/>
        <v>393.07732904532804</v>
      </c>
      <c r="M106">
        <f t="shared" si="39"/>
        <v>39.869687505974554</v>
      </c>
      <c r="N106">
        <f t="shared" si="40"/>
        <v>58.490853397517732</v>
      </c>
      <c r="O106">
        <f t="shared" si="41"/>
        <v>0.13182378453695015</v>
      </c>
      <c r="P106">
        <f t="shared" si="42"/>
        <v>3.6801963797454538</v>
      </c>
      <c r="Q106">
        <f t="shared" si="43"/>
        <v>0.12925564449378099</v>
      </c>
      <c r="R106">
        <f t="shared" si="44"/>
        <v>8.1011347838850473E-2</v>
      </c>
      <c r="S106">
        <f t="shared" si="45"/>
        <v>226.1154543609579</v>
      </c>
      <c r="T106">
        <f t="shared" si="46"/>
        <v>35.535278235443521</v>
      </c>
      <c r="U106">
        <f t="shared" si="47"/>
        <v>35.254925</v>
      </c>
      <c r="V106">
        <f t="shared" si="48"/>
        <v>5.728599691678955</v>
      </c>
      <c r="W106">
        <f t="shared" si="49"/>
        <v>69.680256366515124</v>
      </c>
      <c r="X106">
        <f t="shared" si="50"/>
        <v>3.9286129477549503</v>
      </c>
      <c r="Y106">
        <f t="shared" si="51"/>
        <v>5.638057539700509</v>
      </c>
      <c r="Z106">
        <f t="shared" si="52"/>
        <v>1.7999867439240047</v>
      </c>
      <c r="AA106">
        <f t="shared" si="53"/>
        <v>-106.21251466214045</v>
      </c>
      <c r="AB106">
        <f t="shared" si="54"/>
        <v>-57.126262694711428</v>
      </c>
      <c r="AC106">
        <f t="shared" si="55"/>
        <v>-3.6290886197615215</v>
      </c>
      <c r="AD106">
        <f t="shared" si="56"/>
        <v>59.147588384344502</v>
      </c>
      <c r="AE106">
        <f t="shared" si="57"/>
        <v>37.137433041081295</v>
      </c>
      <c r="AF106">
        <f t="shared" si="58"/>
        <v>2.2485383833332415</v>
      </c>
      <c r="AG106">
        <f t="shared" si="59"/>
        <v>13.704848268026176</v>
      </c>
      <c r="AH106">
        <v>616.01001155999961</v>
      </c>
      <c r="AI106">
        <v>603.04321818181813</v>
      </c>
      <c r="AJ106">
        <v>1.734557351706717</v>
      </c>
      <c r="AK106">
        <v>66.788046179526972</v>
      </c>
      <c r="AL106">
        <f t="shared" si="60"/>
        <v>2.4084470444929806</v>
      </c>
      <c r="AM106">
        <v>37.830851802515049</v>
      </c>
      <c r="AN106">
        <v>38.741521978021993</v>
      </c>
      <c r="AO106">
        <v>9.670319189237846E-3</v>
      </c>
      <c r="AP106">
        <v>86.70013932766085</v>
      </c>
      <c r="AQ106">
        <v>0</v>
      </c>
      <c r="AR106">
        <v>0</v>
      </c>
      <c r="AS106">
        <f t="shared" si="61"/>
        <v>1</v>
      </c>
      <c r="AT106">
        <f t="shared" si="62"/>
        <v>0</v>
      </c>
      <c r="AU106">
        <f t="shared" si="63"/>
        <v>47031.895298966549</v>
      </c>
      <c r="AV106">
        <f t="shared" si="64"/>
        <v>1199.9925000000001</v>
      </c>
      <c r="AW106">
        <f t="shared" si="65"/>
        <v>1025.9194260937606</v>
      </c>
      <c r="AX106">
        <f t="shared" si="66"/>
        <v>0.85493819844187402</v>
      </c>
      <c r="AY106">
        <f t="shared" si="67"/>
        <v>0.18843072299281693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1665421400.6875</v>
      </c>
      <c r="BF106">
        <v>576.66437499999995</v>
      </c>
      <c r="BG106">
        <v>592.62962500000003</v>
      </c>
      <c r="BH106">
        <v>38.732399999999998</v>
      </c>
      <c r="BI106">
        <v>37.83455</v>
      </c>
      <c r="BJ106">
        <v>575.77387499999998</v>
      </c>
      <c r="BK106">
        <v>38.436912499999998</v>
      </c>
      <c r="BL106">
        <v>649.98687499999994</v>
      </c>
      <c r="BM106">
        <v>101.329125</v>
      </c>
      <c r="BN106">
        <v>0.100503625</v>
      </c>
      <c r="BO106">
        <v>34.966999999999999</v>
      </c>
      <c r="BP106">
        <v>35.254925</v>
      </c>
      <c r="BQ106">
        <v>999.9</v>
      </c>
      <c r="BR106">
        <v>0</v>
      </c>
      <c r="BS106">
        <v>0</v>
      </c>
      <c r="BT106">
        <v>8984.1412500000006</v>
      </c>
      <c r="BU106">
        <v>0</v>
      </c>
      <c r="BV106">
        <v>287.14400000000001</v>
      </c>
      <c r="BW106">
        <v>-15.96505</v>
      </c>
      <c r="BX106">
        <v>599.90025000000003</v>
      </c>
      <c r="BY106">
        <v>615.93287499999997</v>
      </c>
      <c r="BZ106">
        <v>0.89785387500000002</v>
      </c>
      <c r="CA106">
        <v>592.62962500000003</v>
      </c>
      <c r="CB106">
        <v>37.83455</v>
      </c>
      <c r="CC106">
        <v>3.9247212500000002</v>
      </c>
      <c r="CD106">
        <v>3.8337425000000001</v>
      </c>
      <c r="CE106">
        <v>28.578512499999999</v>
      </c>
      <c r="CF106">
        <v>28.175075</v>
      </c>
      <c r="CG106">
        <v>1199.9925000000001</v>
      </c>
      <c r="CH106">
        <v>0.49997637499999997</v>
      </c>
      <c r="CI106">
        <v>0.50002412499999993</v>
      </c>
      <c r="CJ106">
        <v>0</v>
      </c>
      <c r="CK106">
        <v>1071.915</v>
      </c>
      <c r="CL106">
        <v>4.9990899999999998</v>
      </c>
      <c r="CM106">
        <v>12169.9625</v>
      </c>
      <c r="CN106">
        <v>9557.7124999999996</v>
      </c>
      <c r="CO106">
        <v>45.311999999999998</v>
      </c>
      <c r="CP106">
        <v>47.936999999999998</v>
      </c>
      <c r="CQ106">
        <v>46.125</v>
      </c>
      <c r="CR106">
        <v>46.843499999999999</v>
      </c>
      <c r="CS106">
        <v>46.851374999999997</v>
      </c>
      <c r="CT106">
        <v>597.46875</v>
      </c>
      <c r="CU106">
        <v>597.52374999999995</v>
      </c>
      <c r="CV106">
        <v>0</v>
      </c>
      <c r="CW106">
        <v>1665421406.5999999</v>
      </c>
      <c r="CX106">
        <v>0</v>
      </c>
      <c r="CY106">
        <v>1665411210</v>
      </c>
      <c r="CZ106" t="s">
        <v>356</v>
      </c>
      <c r="DA106">
        <v>1665411210</v>
      </c>
      <c r="DB106">
        <v>1665411207</v>
      </c>
      <c r="DC106">
        <v>2</v>
      </c>
      <c r="DD106">
        <v>-1.1599999999999999</v>
      </c>
      <c r="DE106">
        <v>-4.0000000000000001E-3</v>
      </c>
      <c r="DF106">
        <v>0.52200000000000002</v>
      </c>
      <c r="DG106">
        <v>0.222</v>
      </c>
      <c r="DH106">
        <v>406</v>
      </c>
      <c r="DI106">
        <v>31</v>
      </c>
      <c r="DJ106">
        <v>0.33</v>
      </c>
      <c r="DK106">
        <v>0.17</v>
      </c>
      <c r="DL106">
        <v>-15.8548575</v>
      </c>
      <c r="DM106">
        <v>-1.1469737335834549</v>
      </c>
      <c r="DN106">
        <v>0.1230401578499881</v>
      </c>
      <c r="DO106">
        <v>0</v>
      </c>
      <c r="DP106">
        <v>0.89162364999999999</v>
      </c>
      <c r="DQ106">
        <v>-0.12530773733583569</v>
      </c>
      <c r="DR106">
        <v>2.6227510296013608E-2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3.2942200000000001</v>
      </c>
      <c r="EB106">
        <v>2.6254599999999999</v>
      </c>
      <c r="EC106">
        <v>0.128749</v>
      </c>
      <c r="ED106">
        <v>0.13039300000000001</v>
      </c>
      <c r="EE106">
        <v>0.15134300000000001</v>
      </c>
      <c r="EF106">
        <v>0.147675</v>
      </c>
      <c r="EG106">
        <v>26275.200000000001</v>
      </c>
      <c r="EH106">
        <v>26799.8</v>
      </c>
      <c r="EI106">
        <v>28068.9</v>
      </c>
      <c r="EJ106">
        <v>29679.200000000001</v>
      </c>
      <c r="EK106">
        <v>32708.799999999999</v>
      </c>
      <c r="EL106">
        <v>35165.199999999997</v>
      </c>
      <c r="EM106">
        <v>39540.6</v>
      </c>
      <c r="EN106">
        <v>42482.3</v>
      </c>
      <c r="EO106">
        <v>2.1897700000000002</v>
      </c>
      <c r="EP106">
        <v>2.1318199999999998</v>
      </c>
      <c r="EQ106">
        <v>8.2701399999999994E-2</v>
      </c>
      <c r="ER106">
        <v>0</v>
      </c>
      <c r="ES106">
        <v>33.924199999999999</v>
      </c>
      <c r="ET106">
        <v>999.9</v>
      </c>
      <c r="EU106">
        <v>70</v>
      </c>
      <c r="EV106">
        <v>38</v>
      </c>
      <c r="EW106">
        <v>45.987400000000001</v>
      </c>
      <c r="EX106">
        <v>56.826999999999998</v>
      </c>
      <c r="EY106">
        <v>-2.3878200000000001</v>
      </c>
      <c r="EZ106">
        <v>2</v>
      </c>
      <c r="FA106">
        <v>0.68556399999999995</v>
      </c>
      <c r="FB106">
        <v>1.8691</v>
      </c>
      <c r="FC106">
        <v>20.260300000000001</v>
      </c>
      <c r="FD106">
        <v>5.2178899999999997</v>
      </c>
      <c r="FE106">
        <v>12.0085</v>
      </c>
      <c r="FF106">
        <v>4.9859999999999998</v>
      </c>
      <c r="FG106">
        <v>3.2845800000000001</v>
      </c>
      <c r="FH106">
        <v>5902.3</v>
      </c>
      <c r="FI106">
        <v>9999</v>
      </c>
      <c r="FJ106">
        <v>9999</v>
      </c>
      <c r="FK106">
        <v>466.9</v>
      </c>
      <c r="FL106">
        <v>1.86582</v>
      </c>
      <c r="FM106">
        <v>1.8621799999999999</v>
      </c>
      <c r="FN106">
        <v>1.8643099999999999</v>
      </c>
      <c r="FO106">
        <v>1.8603499999999999</v>
      </c>
      <c r="FP106">
        <v>1.86111</v>
      </c>
      <c r="FQ106">
        <v>1.86015</v>
      </c>
      <c r="FR106">
        <v>1.86188</v>
      </c>
      <c r="FS106">
        <v>1.8583799999999999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0.89500000000000002</v>
      </c>
      <c r="GH106">
        <v>0.29570000000000002</v>
      </c>
      <c r="GI106">
        <v>0.1107589500545309</v>
      </c>
      <c r="GJ106">
        <v>1.50489809740067E-3</v>
      </c>
      <c r="GK106">
        <v>-2.0552440134273611E-7</v>
      </c>
      <c r="GL106">
        <v>-9.6702536598140934E-11</v>
      </c>
      <c r="GM106">
        <v>-9.7891647304491333E-2</v>
      </c>
      <c r="GN106">
        <v>9.3380900660654225E-3</v>
      </c>
      <c r="GO106">
        <v>6.5945522138961576E-7</v>
      </c>
      <c r="GP106">
        <v>5.8990856701692426E-7</v>
      </c>
      <c r="GQ106">
        <v>7</v>
      </c>
      <c r="GR106">
        <v>2047</v>
      </c>
      <c r="GS106">
        <v>3</v>
      </c>
      <c r="GT106">
        <v>37</v>
      </c>
      <c r="GU106">
        <v>169.9</v>
      </c>
      <c r="GV106">
        <v>169.9</v>
      </c>
      <c r="GW106">
        <v>1.85059</v>
      </c>
      <c r="GX106">
        <v>2.5866699999999998</v>
      </c>
      <c r="GY106">
        <v>2.04834</v>
      </c>
      <c r="GZ106">
        <v>2.6196299999999999</v>
      </c>
      <c r="HA106">
        <v>2.1972700000000001</v>
      </c>
      <c r="HB106">
        <v>2.3645</v>
      </c>
      <c r="HC106">
        <v>42.939</v>
      </c>
      <c r="HD106">
        <v>13.6242</v>
      </c>
      <c r="HE106">
        <v>18</v>
      </c>
      <c r="HF106">
        <v>702.99699999999996</v>
      </c>
      <c r="HG106">
        <v>726.80899999999997</v>
      </c>
      <c r="HH106">
        <v>30.998999999999999</v>
      </c>
      <c r="HI106">
        <v>35.852899999999998</v>
      </c>
      <c r="HJ106">
        <v>30.0001</v>
      </c>
      <c r="HK106">
        <v>35.572200000000002</v>
      </c>
      <c r="HL106">
        <v>35.529699999999998</v>
      </c>
      <c r="HM106">
        <v>37.027900000000002</v>
      </c>
      <c r="HN106">
        <v>23.354299999999999</v>
      </c>
      <c r="HO106">
        <v>94.720100000000002</v>
      </c>
      <c r="HP106">
        <v>31</v>
      </c>
      <c r="HQ106">
        <v>611.76300000000003</v>
      </c>
      <c r="HR106">
        <v>37.896999999999998</v>
      </c>
      <c r="HS106">
        <v>98.790300000000002</v>
      </c>
      <c r="HT106">
        <v>98.455200000000005</v>
      </c>
    </row>
    <row r="107" spans="1:228" x14ac:dyDescent="0.2">
      <c r="A107">
        <v>92</v>
      </c>
      <c r="B107">
        <v>1665421407</v>
      </c>
      <c r="C107">
        <v>363</v>
      </c>
      <c r="D107" t="s">
        <v>542</v>
      </c>
      <c r="E107" t="s">
        <v>543</v>
      </c>
      <c r="F107">
        <v>4</v>
      </c>
      <c r="G107">
        <v>1665421405</v>
      </c>
      <c r="H107">
        <f t="shared" si="34"/>
        <v>2.3248540026177792E-3</v>
      </c>
      <c r="I107">
        <f t="shared" si="35"/>
        <v>2.3248540026177791</v>
      </c>
      <c r="J107">
        <f t="shared" si="36"/>
        <v>13.983031692200262</v>
      </c>
      <c r="K107">
        <f t="shared" si="37"/>
        <v>583.89785714285711</v>
      </c>
      <c r="L107">
        <f t="shared" si="38"/>
        <v>390.60083042516698</v>
      </c>
      <c r="M107">
        <f t="shared" si="39"/>
        <v>39.617913034074377</v>
      </c>
      <c r="N107">
        <f t="shared" si="40"/>
        <v>59.223669596114661</v>
      </c>
      <c r="O107">
        <f t="shared" si="41"/>
        <v>0.12716885338946787</v>
      </c>
      <c r="P107">
        <f t="shared" si="42"/>
        <v>3.689268222264718</v>
      </c>
      <c r="Q107">
        <f t="shared" si="43"/>
        <v>0.12478287118649545</v>
      </c>
      <c r="R107">
        <f t="shared" si="44"/>
        <v>7.8199936833203476E-2</v>
      </c>
      <c r="S107">
        <f t="shared" si="45"/>
        <v>226.10648833498993</v>
      </c>
      <c r="T107">
        <f t="shared" si="46"/>
        <v>35.545269453042394</v>
      </c>
      <c r="U107">
        <f t="shared" si="47"/>
        <v>35.25844285714286</v>
      </c>
      <c r="V107">
        <f t="shared" si="48"/>
        <v>5.7297136996439466</v>
      </c>
      <c r="W107">
        <f t="shared" si="49"/>
        <v>69.727864400865641</v>
      </c>
      <c r="X107">
        <f t="shared" si="50"/>
        <v>3.9299721200597371</v>
      </c>
      <c r="Y107">
        <f t="shared" si="51"/>
        <v>5.6361573007116919</v>
      </c>
      <c r="Z107">
        <f t="shared" si="52"/>
        <v>1.7997415795842095</v>
      </c>
      <c r="AA107">
        <f t="shared" si="53"/>
        <v>-102.52606151544406</v>
      </c>
      <c r="AB107">
        <f t="shared" si="54"/>
        <v>-59.177191686579548</v>
      </c>
      <c r="AC107">
        <f t="shared" si="55"/>
        <v>-3.7500879406242564</v>
      </c>
      <c r="AD107">
        <f t="shared" si="56"/>
        <v>60.653147192342061</v>
      </c>
      <c r="AE107">
        <f t="shared" si="57"/>
        <v>37.292571115663392</v>
      </c>
      <c r="AF107">
        <f t="shared" si="58"/>
        <v>2.2686685406515412</v>
      </c>
      <c r="AG107">
        <f t="shared" si="59"/>
        <v>13.983031692200262</v>
      </c>
      <c r="AH107">
        <v>623.08827861057921</v>
      </c>
      <c r="AI107">
        <v>610.02247272727266</v>
      </c>
      <c r="AJ107">
        <v>1.728498584216789</v>
      </c>
      <c r="AK107">
        <v>66.788046179526972</v>
      </c>
      <c r="AL107">
        <f t="shared" si="60"/>
        <v>2.3248540026177791</v>
      </c>
      <c r="AM107">
        <v>37.8388408378393</v>
      </c>
      <c r="AN107">
        <v>38.746992307692338</v>
      </c>
      <c r="AO107">
        <v>3.8658941076553941E-3</v>
      </c>
      <c r="AP107">
        <v>86.70013932766085</v>
      </c>
      <c r="AQ107">
        <v>0</v>
      </c>
      <c r="AR107">
        <v>0</v>
      </c>
      <c r="AS107">
        <f t="shared" si="61"/>
        <v>1</v>
      </c>
      <c r="AT107">
        <f t="shared" si="62"/>
        <v>0</v>
      </c>
      <c r="AU107">
        <f t="shared" si="63"/>
        <v>47194.09086806664</v>
      </c>
      <c r="AV107">
        <f t="shared" si="64"/>
        <v>1199.9457142857141</v>
      </c>
      <c r="AW107">
        <f t="shared" si="65"/>
        <v>1025.8793493963676</v>
      </c>
      <c r="AX107">
        <f t="shared" si="66"/>
        <v>0.85493813360301718</v>
      </c>
      <c r="AY107">
        <f t="shared" si="67"/>
        <v>0.18843059785382313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1665421405</v>
      </c>
      <c r="BF107">
        <v>583.89785714285711</v>
      </c>
      <c r="BG107">
        <v>599.94342857142863</v>
      </c>
      <c r="BH107">
        <v>38.746371428571429</v>
      </c>
      <c r="BI107">
        <v>37.840257142857141</v>
      </c>
      <c r="BJ107">
        <v>582.9987142857143</v>
      </c>
      <c r="BK107">
        <v>38.450714285714291</v>
      </c>
      <c r="BL107">
        <v>649.81514285714286</v>
      </c>
      <c r="BM107">
        <v>101.3278571428571</v>
      </c>
      <c r="BN107">
        <v>0.100276</v>
      </c>
      <c r="BO107">
        <v>34.960914285714281</v>
      </c>
      <c r="BP107">
        <v>35.25844285714286</v>
      </c>
      <c r="BQ107">
        <v>999.89999999999986</v>
      </c>
      <c r="BR107">
        <v>0</v>
      </c>
      <c r="BS107">
        <v>0</v>
      </c>
      <c r="BT107">
        <v>9015.5357142857138</v>
      </c>
      <c r="BU107">
        <v>0</v>
      </c>
      <c r="BV107">
        <v>310.04371428571432</v>
      </c>
      <c r="BW107">
        <v>-16.04561428571429</v>
      </c>
      <c r="BX107">
        <v>607.43357142857144</v>
      </c>
      <c r="BY107">
        <v>623.53828571428573</v>
      </c>
      <c r="BZ107">
        <v>0.90612799999999993</v>
      </c>
      <c r="CA107">
        <v>599.94342857142863</v>
      </c>
      <c r="CB107">
        <v>37.840257142857141</v>
      </c>
      <c r="CC107">
        <v>3.9260871428571429</v>
      </c>
      <c r="CD107">
        <v>3.8342685714285709</v>
      </c>
      <c r="CE107">
        <v>28.584499999999998</v>
      </c>
      <c r="CF107">
        <v>28.177414285714281</v>
      </c>
      <c r="CG107">
        <v>1199.9457142857141</v>
      </c>
      <c r="CH107">
        <v>0.49998057142857139</v>
      </c>
      <c r="CI107">
        <v>0.50001957142857145</v>
      </c>
      <c r="CJ107">
        <v>0</v>
      </c>
      <c r="CK107">
        <v>1072.0728571428569</v>
      </c>
      <c r="CL107">
        <v>4.9990899999999998</v>
      </c>
      <c r="CM107">
        <v>12148.642857142861</v>
      </c>
      <c r="CN107">
        <v>9557.3442857142836</v>
      </c>
      <c r="CO107">
        <v>45.311999999999998</v>
      </c>
      <c r="CP107">
        <v>47.936999999999998</v>
      </c>
      <c r="CQ107">
        <v>46.125</v>
      </c>
      <c r="CR107">
        <v>46.811999999999998</v>
      </c>
      <c r="CS107">
        <v>46.866</v>
      </c>
      <c r="CT107">
        <v>597.44857142857131</v>
      </c>
      <c r="CU107">
        <v>597.49857142857138</v>
      </c>
      <c r="CV107">
        <v>0</v>
      </c>
      <c r="CW107">
        <v>1665421410.8</v>
      </c>
      <c r="CX107">
        <v>0</v>
      </c>
      <c r="CY107">
        <v>1665411210</v>
      </c>
      <c r="CZ107" t="s">
        <v>356</v>
      </c>
      <c r="DA107">
        <v>1665411210</v>
      </c>
      <c r="DB107">
        <v>1665411207</v>
      </c>
      <c r="DC107">
        <v>2</v>
      </c>
      <c r="DD107">
        <v>-1.1599999999999999</v>
      </c>
      <c r="DE107">
        <v>-4.0000000000000001E-3</v>
      </c>
      <c r="DF107">
        <v>0.52200000000000002</v>
      </c>
      <c r="DG107">
        <v>0.222</v>
      </c>
      <c r="DH107">
        <v>406</v>
      </c>
      <c r="DI107">
        <v>31</v>
      </c>
      <c r="DJ107">
        <v>0.33</v>
      </c>
      <c r="DK107">
        <v>0.17</v>
      </c>
      <c r="DL107">
        <v>-15.935522499999999</v>
      </c>
      <c r="DM107">
        <v>-0.72121238273920385</v>
      </c>
      <c r="DN107">
        <v>7.3593316569848716E-2</v>
      </c>
      <c r="DO107">
        <v>0</v>
      </c>
      <c r="DP107">
        <v>0.88799837500000012</v>
      </c>
      <c r="DQ107">
        <v>5.8376836772980459E-2</v>
      </c>
      <c r="DR107">
        <v>2.235669903372085E-2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3.2933300000000001</v>
      </c>
      <c r="EB107">
        <v>2.62602</v>
      </c>
      <c r="EC107">
        <v>0.129797</v>
      </c>
      <c r="ED107">
        <v>0.131434</v>
      </c>
      <c r="EE107">
        <v>0.15135299999999999</v>
      </c>
      <c r="EF107">
        <v>0.14768100000000001</v>
      </c>
      <c r="EG107">
        <v>26242.1</v>
      </c>
      <c r="EH107">
        <v>26767.8</v>
      </c>
      <c r="EI107">
        <v>28067.4</v>
      </c>
      <c r="EJ107">
        <v>29679.4</v>
      </c>
      <c r="EK107">
        <v>32707.1</v>
      </c>
      <c r="EL107">
        <v>35164.5</v>
      </c>
      <c r="EM107">
        <v>39538.9</v>
      </c>
      <c r="EN107">
        <v>42481.7</v>
      </c>
      <c r="EO107">
        <v>2.1892999999999998</v>
      </c>
      <c r="EP107">
        <v>2.1313499999999999</v>
      </c>
      <c r="EQ107">
        <v>8.1956399999999999E-2</v>
      </c>
      <c r="ER107">
        <v>0</v>
      </c>
      <c r="ES107">
        <v>33.930500000000002</v>
      </c>
      <c r="ET107">
        <v>999.9</v>
      </c>
      <c r="EU107">
        <v>70</v>
      </c>
      <c r="EV107">
        <v>38</v>
      </c>
      <c r="EW107">
        <v>45.991500000000002</v>
      </c>
      <c r="EX107">
        <v>56.587000000000003</v>
      </c>
      <c r="EY107">
        <v>-2.0753200000000001</v>
      </c>
      <c r="EZ107">
        <v>2</v>
      </c>
      <c r="FA107">
        <v>0.68554400000000004</v>
      </c>
      <c r="FB107">
        <v>1.8640000000000001</v>
      </c>
      <c r="FC107">
        <v>20.260400000000001</v>
      </c>
      <c r="FD107">
        <v>5.2175900000000004</v>
      </c>
      <c r="FE107">
        <v>12.007400000000001</v>
      </c>
      <c r="FF107">
        <v>4.9858500000000001</v>
      </c>
      <c r="FG107">
        <v>3.2845</v>
      </c>
      <c r="FH107">
        <v>5902.6</v>
      </c>
      <c r="FI107">
        <v>9999</v>
      </c>
      <c r="FJ107">
        <v>9999</v>
      </c>
      <c r="FK107">
        <v>466.9</v>
      </c>
      <c r="FL107">
        <v>1.86578</v>
      </c>
      <c r="FM107">
        <v>1.8621799999999999</v>
      </c>
      <c r="FN107">
        <v>1.8642700000000001</v>
      </c>
      <c r="FO107">
        <v>1.8603499999999999</v>
      </c>
      <c r="FP107">
        <v>1.8610800000000001</v>
      </c>
      <c r="FQ107">
        <v>1.8601399999999999</v>
      </c>
      <c r="FR107">
        <v>1.8618699999999999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0.90300000000000002</v>
      </c>
      <c r="GH107">
        <v>0.29570000000000002</v>
      </c>
      <c r="GI107">
        <v>0.1107589500545309</v>
      </c>
      <c r="GJ107">
        <v>1.50489809740067E-3</v>
      </c>
      <c r="GK107">
        <v>-2.0552440134273611E-7</v>
      </c>
      <c r="GL107">
        <v>-9.6702536598140934E-11</v>
      </c>
      <c r="GM107">
        <v>-9.7891647304491333E-2</v>
      </c>
      <c r="GN107">
        <v>9.3380900660654225E-3</v>
      </c>
      <c r="GO107">
        <v>6.5945522138961576E-7</v>
      </c>
      <c r="GP107">
        <v>5.8990856701692426E-7</v>
      </c>
      <c r="GQ107">
        <v>7</v>
      </c>
      <c r="GR107">
        <v>2047</v>
      </c>
      <c r="GS107">
        <v>3</v>
      </c>
      <c r="GT107">
        <v>37</v>
      </c>
      <c r="GU107">
        <v>169.9</v>
      </c>
      <c r="GV107">
        <v>170</v>
      </c>
      <c r="GW107">
        <v>1.86768</v>
      </c>
      <c r="GX107">
        <v>2.6061999999999999</v>
      </c>
      <c r="GY107">
        <v>2.04834</v>
      </c>
      <c r="GZ107">
        <v>2.6196299999999999</v>
      </c>
      <c r="HA107">
        <v>2.1972700000000001</v>
      </c>
      <c r="HB107">
        <v>2.32666</v>
      </c>
      <c r="HC107">
        <v>42.939</v>
      </c>
      <c r="HD107">
        <v>13.632899999999999</v>
      </c>
      <c r="HE107">
        <v>18</v>
      </c>
      <c r="HF107">
        <v>702.59699999999998</v>
      </c>
      <c r="HG107">
        <v>726.38900000000001</v>
      </c>
      <c r="HH107">
        <v>30.998699999999999</v>
      </c>
      <c r="HI107">
        <v>35.854999999999997</v>
      </c>
      <c r="HJ107">
        <v>30.0001</v>
      </c>
      <c r="HK107">
        <v>35.572200000000002</v>
      </c>
      <c r="HL107">
        <v>35.532299999999999</v>
      </c>
      <c r="HM107">
        <v>37.363599999999998</v>
      </c>
      <c r="HN107">
        <v>23.354299999999999</v>
      </c>
      <c r="HO107">
        <v>94.720100000000002</v>
      </c>
      <c r="HP107">
        <v>31</v>
      </c>
      <c r="HQ107">
        <v>618.44399999999996</v>
      </c>
      <c r="HR107">
        <v>37.908099999999997</v>
      </c>
      <c r="HS107">
        <v>98.785700000000006</v>
      </c>
      <c r="HT107">
        <v>98.454700000000003</v>
      </c>
    </row>
    <row r="108" spans="1:228" x14ac:dyDescent="0.2">
      <c r="A108">
        <v>93</v>
      </c>
      <c r="B108">
        <v>1665421411</v>
      </c>
      <c r="C108">
        <v>367</v>
      </c>
      <c r="D108" t="s">
        <v>544</v>
      </c>
      <c r="E108" t="s">
        <v>545</v>
      </c>
      <c r="F108">
        <v>4</v>
      </c>
      <c r="G108">
        <v>1665421408.6875</v>
      </c>
      <c r="H108">
        <f t="shared" si="34"/>
        <v>2.283885921901054E-3</v>
      </c>
      <c r="I108">
        <f t="shared" si="35"/>
        <v>2.2838859219010539</v>
      </c>
      <c r="J108">
        <f t="shared" si="36"/>
        <v>13.784426998740596</v>
      </c>
      <c r="K108">
        <f t="shared" si="37"/>
        <v>590.01487499999996</v>
      </c>
      <c r="L108">
        <f t="shared" si="38"/>
        <v>396.1750269807273</v>
      </c>
      <c r="M108">
        <f t="shared" si="39"/>
        <v>40.183356220665331</v>
      </c>
      <c r="N108">
        <f t="shared" si="40"/>
        <v>59.844200878339777</v>
      </c>
      <c r="O108">
        <f t="shared" si="41"/>
        <v>0.12506252248161046</v>
      </c>
      <c r="P108">
        <f t="shared" si="42"/>
        <v>3.6804069849122971</v>
      </c>
      <c r="Q108">
        <f t="shared" si="43"/>
        <v>0.12274870480322254</v>
      </c>
      <c r="R108">
        <f t="shared" si="44"/>
        <v>7.6922262206816611E-2</v>
      </c>
      <c r="S108">
        <f t="shared" si="45"/>
        <v>226.11367648639589</v>
      </c>
      <c r="T108">
        <f t="shared" si="46"/>
        <v>35.54207914261373</v>
      </c>
      <c r="U108">
        <f t="shared" si="47"/>
        <v>35.251925</v>
      </c>
      <c r="V108">
        <f t="shared" si="48"/>
        <v>5.727649823437833</v>
      </c>
      <c r="W108">
        <f t="shared" si="49"/>
        <v>69.784438682933995</v>
      </c>
      <c r="X108">
        <f t="shared" si="50"/>
        <v>3.9303044661421529</v>
      </c>
      <c r="Y108">
        <f t="shared" si="51"/>
        <v>5.6320643116433367</v>
      </c>
      <c r="Z108">
        <f t="shared" si="52"/>
        <v>1.7973453572956801</v>
      </c>
      <c r="AA108">
        <f t="shared" si="53"/>
        <v>-100.71936915583649</v>
      </c>
      <c r="AB108">
        <f t="shared" si="54"/>
        <v>-60.343905079331044</v>
      </c>
      <c r="AC108">
        <f t="shared" si="55"/>
        <v>-3.8328638479347368</v>
      </c>
      <c r="AD108">
        <f t="shared" si="56"/>
        <v>61.217538403293624</v>
      </c>
      <c r="AE108">
        <f t="shared" si="57"/>
        <v>37.411845265586898</v>
      </c>
      <c r="AF108">
        <f t="shared" si="58"/>
        <v>2.2673113462170971</v>
      </c>
      <c r="AG108">
        <f t="shared" si="59"/>
        <v>13.784426998740596</v>
      </c>
      <c r="AH108">
        <v>630.03158368073991</v>
      </c>
      <c r="AI108">
        <v>616.96679999999969</v>
      </c>
      <c r="AJ108">
        <v>1.7497782701918609</v>
      </c>
      <c r="AK108">
        <v>66.788046179526972</v>
      </c>
      <c r="AL108">
        <f t="shared" si="60"/>
        <v>2.2838859219010539</v>
      </c>
      <c r="AM108">
        <v>37.841111075115514</v>
      </c>
      <c r="AN108">
        <v>38.752227472527487</v>
      </c>
      <c r="AO108">
        <v>1.7528136052091331E-4</v>
      </c>
      <c r="AP108">
        <v>86.70013932766085</v>
      </c>
      <c r="AQ108">
        <v>0</v>
      </c>
      <c r="AR108">
        <v>0</v>
      </c>
      <c r="AS108">
        <f t="shared" si="61"/>
        <v>1</v>
      </c>
      <c r="AT108">
        <f t="shared" si="62"/>
        <v>0</v>
      </c>
      <c r="AU108">
        <f t="shared" si="63"/>
        <v>47038.56086640057</v>
      </c>
      <c r="AV108">
        <f t="shared" si="64"/>
        <v>1199.98</v>
      </c>
      <c r="AW108">
        <f t="shared" si="65"/>
        <v>1025.9090385939876</v>
      </c>
      <c r="AX108">
        <f t="shared" si="66"/>
        <v>0.85493844780245309</v>
      </c>
      <c r="AY108">
        <f t="shared" si="67"/>
        <v>0.18843120425873422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1665421408.6875</v>
      </c>
      <c r="BF108">
        <v>590.01487499999996</v>
      </c>
      <c r="BG108">
        <v>606.11287500000003</v>
      </c>
      <c r="BH108">
        <v>38.749587499999997</v>
      </c>
      <c r="BI108">
        <v>37.844162500000003</v>
      </c>
      <c r="BJ108">
        <v>589.10887500000013</v>
      </c>
      <c r="BK108">
        <v>38.453874999999996</v>
      </c>
      <c r="BL108">
        <v>649.91862500000002</v>
      </c>
      <c r="BM108">
        <v>101.327625</v>
      </c>
      <c r="BN108">
        <v>0.10066675</v>
      </c>
      <c r="BO108">
        <v>34.947800000000001</v>
      </c>
      <c r="BP108">
        <v>35.251925</v>
      </c>
      <c r="BQ108">
        <v>999.9</v>
      </c>
      <c r="BR108">
        <v>0</v>
      </c>
      <c r="BS108">
        <v>0</v>
      </c>
      <c r="BT108">
        <v>8985</v>
      </c>
      <c r="BU108">
        <v>0</v>
      </c>
      <c r="BV108">
        <v>322.35300000000001</v>
      </c>
      <c r="BW108">
        <v>-16.097837500000001</v>
      </c>
      <c r="BX108">
        <v>613.79937500000005</v>
      </c>
      <c r="BY108">
        <v>629.95275000000004</v>
      </c>
      <c r="BZ108">
        <v>0.90543312500000006</v>
      </c>
      <c r="CA108">
        <v>606.11287500000003</v>
      </c>
      <c r="CB108">
        <v>37.844162500000003</v>
      </c>
      <c r="CC108">
        <v>3.92640375</v>
      </c>
      <c r="CD108">
        <v>3.8346562500000001</v>
      </c>
      <c r="CE108">
        <v>28.585925</v>
      </c>
      <c r="CF108">
        <v>28.179175000000001</v>
      </c>
      <c r="CG108">
        <v>1199.98</v>
      </c>
      <c r="CH108">
        <v>0.49996974999999999</v>
      </c>
      <c r="CI108">
        <v>0.50003062499999995</v>
      </c>
      <c r="CJ108">
        <v>0</v>
      </c>
      <c r="CK108">
        <v>1071.7887499999999</v>
      </c>
      <c r="CL108">
        <v>4.9990899999999998</v>
      </c>
      <c r="CM108">
        <v>12130.075000000001</v>
      </c>
      <c r="CN108">
        <v>9557.59</v>
      </c>
      <c r="CO108">
        <v>45.311999999999998</v>
      </c>
      <c r="CP108">
        <v>47.936999999999998</v>
      </c>
      <c r="CQ108">
        <v>46.125</v>
      </c>
      <c r="CR108">
        <v>46.788749999999993</v>
      </c>
      <c r="CS108">
        <v>46.875</v>
      </c>
      <c r="CT108">
        <v>597.45249999999999</v>
      </c>
      <c r="CU108">
        <v>597.52749999999992</v>
      </c>
      <c r="CV108">
        <v>0</v>
      </c>
      <c r="CW108">
        <v>1665421415</v>
      </c>
      <c r="CX108">
        <v>0</v>
      </c>
      <c r="CY108">
        <v>1665411210</v>
      </c>
      <c r="CZ108" t="s">
        <v>356</v>
      </c>
      <c r="DA108">
        <v>1665411210</v>
      </c>
      <c r="DB108">
        <v>1665411207</v>
      </c>
      <c r="DC108">
        <v>2</v>
      </c>
      <c r="DD108">
        <v>-1.1599999999999999</v>
      </c>
      <c r="DE108">
        <v>-4.0000000000000001E-3</v>
      </c>
      <c r="DF108">
        <v>0.52200000000000002</v>
      </c>
      <c r="DG108">
        <v>0.222</v>
      </c>
      <c r="DH108">
        <v>406</v>
      </c>
      <c r="DI108">
        <v>31</v>
      </c>
      <c r="DJ108">
        <v>0.33</v>
      </c>
      <c r="DK108">
        <v>0.17</v>
      </c>
      <c r="DL108">
        <v>-15.989025</v>
      </c>
      <c r="DM108">
        <v>-0.73776585365849767</v>
      </c>
      <c r="DN108">
        <v>7.4096621886560951E-2</v>
      </c>
      <c r="DO108">
        <v>0</v>
      </c>
      <c r="DP108">
        <v>0.88755607499999978</v>
      </c>
      <c r="DQ108">
        <v>0.19639595121950909</v>
      </c>
      <c r="DR108">
        <v>2.1577885819036462E-2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357</v>
      </c>
      <c r="EA108">
        <v>3.29419</v>
      </c>
      <c r="EB108">
        <v>2.6253099999999998</v>
      </c>
      <c r="EC108">
        <v>0.13083400000000001</v>
      </c>
      <c r="ED108">
        <v>0.13245899999999999</v>
      </c>
      <c r="EE108">
        <v>0.15135899999999999</v>
      </c>
      <c r="EF108">
        <v>0.14769499999999999</v>
      </c>
      <c r="EG108">
        <v>26209.599999999999</v>
      </c>
      <c r="EH108">
        <v>26736.1</v>
      </c>
      <c r="EI108">
        <v>28066.3</v>
      </c>
      <c r="EJ108">
        <v>29679.3</v>
      </c>
      <c r="EK108">
        <v>32705.8</v>
      </c>
      <c r="EL108">
        <v>35163.699999999997</v>
      </c>
      <c r="EM108">
        <v>39537.5</v>
      </c>
      <c r="EN108">
        <v>42481.3</v>
      </c>
      <c r="EO108">
        <v>2.1913800000000001</v>
      </c>
      <c r="EP108">
        <v>2.13042</v>
      </c>
      <c r="EQ108">
        <v>8.1807400000000002E-2</v>
      </c>
      <c r="ER108">
        <v>0</v>
      </c>
      <c r="ES108">
        <v>33.927900000000001</v>
      </c>
      <c r="ET108">
        <v>999.9</v>
      </c>
      <c r="EU108">
        <v>70</v>
      </c>
      <c r="EV108">
        <v>38</v>
      </c>
      <c r="EW108">
        <v>45.9908</v>
      </c>
      <c r="EX108">
        <v>56.737000000000002</v>
      </c>
      <c r="EY108">
        <v>-2.0873400000000002</v>
      </c>
      <c r="EZ108">
        <v>2</v>
      </c>
      <c r="FA108">
        <v>0.68560200000000004</v>
      </c>
      <c r="FB108">
        <v>1.8558600000000001</v>
      </c>
      <c r="FC108">
        <v>20.260300000000001</v>
      </c>
      <c r="FD108">
        <v>5.2171399999999997</v>
      </c>
      <c r="FE108">
        <v>12.0083</v>
      </c>
      <c r="FF108">
        <v>4.9863</v>
      </c>
      <c r="FG108">
        <v>3.2845</v>
      </c>
      <c r="FH108">
        <v>5902.6</v>
      </c>
      <c r="FI108">
        <v>9999</v>
      </c>
      <c r="FJ108">
        <v>9999</v>
      </c>
      <c r="FK108">
        <v>466.9</v>
      </c>
      <c r="FL108">
        <v>1.86581</v>
      </c>
      <c r="FM108">
        <v>1.8621799999999999</v>
      </c>
      <c r="FN108">
        <v>1.86426</v>
      </c>
      <c r="FO108">
        <v>1.8603499999999999</v>
      </c>
      <c r="FP108">
        <v>1.8610899999999999</v>
      </c>
      <c r="FQ108">
        <v>1.86012</v>
      </c>
      <c r="FR108">
        <v>1.8618699999999999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0.91100000000000003</v>
      </c>
      <c r="GH108">
        <v>0.29570000000000002</v>
      </c>
      <c r="GI108">
        <v>0.1107589500545309</v>
      </c>
      <c r="GJ108">
        <v>1.50489809740067E-3</v>
      </c>
      <c r="GK108">
        <v>-2.0552440134273611E-7</v>
      </c>
      <c r="GL108">
        <v>-9.6702536598140934E-11</v>
      </c>
      <c r="GM108">
        <v>-9.7891647304491333E-2</v>
      </c>
      <c r="GN108">
        <v>9.3380900660654225E-3</v>
      </c>
      <c r="GO108">
        <v>6.5945522138961576E-7</v>
      </c>
      <c r="GP108">
        <v>5.8990856701692426E-7</v>
      </c>
      <c r="GQ108">
        <v>7</v>
      </c>
      <c r="GR108">
        <v>2047</v>
      </c>
      <c r="GS108">
        <v>3</v>
      </c>
      <c r="GT108">
        <v>37</v>
      </c>
      <c r="GU108">
        <v>170</v>
      </c>
      <c r="GV108">
        <v>170.1</v>
      </c>
      <c r="GW108">
        <v>1.88354</v>
      </c>
      <c r="GX108">
        <v>2.5805699999999998</v>
      </c>
      <c r="GY108">
        <v>2.04834</v>
      </c>
      <c r="GZ108">
        <v>2.6196299999999999</v>
      </c>
      <c r="HA108">
        <v>2.1972700000000001</v>
      </c>
      <c r="HB108">
        <v>2.3718300000000001</v>
      </c>
      <c r="HC108">
        <v>42.939</v>
      </c>
      <c r="HD108">
        <v>13.632899999999999</v>
      </c>
      <c r="HE108">
        <v>18</v>
      </c>
      <c r="HF108">
        <v>704.37699999999995</v>
      </c>
      <c r="HG108">
        <v>725.51700000000005</v>
      </c>
      <c r="HH108">
        <v>30.9983</v>
      </c>
      <c r="HI108">
        <v>35.857300000000002</v>
      </c>
      <c r="HJ108">
        <v>30.0002</v>
      </c>
      <c r="HK108">
        <v>35.5749</v>
      </c>
      <c r="HL108">
        <v>35.532899999999998</v>
      </c>
      <c r="HM108">
        <v>37.696899999999999</v>
      </c>
      <c r="HN108">
        <v>23.354299999999999</v>
      </c>
      <c r="HO108">
        <v>94.347999999999999</v>
      </c>
      <c r="HP108">
        <v>31</v>
      </c>
      <c r="HQ108">
        <v>625.13099999999997</v>
      </c>
      <c r="HR108">
        <v>37.914999999999999</v>
      </c>
      <c r="HS108">
        <v>98.781999999999996</v>
      </c>
      <c r="HT108">
        <v>98.453999999999994</v>
      </c>
    </row>
    <row r="109" spans="1:228" x14ac:dyDescent="0.2">
      <c r="A109">
        <v>94</v>
      </c>
      <c r="B109">
        <v>1665421415</v>
      </c>
      <c r="C109">
        <v>371</v>
      </c>
      <c r="D109" t="s">
        <v>546</v>
      </c>
      <c r="E109" t="s">
        <v>547</v>
      </c>
      <c r="F109">
        <v>4</v>
      </c>
      <c r="G109">
        <v>1665421413</v>
      </c>
      <c r="H109">
        <f t="shared" si="34"/>
        <v>2.2586887849555173E-3</v>
      </c>
      <c r="I109">
        <f t="shared" si="35"/>
        <v>2.2586887849555173</v>
      </c>
      <c r="J109">
        <f t="shared" si="36"/>
        <v>13.768868056887365</v>
      </c>
      <c r="K109">
        <f t="shared" si="37"/>
        <v>597.27814285714271</v>
      </c>
      <c r="L109">
        <f t="shared" si="38"/>
        <v>401.73054559218139</v>
      </c>
      <c r="M109">
        <f t="shared" si="39"/>
        <v>40.74635730532836</v>
      </c>
      <c r="N109">
        <f t="shared" si="40"/>
        <v>60.580179641669112</v>
      </c>
      <c r="O109">
        <f t="shared" si="41"/>
        <v>0.12383430888788996</v>
      </c>
      <c r="P109">
        <f t="shared" si="42"/>
        <v>3.6887913911508345</v>
      </c>
      <c r="Q109">
        <f t="shared" si="43"/>
        <v>0.12157032648262801</v>
      </c>
      <c r="R109">
        <f t="shared" si="44"/>
        <v>7.6181416317987485E-2</v>
      </c>
      <c r="S109">
        <f t="shared" si="45"/>
        <v>226.12126037908413</v>
      </c>
      <c r="T109">
        <f t="shared" si="46"/>
        <v>35.534118081660154</v>
      </c>
      <c r="U109">
        <f t="shared" si="47"/>
        <v>35.2438</v>
      </c>
      <c r="V109">
        <f t="shared" si="48"/>
        <v>5.7250779508979477</v>
      </c>
      <c r="W109">
        <f t="shared" si="49"/>
        <v>69.831268957160873</v>
      </c>
      <c r="X109">
        <f t="shared" si="50"/>
        <v>3.9303313350295905</v>
      </c>
      <c r="Y109">
        <f t="shared" si="51"/>
        <v>5.6283258112361043</v>
      </c>
      <c r="Z109">
        <f t="shared" si="52"/>
        <v>1.7947466158683572</v>
      </c>
      <c r="AA109">
        <f t="shared" si="53"/>
        <v>-99.608175416538316</v>
      </c>
      <c r="AB109">
        <f t="shared" si="54"/>
        <v>-61.249156414019382</v>
      </c>
      <c r="AC109">
        <f t="shared" si="55"/>
        <v>-3.881140128224366</v>
      </c>
      <c r="AD109">
        <f t="shared" si="56"/>
        <v>61.382788420302077</v>
      </c>
      <c r="AE109">
        <f t="shared" si="57"/>
        <v>37.403784567992723</v>
      </c>
      <c r="AF109">
        <f t="shared" si="58"/>
        <v>2.2585596759062994</v>
      </c>
      <c r="AG109">
        <f t="shared" si="59"/>
        <v>13.768868056887365</v>
      </c>
      <c r="AH109">
        <v>637.05486731668793</v>
      </c>
      <c r="AI109">
        <v>623.9837757575757</v>
      </c>
      <c r="AJ109">
        <v>1.753118115483207</v>
      </c>
      <c r="AK109">
        <v>66.788046179526972</v>
      </c>
      <c r="AL109">
        <f t="shared" si="60"/>
        <v>2.2586887849555173</v>
      </c>
      <c r="AM109">
        <v>37.848292069935482</v>
      </c>
      <c r="AN109">
        <v>38.750175824175827</v>
      </c>
      <c r="AO109">
        <v>7.4587702127349472E-6</v>
      </c>
      <c r="AP109">
        <v>86.70013932766085</v>
      </c>
      <c r="AQ109">
        <v>0</v>
      </c>
      <c r="AR109">
        <v>0</v>
      </c>
      <c r="AS109">
        <f t="shared" si="61"/>
        <v>1</v>
      </c>
      <c r="AT109">
        <f t="shared" si="62"/>
        <v>0</v>
      </c>
      <c r="AU109">
        <f t="shared" si="63"/>
        <v>47189.455420669823</v>
      </c>
      <c r="AV109">
        <f t="shared" si="64"/>
        <v>1200.021428571428</v>
      </c>
      <c r="AW109">
        <f t="shared" si="65"/>
        <v>1025.944342165328</v>
      </c>
      <c r="AX109">
        <f t="shared" si="66"/>
        <v>0.85493835171482646</v>
      </c>
      <c r="AY109">
        <f t="shared" si="67"/>
        <v>0.18843101880961527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1665421413</v>
      </c>
      <c r="BF109">
        <v>597.27814285714271</v>
      </c>
      <c r="BG109">
        <v>613.37642857142862</v>
      </c>
      <c r="BH109">
        <v>38.750314285714282</v>
      </c>
      <c r="BI109">
        <v>37.848442857142857</v>
      </c>
      <c r="BJ109">
        <v>596.36314285714275</v>
      </c>
      <c r="BK109">
        <v>38.454614285714293</v>
      </c>
      <c r="BL109">
        <v>649.96042857142857</v>
      </c>
      <c r="BM109">
        <v>101.3274285714286</v>
      </c>
      <c r="BN109">
        <v>9.9654214285714277E-2</v>
      </c>
      <c r="BO109">
        <v>34.935814285714287</v>
      </c>
      <c r="BP109">
        <v>35.2438</v>
      </c>
      <c r="BQ109">
        <v>999.89999999999986</v>
      </c>
      <c r="BR109">
        <v>0</v>
      </c>
      <c r="BS109">
        <v>0</v>
      </c>
      <c r="BT109">
        <v>9013.9285714285706</v>
      </c>
      <c r="BU109">
        <v>0</v>
      </c>
      <c r="BV109">
        <v>340.96457142857139</v>
      </c>
      <c r="BW109">
        <v>-16.098514285714291</v>
      </c>
      <c r="BX109">
        <v>621.35571428571427</v>
      </c>
      <c r="BY109">
        <v>637.505</v>
      </c>
      <c r="BZ109">
        <v>0.90189199999999992</v>
      </c>
      <c r="CA109">
        <v>613.37642857142862</v>
      </c>
      <c r="CB109">
        <v>37.848442857142857</v>
      </c>
      <c r="CC109">
        <v>3.926465714285714</v>
      </c>
      <c r="CD109">
        <v>3.83508</v>
      </c>
      <c r="CE109">
        <v>28.586171428571429</v>
      </c>
      <c r="CF109">
        <v>28.181071428571421</v>
      </c>
      <c r="CG109">
        <v>1200.021428571428</v>
      </c>
      <c r="CH109">
        <v>0.49997285714285722</v>
      </c>
      <c r="CI109">
        <v>0.50002757142857146</v>
      </c>
      <c r="CJ109">
        <v>0</v>
      </c>
      <c r="CK109">
        <v>1071.8714285714279</v>
      </c>
      <c r="CL109">
        <v>4.9990899999999998</v>
      </c>
      <c r="CM109">
        <v>12150.985714285711</v>
      </c>
      <c r="CN109">
        <v>9557.937142857143</v>
      </c>
      <c r="CO109">
        <v>45.311999999999998</v>
      </c>
      <c r="CP109">
        <v>47.936999999999998</v>
      </c>
      <c r="CQ109">
        <v>46.125</v>
      </c>
      <c r="CR109">
        <v>46.75</v>
      </c>
      <c r="CS109">
        <v>46.875</v>
      </c>
      <c r="CT109">
        <v>597.47714285714289</v>
      </c>
      <c r="CU109">
        <v>597.54428571428582</v>
      </c>
      <c r="CV109">
        <v>0</v>
      </c>
      <c r="CW109">
        <v>1665421418.5999999</v>
      </c>
      <c r="CX109">
        <v>0</v>
      </c>
      <c r="CY109">
        <v>1665411210</v>
      </c>
      <c r="CZ109" t="s">
        <v>356</v>
      </c>
      <c r="DA109">
        <v>1665411210</v>
      </c>
      <c r="DB109">
        <v>1665411207</v>
      </c>
      <c r="DC109">
        <v>2</v>
      </c>
      <c r="DD109">
        <v>-1.1599999999999999</v>
      </c>
      <c r="DE109">
        <v>-4.0000000000000001E-3</v>
      </c>
      <c r="DF109">
        <v>0.52200000000000002</v>
      </c>
      <c r="DG109">
        <v>0.222</v>
      </c>
      <c r="DH109">
        <v>406</v>
      </c>
      <c r="DI109">
        <v>31</v>
      </c>
      <c r="DJ109">
        <v>0.33</v>
      </c>
      <c r="DK109">
        <v>0.17</v>
      </c>
      <c r="DL109">
        <v>-16.028465000000001</v>
      </c>
      <c r="DM109">
        <v>-0.69256435272045946</v>
      </c>
      <c r="DN109">
        <v>7.1509476819509546E-2</v>
      </c>
      <c r="DO109">
        <v>0</v>
      </c>
      <c r="DP109">
        <v>0.8971870500000001</v>
      </c>
      <c r="DQ109">
        <v>9.595904690431474E-2</v>
      </c>
      <c r="DR109">
        <v>1.272856406856249E-2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3.2938700000000001</v>
      </c>
      <c r="EB109">
        <v>2.6249899999999999</v>
      </c>
      <c r="EC109">
        <v>0.13188800000000001</v>
      </c>
      <c r="ED109">
        <v>0.13348299999999999</v>
      </c>
      <c r="EE109">
        <v>0.151364</v>
      </c>
      <c r="EF109">
        <v>0.14769699999999999</v>
      </c>
      <c r="EG109">
        <v>26178</v>
      </c>
      <c r="EH109">
        <v>26704.2</v>
      </c>
      <c r="EI109">
        <v>28066.5</v>
      </c>
      <c r="EJ109">
        <v>29679.1</v>
      </c>
      <c r="EK109">
        <v>32705.4</v>
      </c>
      <c r="EL109">
        <v>35163.699999999997</v>
      </c>
      <c r="EM109">
        <v>39537.199999999997</v>
      </c>
      <c r="EN109">
        <v>42481.3</v>
      </c>
      <c r="EO109">
        <v>2.1904699999999999</v>
      </c>
      <c r="EP109">
        <v>2.1306799999999999</v>
      </c>
      <c r="EQ109">
        <v>8.1576399999999993E-2</v>
      </c>
      <c r="ER109">
        <v>0</v>
      </c>
      <c r="ES109">
        <v>33.923299999999998</v>
      </c>
      <c r="ET109">
        <v>999.9</v>
      </c>
      <c r="EU109">
        <v>70</v>
      </c>
      <c r="EV109">
        <v>38</v>
      </c>
      <c r="EW109">
        <v>45.990400000000001</v>
      </c>
      <c r="EX109">
        <v>57.006999999999998</v>
      </c>
      <c r="EY109">
        <v>-2.1314099999999998</v>
      </c>
      <c r="EZ109">
        <v>2</v>
      </c>
      <c r="FA109">
        <v>0.68568099999999998</v>
      </c>
      <c r="FB109">
        <v>1.85107</v>
      </c>
      <c r="FC109">
        <v>20.260200000000001</v>
      </c>
      <c r="FD109">
        <v>5.2171399999999997</v>
      </c>
      <c r="FE109">
        <v>12.0077</v>
      </c>
      <c r="FF109">
        <v>4.9855</v>
      </c>
      <c r="FG109">
        <v>3.2845</v>
      </c>
      <c r="FH109">
        <v>5902.9</v>
      </c>
      <c r="FI109">
        <v>9999</v>
      </c>
      <c r="FJ109">
        <v>9999</v>
      </c>
      <c r="FK109">
        <v>467</v>
      </c>
      <c r="FL109">
        <v>1.86582</v>
      </c>
      <c r="FM109">
        <v>1.8621799999999999</v>
      </c>
      <c r="FN109">
        <v>1.8642799999999999</v>
      </c>
      <c r="FO109">
        <v>1.8603499999999999</v>
      </c>
      <c r="FP109">
        <v>1.8611</v>
      </c>
      <c r="FQ109">
        <v>1.8601399999999999</v>
      </c>
      <c r="FR109">
        <v>1.86188</v>
      </c>
      <c r="FS109">
        <v>1.8583799999999999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0.91900000000000004</v>
      </c>
      <c r="GH109">
        <v>0.29580000000000001</v>
      </c>
      <c r="GI109">
        <v>0.1107589500545309</v>
      </c>
      <c r="GJ109">
        <v>1.50489809740067E-3</v>
      </c>
      <c r="GK109">
        <v>-2.0552440134273611E-7</v>
      </c>
      <c r="GL109">
        <v>-9.6702536598140934E-11</v>
      </c>
      <c r="GM109">
        <v>-9.7891647304491333E-2</v>
      </c>
      <c r="GN109">
        <v>9.3380900660654225E-3</v>
      </c>
      <c r="GO109">
        <v>6.5945522138961576E-7</v>
      </c>
      <c r="GP109">
        <v>5.8990856701692426E-7</v>
      </c>
      <c r="GQ109">
        <v>7</v>
      </c>
      <c r="GR109">
        <v>2047</v>
      </c>
      <c r="GS109">
        <v>3</v>
      </c>
      <c r="GT109">
        <v>37</v>
      </c>
      <c r="GU109">
        <v>170.1</v>
      </c>
      <c r="GV109">
        <v>170.1</v>
      </c>
      <c r="GW109">
        <v>1.90063</v>
      </c>
      <c r="GX109">
        <v>2.6049799999999999</v>
      </c>
      <c r="GY109">
        <v>2.04834</v>
      </c>
      <c r="GZ109">
        <v>2.6196299999999999</v>
      </c>
      <c r="HA109">
        <v>2.1972700000000001</v>
      </c>
      <c r="HB109">
        <v>2.2851599999999999</v>
      </c>
      <c r="HC109">
        <v>42.939</v>
      </c>
      <c r="HD109">
        <v>13.6242</v>
      </c>
      <c r="HE109">
        <v>18</v>
      </c>
      <c r="HF109">
        <v>703.62300000000005</v>
      </c>
      <c r="HG109">
        <v>725.78300000000002</v>
      </c>
      <c r="HH109">
        <v>30.9984</v>
      </c>
      <c r="HI109">
        <v>35.859499999999997</v>
      </c>
      <c r="HJ109">
        <v>30.0002</v>
      </c>
      <c r="HK109">
        <v>35.575499999999998</v>
      </c>
      <c r="HL109">
        <v>35.535400000000003</v>
      </c>
      <c r="HM109">
        <v>38.032200000000003</v>
      </c>
      <c r="HN109">
        <v>23.354299999999999</v>
      </c>
      <c r="HO109">
        <v>94.347999999999999</v>
      </c>
      <c r="HP109">
        <v>31</v>
      </c>
      <c r="HQ109">
        <v>631.827</v>
      </c>
      <c r="HR109">
        <v>37.921900000000001</v>
      </c>
      <c r="HS109">
        <v>98.781800000000004</v>
      </c>
      <c r="HT109">
        <v>98.453599999999994</v>
      </c>
    </row>
    <row r="110" spans="1:228" x14ac:dyDescent="0.2">
      <c r="A110">
        <v>95</v>
      </c>
      <c r="B110">
        <v>1665421419</v>
      </c>
      <c r="C110">
        <v>375</v>
      </c>
      <c r="D110" t="s">
        <v>548</v>
      </c>
      <c r="E110" t="s">
        <v>549</v>
      </c>
      <c r="F110">
        <v>4</v>
      </c>
      <c r="G110">
        <v>1665421416.6875</v>
      </c>
      <c r="H110">
        <f t="shared" si="34"/>
        <v>2.2650990666512796E-3</v>
      </c>
      <c r="I110">
        <f t="shared" si="35"/>
        <v>2.2650990666512794</v>
      </c>
      <c r="J110">
        <f t="shared" si="36"/>
        <v>13.976653532974781</v>
      </c>
      <c r="K110">
        <f t="shared" si="37"/>
        <v>603.41637500000002</v>
      </c>
      <c r="L110">
        <f t="shared" si="38"/>
        <v>405.62080272212205</v>
      </c>
      <c r="M110">
        <f t="shared" si="39"/>
        <v>41.14158677346925</v>
      </c>
      <c r="N110">
        <f t="shared" si="40"/>
        <v>61.203732614280952</v>
      </c>
      <c r="O110">
        <f t="shared" si="41"/>
        <v>0.12426904986291532</v>
      </c>
      <c r="P110">
        <f t="shared" si="42"/>
        <v>3.6737124723730039</v>
      </c>
      <c r="Q110">
        <f t="shared" si="43"/>
        <v>0.12198012954323816</v>
      </c>
      <c r="R110">
        <f t="shared" si="44"/>
        <v>7.6439719775280315E-2</v>
      </c>
      <c r="S110">
        <f t="shared" si="45"/>
        <v>226.1090174862565</v>
      </c>
      <c r="T110">
        <f t="shared" si="46"/>
        <v>35.529277177472139</v>
      </c>
      <c r="U110">
        <f t="shared" si="47"/>
        <v>35.241624999999999</v>
      </c>
      <c r="V110">
        <f t="shared" si="48"/>
        <v>5.7243896507083569</v>
      </c>
      <c r="W110">
        <f t="shared" si="49"/>
        <v>69.857626452440599</v>
      </c>
      <c r="X110">
        <f t="shared" si="50"/>
        <v>3.9305620703039428</v>
      </c>
      <c r="Y110">
        <f t="shared" si="51"/>
        <v>5.626532520368249</v>
      </c>
      <c r="Z110">
        <f t="shared" si="52"/>
        <v>1.7938275804044141</v>
      </c>
      <c r="AA110">
        <f t="shared" si="53"/>
        <v>-99.890868839321428</v>
      </c>
      <c r="AB110">
        <f t="shared" si="54"/>
        <v>-61.707192265669441</v>
      </c>
      <c r="AC110">
        <f t="shared" si="55"/>
        <v>-3.926062168372674</v>
      </c>
      <c r="AD110">
        <f t="shared" si="56"/>
        <v>60.584894212892955</v>
      </c>
      <c r="AE110">
        <f t="shared" si="57"/>
        <v>37.402215299426842</v>
      </c>
      <c r="AF110">
        <f t="shared" si="58"/>
        <v>2.2604731344354949</v>
      </c>
      <c r="AG110">
        <f t="shared" si="59"/>
        <v>13.976653532974781</v>
      </c>
      <c r="AH110">
        <v>643.9675165776539</v>
      </c>
      <c r="AI110">
        <v>630.88470303030306</v>
      </c>
      <c r="AJ110">
        <v>1.7341815547353869</v>
      </c>
      <c r="AK110">
        <v>66.788046179526972</v>
      </c>
      <c r="AL110">
        <f t="shared" si="60"/>
        <v>2.2650990666512794</v>
      </c>
      <c r="AM110">
        <v>37.848084790580756</v>
      </c>
      <c r="AN110">
        <v>38.751392307692328</v>
      </c>
      <c r="AO110">
        <v>2.0658377544962171E-4</v>
      </c>
      <c r="AP110">
        <v>86.70013932766085</v>
      </c>
      <c r="AQ110">
        <v>0</v>
      </c>
      <c r="AR110">
        <v>0</v>
      </c>
      <c r="AS110">
        <f t="shared" si="61"/>
        <v>1</v>
      </c>
      <c r="AT110">
        <f t="shared" si="62"/>
        <v>0</v>
      </c>
      <c r="AU110">
        <f t="shared" si="63"/>
        <v>46922.291434006809</v>
      </c>
      <c r="AV110">
        <f t="shared" si="64"/>
        <v>1199.95625</v>
      </c>
      <c r="AW110">
        <f t="shared" si="65"/>
        <v>1025.8886385939152</v>
      </c>
      <c r="AX110">
        <f t="shared" si="66"/>
        <v>0.85493836845627935</v>
      </c>
      <c r="AY110">
        <f t="shared" si="67"/>
        <v>0.1884310511206192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1665421416.6875</v>
      </c>
      <c r="BF110">
        <v>603.41637500000002</v>
      </c>
      <c r="BG110">
        <v>619.51874999999995</v>
      </c>
      <c r="BH110">
        <v>38.751975000000002</v>
      </c>
      <c r="BI110">
        <v>37.849424999999997</v>
      </c>
      <c r="BJ110">
        <v>602.49462500000004</v>
      </c>
      <c r="BK110">
        <v>38.456225000000003</v>
      </c>
      <c r="BL110">
        <v>650.02087500000005</v>
      </c>
      <c r="BM110">
        <v>101.32837499999999</v>
      </c>
      <c r="BN110">
        <v>0.1003152875</v>
      </c>
      <c r="BO110">
        <v>34.930062499999998</v>
      </c>
      <c r="BP110">
        <v>35.241624999999999</v>
      </c>
      <c r="BQ110">
        <v>999.9</v>
      </c>
      <c r="BR110">
        <v>0</v>
      </c>
      <c r="BS110">
        <v>0</v>
      </c>
      <c r="BT110">
        <v>8961.875</v>
      </c>
      <c r="BU110">
        <v>0</v>
      </c>
      <c r="BV110">
        <v>345.400375</v>
      </c>
      <c r="BW110">
        <v>-16.102599999999999</v>
      </c>
      <c r="BX110">
        <v>627.74275</v>
      </c>
      <c r="BY110">
        <v>643.88987500000007</v>
      </c>
      <c r="BZ110">
        <v>0.9025304999999999</v>
      </c>
      <c r="CA110">
        <v>619.51874999999995</v>
      </c>
      <c r="CB110">
        <v>37.849424999999997</v>
      </c>
      <c r="CC110">
        <v>3.9266787500000002</v>
      </c>
      <c r="CD110">
        <v>3.8352249999999999</v>
      </c>
      <c r="CE110">
        <v>28.587087499999999</v>
      </c>
      <c r="CF110">
        <v>28.181699999999999</v>
      </c>
      <c r="CG110">
        <v>1199.95625</v>
      </c>
      <c r="CH110">
        <v>0.49997287499999998</v>
      </c>
      <c r="CI110">
        <v>0.50002749999999996</v>
      </c>
      <c r="CJ110">
        <v>0</v>
      </c>
      <c r="CK110">
        <v>1071.7462499999999</v>
      </c>
      <c r="CL110">
        <v>4.9990899999999998</v>
      </c>
      <c r="CM110">
        <v>12124.275</v>
      </c>
      <c r="CN110">
        <v>9557.4212499999994</v>
      </c>
      <c r="CO110">
        <v>45.311999999999998</v>
      </c>
      <c r="CP110">
        <v>47.936999999999998</v>
      </c>
      <c r="CQ110">
        <v>46.125</v>
      </c>
      <c r="CR110">
        <v>46.75</v>
      </c>
      <c r="CS110">
        <v>46.851374999999997</v>
      </c>
      <c r="CT110">
        <v>597.44374999999991</v>
      </c>
      <c r="CU110">
        <v>597.51250000000005</v>
      </c>
      <c r="CV110">
        <v>0</v>
      </c>
      <c r="CW110">
        <v>1665421422.8</v>
      </c>
      <c r="CX110">
        <v>0</v>
      </c>
      <c r="CY110">
        <v>1665411210</v>
      </c>
      <c r="CZ110" t="s">
        <v>356</v>
      </c>
      <c r="DA110">
        <v>1665411210</v>
      </c>
      <c r="DB110">
        <v>1665411207</v>
      </c>
      <c r="DC110">
        <v>2</v>
      </c>
      <c r="DD110">
        <v>-1.1599999999999999</v>
      </c>
      <c r="DE110">
        <v>-4.0000000000000001E-3</v>
      </c>
      <c r="DF110">
        <v>0.52200000000000002</v>
      </c>
      <c r="DG110">
        <v>0.222</v>
      </c>
      <c r="DH110">
        <v>406</v>
      </c>
      <c r="DI110">
        <v>31</v>
      </c>
      <c r="DJ110">
        <v>0.33</v>
      </c>
      <c r="DK110">
        <v>0.17</v>
      </c>
      <c r="DL110">
        <v>-16.061457499999999</v>
      </c>
      <c r="DM110">
        <v>-0.50938424015001671</v>
      </c>
      <c r="DN110">
        <v>5.8700199690886801E-2</v>
      </c>
      <c r="DO110">
        <v>0</v>
      </c>
      <c r="DP110">
        <v>0.90286164999999996</v>
      </c>
      <c r="DQ110">
        <v>8.028067542212176E-3</v>
      </c>
      <c r="DR110">
        <v>3.4008595939115098E-3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3.2945099999999998</v>
      </c>
      <c r="EB110">
        <v>2.62547</v>
      </c>
      <c r="EC110">
        <v>0.132913</v>
      </c>
      <c r="ED110">
        <v>0.13450000000000001</v>
      </c>
      <c r="EE110">
        <v>0.151363</v>
      </c>
      <c r="EF110">
        <v>0.147706</v>
      </c>
      <c r="EG110">
        <v>26147.4</v>
      </c>
      <c r="EH110">
        <v>26672.799999999999</v>
      </c>
      <c r="EI110">
        <v>28066.9</v>
      </c>
      <c r="EJ110">
        <v>29679.1</v>
      </c>
      <c r="EK110">
        <v>32706.3</v>
      </c>
      <c r="EL110">
        <v>35163.199999999997</v>
      </c>
      <c r="EM110">
        <v>39538.199999999997</v>
      </c>
      <c r="EN110">
        <v>42481.1</v>
      </c>
      <c r="EO110">
        <v>2.1911999999999998</v>
      </c>
      <c r="EP110">
        <v>2.1301299999999999</v>
      </c>
      <c r="EQ110">
        <v>8.1729099999999999E-2</v>
      </c>
      <c r="ER110">
        <v>0</v>
      </c>
      <c r="ES110">
        <v>33.918799999999997</v>
      </c>
      <c r="ET110">
        <v>999.9</v>
      </c>
      <c r="EU110">
        <v>70</v>
      </c>
      <c r="EV110">
        <v>38</v>
      </c>
      <c r="EW110">
        <v>45.994399999999999</v>
      </c>
      <c r="EX110">
        <v>56.737000000000002</v>
      </c>
      <c r="EY110">
        <v>-2.2716400000000001</v>
      </c>
      <c r="EZ110">
        <v>2</v>
      </c>
      <c r="FA110">
        <v>0.68576199999999998</v>
      </c>
      <c r="FB110">
        <v>1.8472500000000001</v>
      </c>
      <c r="FC110">
        <v>20.260300000000001</v>
      </c>
      <c r="FD110">
        <v>5.2178899999999997</v>
      </c>
      <c r="FE110">
        <v>12.007999999999999</v>
      </c>
      <c r="FF110">
        <v>4.9859</v>
      </c>
      <c r="FG110">
        <v>3.2845</v>
      </c>
      <c r="FH110">
        <v>5902.9</v>
      </c>
      <c r="FI110">
        <v>9999</v>
      </c>
      <c r="FJ110">
        <v>9999</v>
      </c>
      <c r="FK110">
        <v>467</v>
      </c>
      <c r="FL110">
        <v>1.86581</v>
      </c>
      <c r="FM110">
        <v>1.8621799999999999</v>
      </c>
      <c r="FN110">
        <v>1.86429</v>
      </c>
      <c r="FO110">
        <v>1.8603499999999999</v>
      </c>
      <c r="FP110">
        <v>1.8611</v>
      </c>
      <c r="FQ110">
        <v>1.86015</v>
      </c>
      <c r="FR110">
        <v>1.86188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0.92700000000000005</v>
      </c>
      <c r="GH110">
        <v>0.29570000000000002</v>
      </c>
      <c r="GI110">
        <v>0.1107589500545309</v>
      </c>
      <c r="GJ110">
        <v>1.50489809740067E-3</v>
      </c>
      <c r="GK110">
        <v>-2.0552440134273611E-7</v>
      </c>
      <c r="GL110">
        <v>-9.6702536598140934E-11</v>
      </c>
      <c r="GM110">
        <v>-9.7891647304491333E-2</v>
      </c>
      <c r="GN110">
        <v>9.3380900660654225E-3</v>
      </c>
      <c r="GO110">
        <v>6.5945522138961576E-7</v>
      </c>
      <c r="GP110">
        <v>5.8990856701692426E-7</v>
      </c>
      <c r="GQ110">
        <v>7</v>
      </c>
      <c r="GR110">
        <v>2047</v>
      </c>
      <c r="GS110">
        <v>3</v>
      </c>
      <c r="GT110">
        <v>37</v>
      </c>
      <c r="GU110">
        <v>170.2</v>
      </c>
      <c r="GV110">
        <v>170.2</v>
      </c>
      <c r="GW110">
        <v>1.9165000000000001</v>
      </c>
      <c r="GX110">
        <v>2.5817899999999998</v>
      </c>
      <c r="GY110">
        <v>2.04834</v>
      </c>
      <c r="GZ110">
        <v>2.6196299999999999</v>
      </c>
      <c r="HA110">
        <v>2.1972700000000001</v>
      </c>
      <c r="HB110">
        <v>2.3559600000000001</v>
      </c>
      <c r="HC110">
        <v>42.939</v>
      </c>
      <c r="HD110">
        <v>13.632899999999999</v>
      </c>
      <c r="HE110">
        <v>18</v>
      </c>
      <c r="HF110">
        <v>704.26400000000001</v>
      </c>
      <c r="HG110">
        <v>725.27</v>
      </c>
      <c r="HH110">
        <v>30.998799999999999</v>
      </c>
      <c r="HI110">
        <v>35.862299999999998</v>
      </c>
      <c r="HJ110">
        <v>30.0002</v>
      </c>
      <c r="HK110">
        <v>35.578200000000002</v>
      </c>
      <c r="HL110">
        <v>35.536299999999997</v>
      </c>
      <c r="HM110">
        <v>38.3645</v>
      </c>
      <c r="HN110">
        <v>23.354299999999999</v>
      </c>
      <c r="HO110">
        <v>94.347999999999999</v>
      </c>
      <c r="HP110">
        <v>31</v>
      </c>
      <c r="HQ110">
        <v>638.50599999999997</v>
      </c>
      <c r="HR110">
        <v>37.931600000000003</v>
      </c>
      <c r="HS110">
        <v>98.783900000000003</v>
      </c>
      <c r="HT110">
        <v>98.453400000000002</v>
      </c>
    </row>
    <row r="111" spans="1:228" x14ac:dyDescent="0.2">
      <c r="A111">
        <v>96</v>
      </c>
      <c r="B111">
        <v>1665421423</v>
      </c>
      <c r="C111">
        <v>379</v>
      </c>
      <c r="D111" t="s">
        <v>550</v>
      </c>
      <c r="E111" t="s">
        <v>551</v>
      </c>
      <c r="F111">
        <v>4</v>
      </c>
      <c r="G111">
        <v>1665421421</v>
      </c>
      <c r="H111">
        <f t="shared" si="34"/>
        <v>2.2383579210907213E-3</v>
      </c>
      <c r="I111">
        <f t="shared" si="35"/>
        <v>2.2383579210907212</v>
      </c>
      <c r="J111">
        <f t="shared" si="36"/>
        <v>13.961341138173639</v>
      </c>
      <c r="K111">
        <f t="shared" si="37"/>
        <v>610.67185714285711</v>
      </c>
      <c r="L111">
        <f t="shared" si="38"/>
        <v>410.80158439876556</v>
      </c>
      <c r="M111">
        <f t="shared" si="39"/>
        <v>41.66708510024845</v>
      </c>
      <c r="N111">
        <f t="shared" si="40"/>
        <v>61.939674057339531</v>
      </c>
      <c r="O111">
        <f t="shared" si="41"/>
        <v>0.12283356902620564</v>
      </c>
      <c r="P111">
        <f t="shared" si="42"/>
        <v>3.6776325503071301</v>
      </c>
      <c r="Q111">
        <f t="shared" si="43"/>
        <v>0.12059904829990978</v>
      </c>
      <c r="R111">
        <f t="shared" si="44"/>
        <v>7.5571782213167557E-2</v>
      </c>
      <c r="S111">
        <f t="shared" si="45"/>
        <v>226.12948547744784</v>
      </c>
      <c r="T111">
        <f t="shared" si="46"/>
        <v>35.53120524442744</v>
      </c>
      <c r="U111">
        <f t="shared" si="47"/>
        <v>35.237742857142862</v>
      </c>
      <c r="V111">
        <f t="shared" si="48"/>
        <v>5.7231612870605124</v>
      </c>
      <c r="W111">
        <f t="shared" si="49"/>
        <v>69.863350084184646</v>
      </c>
      <c r="X111">
        <f t="shared" si="50"/>
        <v>3.9301954048817618</v>
      </c>
      <c r="Y111">
        <f t="shared" si="51"/>
        <v>5.6255467282143137</v>
      </c>
      <c r="Z111">
        <f t="shared" si="52"/>
        <v>1.7929658821787506</v>
      </c>
      <c r="AA111">
        <f t="shared" si="53"/>
        <v>-98.711584320100812</v>
      </c>
      <c r="AB111">
        <f t="shared" si="54"/>
        <v>-61.630355119556171</v>
      </c>
      <c r="AC111">
        <f t="shared" si="55"/>
        <v>-3.9168594518527691</v>
      </c>
      <c r="AD111">
        <f t="shared" si="56"/>
        <v>61.870686585938103</v>
      </c>
      <c r="AE111">
        <f t="shared" si="57"/>
        <v>37.426388678247896</v>
      </c>
      <c r="AF111">
        <f t="shared" si="58"/>
        <v>2.2375088503514333</v>
      </c>
      <c r="AG111">
        <f t="shared" si="59"/>
        <v>13.961341138173639</v>
      </c>
      <c r="AH111">
        <v>650.99953775633753</v>
      </c>
      <c r="AI111">
        <v>637.89506666666659</v>
      </c>
      <c r="AJ111">
        <v>1.741101255361549</v>
      </c>
      <c r="AK111">
        <v>66.788046179526972</v>
      </c>
      <c r="AL111">
        <f t="shared" si="60"/>
        <v>2.2383579210907212</v>
      </c>
      <c r="AM111">
        <v>37.851669451396013</v>
      </c>
      <c r="AN111">
        <v>38.745763736263768</v>
      </c>
      <c r="AO111">
        <v>-6.9582074581409176E-5</v>
      </c>
      <c r="AP111">
        <v>86.70013932766085</v>
      </c>
      <c r="AQ111">
        <v>0</v>
      </c>
      <c r="AR111">
        <v>0</v>
      </c>
      <c r="AS111">
        <f t="shared" si="61"/>
        <v>1</v>
      </c>
      <c r="AT111">
        <f t="shared" si="62"/>
        <v>0</v>
      </c>
      <c r="AU111">
        <f t="shared" si="63"/>
        <v>46992.44420231659</v>
      </c>
      <c r="AV111">
        <f t="shared" si="64"/>
        <v>1200.062857142857</v>
      </c>
      <c r="AW111">
        <f t="shared" si="65"/>
        <v>1025.9799779675893</v>
      </c>
      <c r="AX111">
        <f t="shared" si="66"/>
        <v>0.85493853247843288</v>
      </c>
      <c r="AY111">
        <f t="shared" si="67"/>
        <v>0.18843136768337554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1665421421</v>
      </c>
      <c r="BF111">
        <v>610.67185714285711</v>
      </c>
      <c r="BG111">
        <v>626.78528571428581</v>
      </c>
      <c r="BH111">
        <v>38.748342857142859</v>
      </c>
      <c r="BI111">
        <v>37.854957142857138</v>
      </c>
      <c r="BJ111">
        <v>609.74157142857143</v>
      </c>
      <c r="BK111">
        <v>38.452657142857142</v>
      </c>
      <c r="BL111">
        <v>650.01985714285718</v>
      </c>
      <c r="BM111">
        <v>101.32857142857139</v>
      </c>
      <c r="BN111">
        <v>0.1001637142857143</v>
      </c>
      <c r="BO111">
        <v>34.926900000000003</v>
      </c>
      <c r="BP111">
        <v>35.237742857142862</v>
      </c>
      <c r="BQ111">
        <v>999.89999999999986</v>
      </c>
      <c r="BR111">
        <v>0</v>
      </c>
      <c r="BS111">
        <v>0</v>
      </c>
      <c r="BT111">
        <v>8975.3571428571431</v>
      </c>
      <c r="BU111">
        <v>0</v>
      </c>
      <c r="BV111">
        <v>344.48671428571419</v>
      </c>
      <c r="BW111">
        <v>-16.113414285714288</v>
      </c>
      <c r="BX111">
        <v>635.28814285714282</v>
      </c>
      <c r="BY111">
        <v>651.4457142857143</v>
      </c>
      <c r="BZ111">
        <v>0.89341142857142852</v>
      </c>
      <c r="CA111">
        <v>626.78528571428581</v>
      </c>
      <c r="CB111">
        <v>37.854957142857138</v>
      </c>
      <c r="CC111">
        <v>3.92631</v>
      </c>
      <c r="CD111">
        <v>3.835781428571428</v>
      </c>
      <c r="CE111">
        <v>28.585471428571431</v>
      </c>
      <c r="CF111">
        <v>28.18421428571429</v>
      </c>
      <c r="CG111">
        <v>1200.062857142857</v>
      </c>
      <c r="CH111">
        <v>0.49996685714285721</v>
      </c>
      <c r="CI111">
        <v>0.50003385714285709</v>
      </c>
      <c r="CJ111">
        <v>0</v>
      </c>
      <c r="CK111">
        <v>1071.7971428571429</v>
      </c>
      <c r="CL111">
        <v>4.9990899999999998</v>
      </c>
      <c r="CM111">
        <v>12104.32857142857</v>
      </c>
      <c r="CN111">
        <v>9558.2471428571425</v>
      </c>
      <c r="CO111">
        <v>45.311999999999998</v>
      </c>
      <c r="CP111">
        <v>47.936999999999998</v>
      </c>
      <c r="CQ111">
        <v>46.125</v>
      </c>
      <c r="CR111">
        <v>46.75</v>
      </c>
      <c r="CS111">
        <v>46.83</v>
      </c>
      <c r="CT111">
        <v>597.49142857142851</v>
      </c>
      <c r="CU111">
        <v>597.57285714285717</v>
      </c>
      <c r="CV111">
        <v>0</v>
      </c>
      <c r="CW111">
        <v>1665421427</v>
      </c>
      <c r="CX111">
        <v>0</v>
      </c>
      <c r="CY111">
        <v>1665411210</v>
      </c>
      <c r="CZ111" t="s">
        <v>356</v>
      </c>
      <c r="DA111">
        <v>1665411210</v>
      </c>
      <c r="DB111">
        <v>1665411207</v>
      </c>
      <c r="DC111">
        <v>2</v>
      </c>
      <c r="DD111">
        <v>-1.1599999999999999</v>
      </c>
      <c r="DE111">
        <v>-4.0000000000000001E-3</v>
      </c>
      <c r="DF111">
        <v>0.52200000000000002</v>
      </c>
      <c r="DG111">
        <v>0.222</v>
      </c>
      <c r="DH111">
        <v>406</v>
      </c>
      <c r="DI111">
        <v>31</v>
      </c>
      <c r="DJ111">
        <v>0.33</v>
      </c>
      <c r="DK111">
        <v>0.17</v>
      </c>
      <c r="DL111">
        <v>-16.091862500000001</v>
      </c>
      <c r="DM111">
        <v>-0.23396060037517311</v>
      </c>
      <c r="DN111">
        <v>3.4278139444112052E-2</v>
      </c>
      <c r="DO111">
        <v>0</v>
      </c>
      <c r="DP111">
        <v>0.90205132500000007</v>
      </c>
      <c r="DQ111">
        <v>-3.9377684803002383E-2</v>
      </c>
      <c r="DR111">
        <v>4.6178206352537098E-3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3.2938900000000002</v>
      </c>
      <c r="EB111">
        <v>2.62521</v>
      </c>
      <c r="EC111">
        <v>0.13394700000000001</v>
      </c>
      <c r="ED111">
        <v>0.13551199999999999</v>
      </c>
      <c r="EE111">
        <v>0.151342</v>
      </c>
      <c r="EF111">
        <v>0.14771899999999999</v>
      </c>
      <c r="EG111">
        <v>26115.7</v>
      </c>
      <c r="EH111">
        <v>26641.599999999999</v>
      </c>
      <c r="EI111">
        <v>28066.400000000001</v>
      </c>
      <c r="EJ111">
        <v>29679.200000000001</v>
      </c>
      <c r="EK111">
        <v>32706.400000000001</v>
      </c>
      <c r="EL111">
        <v>35162.9</v>
      </c>
      <c r="EM111">
        <v>39537.300000000003</v>
      </c>
      <c r="EN111">
        <v>42481.3</v>
      </c>
      <c r="EO111">
        <v>2.1912799999999999</v>
      </c>
      <c r="EP111">
        <v>2.1310799999999999</v>
      </c>
      <c r="EQ111">
        <v>8.1684400000000004E-2</v>
      </c>
      <c r="ER111">
        <v>0</v>
      </c>
      <c r="ES111">
        <v>33.914900000000003</v>
      </c>
      <c r="ET111">
        <v>999.9</v>
      </c>
      <c r="EU111">
        <v>70</v>
      </c>
      <c r="EV111">
        <v>38</v>
      </c>
      <c r="EW111">
        <v>45.9908</v>
      </c>
      <c r="EX111">
        <v>57.036999999999999</v>
      </c>
      <c r="EY111">
        <v>-2.2195499999999999</v>
      </c>
      <c r="EZ111">
        <v>2</v>
      </c>
      <c r="FA111">
        <v>0.68596800000000002</v>
      </c>
      <c r="FB111">
        <v>1.84548</v>
      </c>
      <c r="FC111">
        <v>20.260400000000001</v>
      </c>
      <c r="FD111">
        <v>5.21774</v>
      </c>
      <c r="FE111">
        <v>12.008900000000001</v>
      </c>
      <c r="FF111">
        <v>4.9851999999999999</v>
      </c>
      <c r="FG111">
        <v>3.2844500000000001</v>
      </c>
      <c r="FH111">
        <v>5902.9</v>
      </c>
      <c r="FI111">
        <v>9999</v>
      </c>
      <c r="FJ111">
        <v>9999</v>
      </c>
      <c r="FK111">
        <v>467</v>
      </c>
      <c r="FL111">
        <v>1.8657999999999999</v>
      </c>
      <c r="FM111">
        <v>1.8621799999999999</v>
      </c>
      <c r="FN111">
        <v>1.86429</v>
      </c>
      <c r="FO111">
        <v>1.8603499999999999</v>
      </c>
      <c r="FP111">
        <v>1.8611</v>
      </c>
      <c r="FQ111">
        <v>1.8601399999999999</v>
      </c>
      <c r="FR111">
        <v>1.86188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0.93300000000000005</v>
      </c>
      <c r="GH111">
        <v>0.29570000000000002</v>
      </c>
      <c r="GI111">
        <v>0.1107589500545309</v>
      </c>
      <c r="GJ111">
        <v>1.50489809740067E-3</v>
      </c>
      <c r="GK111">
        <v>-2.0552440134273611E-7</v>
      </c>
      <c r="GL111">
        <v>-9.6702536598140934E-11</v>
      </c>
      <c r="GM111">
        <v>-9.7891647304491333E-2</v>
      </c>
      <c r="GN111">
        <v>9.3380900660654225E-3</v>
      </c>
      <c r="GO111">
        <v>6.5945522138961576E-7</v>
      </c>
      <c r="GP111">
        <v>5.8990856701692426E-7</v>
      </c>
      <c r="GQ111">
        <v>7</v>
      </c>
      <c r="GR111">
        <v>2047</v>
      </c>
      <c r="GS111">
        <v>3</v>
      </c>
      <c r="GT111">
        <v>37</v>
      </c>
      <c r="GU111">
        <v>170.2</v>
      </c>
      <c r="GV111">
        <v>170.3</v>
      </c>
      <c r="GW111">
        <v>1.9335899999999999</v>
      </c>
      <c r="GX111">
        <v>2.6025399999999999</v>
      </c>
      <c r="GY111">
        <v>2.04834</v>
      </c>
      <c r="GZ111">
        <v>2.6196299999999999</v>
      </c>
      <c r="HA111">
        <v>2.1972700000000001</v>
      </c>
      <c r="HB111">
        <v>2.2827099999999998</v>
      </c>
      <c r="HC111">
        <v>42.966000000000001</v>
      </c>
      <c r="HD111">
        <v>13.615399999999999</v>
      </c>
      <c r="HE111">
        <v>18</v>
      </c>
      <c r="HF111">
        <v>704.34500000000003</v>
      </c>
      <c r="HG111">
        <v>726.21</v>
      </c>
      <c r="HH111">
        <v>30.999199999999998</v>
      </c>
      <c r="HI111">
        <v>35.862900000000003</v>
      </c>
      <c r="HJ111">
        <v>30.000299999999999</v>
      </c>
      <c r="HK111">
        <v>35.579799999999999</v>
      </c>
      <c r="HL111">
        <v>35.539400000000001</v>
      </c>
      <c r="HM111">
        <v>38.695999999999998</v>
      </c>
      <c r="HN111">
        <v>23.082799999999999</v>
      </c>
      <c r="HO111">
        <v>94.347999999999999</v>
      </c>
      <c r="HP111">
        <v>31</v>
      </c>
      <c r="HQ111">
        <v>645.18600000000004</v>
      </c>
      <c r="HR111">
        <v>37.947099999999999</v>
      </c>
      <c r="HS111">
        <v>98.781899999999993</v>
      </c>
      <c r="HT111">
        <v>98.453800000000001</v>
      </c>
    </row>
    <row r="112" spans="1:228" x14ac:dyDescent="0.2">
      <c r="A112">
        <v>97</v>
      </c>
      <c r="B112">
        <v>1665421427</v>
      </c>
      <c r="C112">
        <v>383</v>
      </c>
      <c r="D112" t="s">
        <v>552</v>
      </c>
      <c r="E112" t="s">
        <v>553</v>
      </c>
      <c r="F112">
        <v>4</v>
      </c>
      <c r="G112">
        <v>1665421424.6875</v>
      </c>
      <c r="H112">
        <f t="shared" si="34"/>
        <v>2.2121874510360085E-3</v>
      </c>
      <c r="I112">
        <f t="shared" si="35"/>
        <v>2.2121874510360087</v>
      </c>
      <c r="J112">
        <f t="shared" si="36"/>
        <v>13.885254816192912</v>
      </c>
      <c r="K112">
        <f t="shared" si="37"/>
        <v>616.8466249999999</v>
      </c>
      <c r="L112">
        <f t="shared" si="38"/>
        <v>415.88858536393332</v>
      </c>
      <c r="M112">
        <f t="shared" si="39"/>
        <v>42.182904096324521</v>
      </c>
      <c r="N112">
        <f t="shared" si="40"/>
        <v>62.565751838913044</v>
      </c>
      <c r="O112">
        <f t="shared" si="41"/>
        <v>0.12152147754700728</v>
      </c>
      <c r="P112">
        <f t="shared" si="42"/>
        <v>3.6858650987163184</v>
      </c>
      <c r="Q112">
        <f t="shared" si="43"/>
        <v>0.11933877263571348</v>
      </c>
      <c r="R112">
        <f t="shared" si="44"/>
        <v>7.4779574779455293E-2</v>
      </c>
      <c r="S112">
        <f t="shared" si="45"/>
        <v>226.11744748639768</v>
      </c>
      <c r="T112">
        <f t="shared" si="46"/>
        <v>35.524969701913413</v>
      </c>
      <c r="U112">
        <f t="shared" si="47"/>
        <v>35.228949999999998</v>
      </c>
      <c r="V112">
        <f t="shared" si="48"/>
        <v>5.7203799524691554</v>
      </c>
      <c r="W112">
        <f t="shared" si="49"/>
        <v>69.893637484351913</v>
      </c>
      <c r="X112">
        <f t="shared" si="50"/>
        <v>3.9296395980038126</v>
      </c>
      <c r="Y112">
        <f t="shared" si="51"/>
        <v>5.6223137605101714</v>
      </c>
      <c r="Z112">
        <f t="shared" si="52"/>
        <v>1.7907403544653429</v>
      </c>
      <c r="AA112">
        <f t="shared" si="53"/>
        <v>-97.55746659068798</v>
      </c>
      <c r="AB112">
        <f t="shared" si="54"/>
        <v>-62.08270882368253</v>
      </c>
      <c r="AC112">
        <f t="shared" si="55"/>
        <v>-3.9364282908474655</v>
      </c>
      <c r="AD112">
        <f t="shared" si="56"/>
        <v>62.54084378117971</v>
      </c>
      <c r="AE112">
        <f t="shared" si="57"/>
        <v>37.394976414423795</v>
      </c>
      <c r="AF112">
        <f t="shared" si="58"/>
        <v>2.1706604705612209</v>
      </c>
      <c r="AG112">
        <f t="shared" si="59"/>
        <v>13.885254816192912</v>
      </c>
      <c r="AH112">
        <v>657.93600074406083</v>
      </c>
      <c r="AI112">
        <v>644.86386666666658</v>
      </c>
      <c r="AJ112">
        <v>1.7408125819039071</v>
      </c>
      <c r="AK112">
        <v>66.788046179526972</v>
      </c>
      <c r="AL112">
        <f t="shared" si="60"/>
        <v>2.2121874510360087</v>
      </c>
      <c r="AM112">
        <v>37.857514815790879</v>
      </c>
      <c r="AN112">
        <v>38.741763736263763</v>
      </c>
      <c r="AO112">
        <v>-1.6632343703487431E-4</v>
      </c>
      <c r="AP112">
        <v>86.70013932766085</v>
      </c>
      <c r="AQ112">
        <v>0</v>
      </c>
      <c r="AR112">
        <v>0</v>
      </c>
      <c r="AS112">
        <f t="shared" si="61"/>
        <v>1</v>
      </c>
      <c r="AT112">
        <f t="shared" si="62"/>
        <v>0</v>
      </c>
      <c r="AU112">
        <f t="shared" si="63"/>
        <v>47140.382752089354</v>
      </c>
      <c r="AV112">
        <f t="shared" si="64"/>
        <v>1200</v>
      </c>
      <c r="AW112">
        <f t="shared" si="65"/>
        <v>1025.9261385939885</v>
      </c>
      <c r="AX112">
        <f t="shared" si="66"/>
        <v>0.85493844882832382</v>
      </c>
      <c r="AY112">
        <f t="shared" si="67"/>
        <v>0.18843120623866474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1665421424.6875</v>
      </c>
      <c r="BF112">
        <v>616.8466249999999</v>
      </c>
      <c r="BG112">
        <v>632.93724999999995</v>
      </c>
      <c r="BH112">
        <v>38.743000000000002</v>
      </c>
      <c r="BI112">
        <v>37.876212499999987</v>
      </c>
      <c r="BJ112">
        <v>615.90962500000001</v>
      </c>
      <c r="BK112">
        <v>38.447375000000001</v>
      </c>
      <c r="BL112">
        <v>649.95387499999993</v>
      </c>
      <c r="BM112">
        <v>101.32837499999999</v>
      </c>
      <c r="BN112">
        <v>0.10000168750000001</v>
      </c>
      <c r="BO112">
        <v>34.916525</v>
      </c>
      <c r="BP112">
        <v>35.228949999999998</v>
      </c>
      <c r="BQ112">
        <v>999.9</v>
      </c>
      <c r="BR112">
        <v>0</v>
      </c>
      <c r="BS112">
        <v>0</v>
      </c>
      <c r="BT112">
        <v>9003.75</v>
      </c>
      <c r="BU112">
        <v>0</v>
      </c>
      <c r="BV112">
        <v>339.98987499999998</v>
      </c>
      <c r="BW112">
        <v>-16.090487499999998</v>
      </c>
      <c r="BX112">
        <v>641.70837499999993</v>
      </c>
      <c r="BY112">
        <v>657.85425000000009</v>
      </c>
      <c r="BZ112">
        <v>0.866795125</v>
      </c>
      <c r="CA112">
        <v>632.93724999999995</v>
      </c>
      <c r="CB112">
        <v>37.876212499999987</v>
      </c>
      <c r="CC112">
        <v>3.9257599999999999</v>
      </c>
      <c r="CD112">
        <v>3.8379287500000001</v>
      </c>
      <c r="CE112">
        <v>28.5830625</v>
      </c>
      <c r="CF112">
        <v>28.193825</v>
      </c>
      <c r="CG112">
        <v>1200</v>
      </c>
      <c r="CH112">
        <v>0.49996787500000001</v>
      </c>
      <c r="CI112">
        <v>0.50003262500000001</v>
      </c>
      <c r="CJ112">
        <v>0</v>
      </c>
      <c r="CK112">
        <v>1071.5762500000001</v>
      </c>
      <c r="CL112">
        <v>4.9990899999999998</v>
      </c>
      <c r="CM112">
        <v>12105.637500000001</v>
      </c>
      <c r="CN112">
        <v>9557.75</v>
      </c>
      <c r="CO112">
        <v>45.311999999999998</v>
      </c>
      <c r="CP112">
        <v>47.936999999999998</v>
      </c>
      <c r="CQ112">
        <v>46.125</v>
      </c>
      <c r="CR112">
        <v>46.694875000000003</v>
      </c>
      <c r="CS112">
        <v>46.835624999999993</v>
      </c>
      <c r="CT112">
        <v>597.46249999999998</v>
      </c>
      <c r="CU112">
        <v>597.53749999999991</v>
      </c>
      <c r="CV112">
        <v>0</v>
      </c>
      <c r="CW112">
        <v>1665421430.5999999</v>
      </c>
      <c r="CX112">
        <v>0</v>
      </c>
      <c r="CY112">
        <v>1665411210</v>
      </c>
      <c r="CZ112" t="s">
        <v>356</v>
      </c>
      <c r="DA112">
        <v>1665411210</v>
      </c>
      <c r="DB112">
        <v>1665411207</v>
      </c>
      <c r="DC112">
        <v>2</v>
      </c>
      <c r="DD112">
        <v>-1.1599999999999999</v>
      </c>
      <c r="DE112">
        <v>-4.0000000000000001E-3</v>
      </c>
      <c r="DF112">
        <v>0.52200000000000002</v>
      </c>
      <c r="DG112">
        <v>0.222</v>
      </c>
      <c r="DH112">
        <v>406</v>
      </c>
      <c r="DI112">
        <v>31</v>
      </c>
      <c r="DJ112">
        <v>0.33</v>
      </c>
      <c r="DK112">
        <v>0.17</v>
      </c>
      <c r="DL112">
        <v>-16.102562500000001</v>
      </c>
      <c r="DM112">
        <v>5.9380863039720467E-3</v>
      </c>
      <c r="DN112">
        <v>1.981651694294425E-2</v>
      </c>
      <c r="DO112">
        <v>1</v>
      </c>
      <c r="DP112">
        <v>0.89417204999999989</v>
      </c>
      <c r="DQ112">
        <v>-0.1318146416510311</v>
      </c>
      <c r="DR112">
        <v>1.5975172445000411E-2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3.2941400000000001</v>
      </c>
      <c r="EB112">
        <v>2.6254400000000002</v>
      </c>
      <c r="EC112">
        <v>0.13497700000000001</v>
      </c>
      <c r="ED112">
        <v>0.136517</v>
      </c>
      <c r="EE112">
        <v>0.151335</v>
      </c>
      <c r="EF112">
        <v>0.14785499999999999</v>
      </c>
      <c r="EG112">
        <v>26084.3</v>
      </c>
      <c r="EH112">
        <v>26610.3</v>
      </c>
      <c r="EI112">
        <v>28066.2</v>
      </c>
      <c r="EJ112">
        <v>29679</v>
      </c>
      <c r="EK112">
        <v>32706.799999999999</v>
      </c>
      <c r="EL112">
        <v>35156.9</v>
      </c>
      <c r="EM112">
        <v>39537.300000000003</v>
      </c>
      <c r="EN112">
        <v>42480.7</v>
      </c>
      <c r="EO112">
        <v>2.1905299999999999</v>
      </c>
      <c r="EP112">
        <v>2.13015</v>
      </c>
      <c r="EQ112">
        <v>8.1233700000000006E-2</v>
      </c>
      <c r="ER112">
        <v>0</v>
      </c>
      <c r="ES112">
        <v>33.907800000000002</v>
      </c>
      <c r="ET112">
        <v>999.9</v>
      </c>
      <c r="EU112">
        <v>70</v>
      </c>
      <c r="EV112">
        <v>38</v>
      </c>
      <c r="EW112">
        <v>45.992600000000003</v>
      </c>
      <c r="EX112">
        <v>56.887</v>
      </c>
      <c r="EY112">
        <v>-2.2155499999999999</v>
      </c>
      <c r="EZ112">
        <v>2</v>
      </c>
      <c r="FA112">
        <v>0.68610800000000005</v>
      </c>
      <c r="FB112">
        <v>1.8431</v>
      </c>
      <c r="FC112">
        <v>20.260400000000001</v>
      </c>
      <c r="FD112">
        <v>5.2178899999999997</v>
      </c>
      <c r="FE112">
        <v>12.0085</v>
      </c>
      <c r="FF112">
        <v>4.9862000000000002</v>
      </c>
      <c r="FG112">
        <v>3.2845499999999999</v>
      </c>
      <c r="FH112">
        <v>5903.2</v>
      </c>
      <c r="FI112">
        <v>9999</v>
      </c>
      <c r="FJ112">
        <v>9999</v>
      </c>
      <c r="FK112">
        <v>467</v>
      </c>
      <c r="FL112">
        <v>1.8657999999999999</v>
      </c>
      <c r="FM112">
        <v>1.8621799999999999</v>
      </c>
      <c r="FN112">
        <v>1.8643099999999999</v>
      </c>
      <c r="FO112">
        <v>1.8603499999999999</v>
      </c>
      <c r="FP112">
        <v>1.8610899999999999</v>
      </c>
      <c r="FQ112">
        <v>1.8601300000000001</v>
      </c>
      <c r="FR112">
        <v>1.86188</v>
      </c>
      <c r="FS112">
        <v>1.8583799999999999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0.94199999999999995</v>
      </c>
      <c r="GH112">
        <v>0.29570000000000002</v>
      </c>
      <c r="GI112">
        <v>0.1107589500545309</v>
      </c>
      <c r="GJ112">
        <v>1.50489809740067E-3</v>
      </c>
      <c r="GK112">
        <v>-2.0552440134273611E-7</v>
      </c>
      <c r="GL112">
        <v>-9.6702536598140934E-11</v>
      </c>
      <c r="GM112">
        <v>-9.7891647304491333E-2</v>
      </c>
      <c r="GN112">
        <v>9.3380900660654225E-3</v>
      </c>
      <c r="GO112">
        <v>6.5945522138961576E-7</v>
      </c>
      <c r="GP112">
        <v>5.8990856701692426E-7</v>
      </c>
      <c r="GQ112">
        <v>7</v>
      </c>
      <c r="GR112">
        <v>2047</v>
      </c>
      <c r="GS112">
        <v>3</v>
      </c>
      <c r="GT112">
        <v>37</v>
      </c>
      <c r="GU112">
        <v>170.3</v>
      </c>
      <c r="GV112">
        <v>170.3</v>
      </c>
      <c r="GW112">
        <v>1.95068</v>
      </c>
      <c r="GX112">
        <v>2.5939899999999998</v>
      </c>
      <c r="GY112">
        <v>2.04834</v>
      </c>
      <c r="GZ112">
        <v>2.6196299999999999</v>
      </c>
      <c r="HA112">
        <v>2.1972700000000001</v>
      </c>
      <c r="HB112">
        <v>2.34375</v>
      </c>
      <c r="HC112">
        <v>42.966000000000001</v>
      </c>
      <c r="HD112">
        <v>13.632899999999999</v>
      </c>
      <c r="HE112">
        <v>18</v>
      </c>
      <c r="HF112">
        <v>703.73500000000001</v>
      </c>
      <c r="HG112">
        <v>725.35</v>
      </c>
      <c r="HH112">
        <v>30.999300000000002</v>
      </c>
      <c r="HI112">
        <v>35.865600000000001</v>
      </c>
      <c r="HJ112">
        <v>30.0001</v>
      </c>
      <c r="HK112">
        <v>35.582000000000001</v>
      </c>
      <c r="HL112">
        <v>35.5411</v>
      </c>
      <c r="HM112">
        <v>39.027999999999999</v>
      </c>
      <c r="HN112">
        <v>23.082799999999999</v>
      </c>
      <c r="HO112">
        <v>94.347999999999999</v>
      </c>
      <c r="HP112">
        <v>31</v>
      </c>
      <c r="HQ112">
        <v>651.87099999999998</v>
      </c>
      <c r="HR112">
        <v>37.960599999999999</v>
      </c>
      <c r="HS112">
        <v>98.781499999999994</v>
      </c>
      <c r="HT112">
        <v>98.452699999999993</v>
      </c>
    </row>
    <row r="113" spans="1:228" x14ac:dyDescent="0.2">
      <c r="A113">
        <v>98</v>
      </c>
      <c r="B113">
        <v>1665421431</v>
      </c>
      <c r="C113">
        <v>387</v>
      </c>
      <c r="D113" t="s">
        <v>554</v>
      </c>
      <c r="E113" t="s">
        <v>555</v>
      </c>
      <c r="F113">
        <v>4</v>
      </c>
      <c r="G113">
        <v>1665421429</v>
      </c>
      <c r="H113">
        <f t="shared" si="34"/>
        <v>2.1137516178527955E-3</v>
      </c>
      <c r="I113">
        <f t="shared" si="35"/>
        <v>2.1137516178527953</v>
      </c>
      <c r="J113">
        <f t="shared" si="36"/>
        <v>14.196280792665378</v>
      </c>
      <c r="K113">
        <f t="shared" si="37"/>
        <v>624.06085714285723</v>
      </c>
      <c r="L113">
        <f t="shared" si="38"/>
        <v>410.87547547350368</v>
      </c>
      <c r="M113">
        <f t="shared" si="39"/>
        <v>41.674741622347284</v>
      </c>
      <c r="N113">
        <f t="shared" si="40"/>
        <v>63.297949209738896</v>
      </c>
      <c r="O113">
        <f t="shared" si="41"/>
        <v>0.11647420169909703</v>
      </c>
      <c r="P113">
        <f t="shared" si="42"/>
        <v>3.6943231798931269</v>
      </c>
      <c r="Q113">
        <f t="shared" si="43"/>
        <v>0.11447194000232599</v>
      </c>
      <c r="R113">
        <f t="shared" si="44"/>
        <v>7.1721990723084522E-2</v>
      </c>
      <c r="S113">
        <f t="shared" si="45"/>
        <v>226.1186876661136</v>
      </c>
      <c r="T113">
        <f t="shared" si="46"/>
        <v>35.527018762554853</v>
      </c>
      <c r="U113">
        <f t="shared" si="47"/>
        <v>35.208628571428569</v>
      </c>
      <c r="V113">
        <f t="shared" si="48"/>
        <v>5.7139564229672066</v>
      </c>
      <c r="W113">
        <f t="shared" si="49"/>
        <v>69.96800265920119</v>
      </c>
      <c r="X113">
        <f t="shared" si="50"/>
        <v>3.9300831569489318</v>
      </c>
      <c r="Y113">
        <f t="shared" si="51"/>
        <v>5.6169720552000113</v>
      </c>
      <c r="Z113">
        <f t="shared" si="52"/>
        <v>1.7838732660182748</v>
      </c>
      <c r="AA113">
        <f t="shared" si="53"/>
        <v>-93.216446347308278</v>
      </c>
      <c r="AB113">
        <f t="shared" si="54"/>
        <v>-61.594235262687974</v>
      </c>
      <c r="AC113">
        <f t="shared" si="55"/>
        <v>-3.8958036211430511</v>
      </c>
      <c r="AD113">
        <f t="shared" si="56"/>
        <v>67.412202434974304</v>
      </c>
      <c r="AE113">
        <f t="shared" si="57"/>
        <v>37.617869958508109</v>
      </c>
      <c r="AF113">
        <f t="shared" si="58"/>
        <v>2.0699146241398236</v>
      </c>
      <c r="AG113">
        <f t="shared" si="59"/>
        <v>14.196280792665378</v>
      </c>
      <c r="AH113">
        <v>664.99311570719374</v>
      </c>
      <c r="AI113">
        <v>651.81724848484839</v>
      </c>
      <c r="AJ113">
        <v>1.7335506793270541</v>
      </c>
      <c r="AK113">
        <v>66.788046179526972</v>
      </c>
      <c r="AL113">
        <f t="shared" si="60"/>
        <v>2.1137516178527953</v>
      </c>
      <c r="AM113">
        <v>37.907255656604512</v>
      </c>
      <c r="AN113">
        <v>38.751508791208813</v>
      </c>
      <c r="AO113">
        <v>-5.9052514805523307E-5</v>
      </c>
      <c r="AP113">
        <v>86.70013932766085</v>
      </c>
      <c r="AQ113">
        <v>0</v>
      </c>
      <c r="AR113">
        <v>0</v>
      </c>
      <c r="AS113">
        <f t="shared" si="61"/>
        <v>1</v>
      </c>
      <c r="AT113">
        <f t="shared" si="62"/>
        <v>0</v>
      </c>
      <c r="AU113">
        <f t="shared" si="63"/>
        <v>47293.44509266597</v>
      </c>
      <c r="AV113">
        <f t="shared" si="64"/>
        <v>1199.998571428571</v>
      </c>
      <c r="AW113">
        <f t="shared" si="65"/>
        <v>1025.9256993088668</v>
      </c>
      <c r="AX113">
        <f t="shared" si="66"/>
        <v>0.8549391005420327</v>
      </c>
      <c r="AY113">
        <f t="shared" si="67"/>
        <v>0.18843246404612335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1665421429</v>
      </c>
      <c r="BF113">
        <v>624.06085714285723</v>
      </c>
      <c r="BG113">
        <v>640.22228571428582</v>
      </c>
      <c r="BH113">
        <v>38.747085714285717</v>
      </c>
      <c r="BI113">
        <v>37.920642857142859</v>
      </c>
      <c r="BJ113">
        <v>623.11571428571426</v>
      </c>
      <c r="BK113">
        <v>38.451385714285713</v>
      </c>
      <c r="BL113">
        <v>650.04142857142858</v>
      </c>
      <c r="BM113">
        <v>101.3292857142857</v>
      </c>
      <c r="BN113">
        <v>9.9843328571428566E-2</v>
      </c>
      <c r="BO113">
        <v>34.899371428571428</v>
      </c>
      <c r="BP113">
        <v>35.208628571428569</v>
      </c>
      <c r="BQ113">
        <v>999.89999999999986</v>
      </c>
      <c r="BR113">
        <v>0</v>
      </c>
      <c r="BS113">
        <v>0</v>
      </c>
      <c r="BT113">
        <v>9032.8571428571431</v>
      </c>
      <c r="BU113">
        <v>0</v>
      </c>
      <c r="BV113">
        <v>337.13857142857148</v>
      </c>
      <c r="BW113">
        <v>-16.1614</v>
      </c>
      <c r="BX113">
        <v>649.21642857142854</v>
      </c>
      <c r="BY113">
        <v>665.45700000000011</v>
      </c>
      <c r="BZ113">
        <v>0.82643171428571427</v>
      </c>
      <c r="CA113">
        <v>640.22228571428582</v>
      </c>
      <c r="CB113">
        <v>37.920642857142859</v>
      </c>
      <c r="CC113">
        <v>3.926214285714285</v>
      </c>
      <c r="CD113">
        <v>3.842472857142857</v>
      </c>
      <c r="CE113">
        <v>28.585057142857149</v>
      </c>
      <c r="CF113">
        <v>28.214128571428571</v>
      </c>
      <c r="CG113">
        <v>1199.998571428571</v>
      </c>
      <c r="CH113">
        <v>0.49994699999999997</v>
      </c>
      <c r="CI113">
        <v>0.500054</v>
      </c>
      <c r="CJ113">
        <v>0</v>
      </c>
      <c r="CK113">
        <v>1071.481428571429</v>
      </c>
      <c r="CL113">
        <v>4.9990899999999998</v>
      </c>
      <c r="CM113">
        <v>12130.357142857139</v>
      </c>
      <c r="CN113">
        <v>9557.6528571428553</v>
      </c>
      <c r="CO113">
        <v>45.294285714285706</v>
      </c>
      <c r="CP113">
        <v>47.936999999999998</v>
      </c>
      <c r="CQ113">
        <v>46.125</v>
      </c>
      <c r="CR113">
        <v>46.686999999999998</v>
      </c>
      <c r="CS113">
        <v>46.83</v>
      </c>
      <c r="CT113">
        <v>597.4357142857142</v>
      </c>
      <c r="CU113">
        <v>597.56285714285718</v>
      </c>
      <c r="CV113">
        <v>0</v>
      </c>
      <c r="CW113">
        <v>1665421434.8</v>
      </c>
      <c r="CX113">
        <v>0</v>
      </c>
      <c r="CY113">
        <v>1665411210</v>
      </c>
      <c r="CZ113" t="s">
        <v>356</v>
      </c>
      <c r="DA113">
        <v>1665411210</v>
      </c>
      <c r="DB113">
        <v>1665411207</v>
      </c>
      <c r="DC113">
        <v>2</v>
      </c>
      <c r="DD113">
        <v>-1.1599999999999999</v>
      </c>
      <c r="DE113">
        <v>-4.0000000000000001E-3</v>
      </c>
      <c r="DF113">
        <v>0.52200000000000002</v>
      </c>
      <c r="DG113">
        <v>0.222</v>
      </c>
      <c r="DH113">
        <v>406</v>
      </c>
      <c r="DI113">
        <v>31</v>
      </c>
      <c r="DJ113">
        <v>0.33</v>
      </c>
      <c r="DK113">
        <v>0.17</v>
      </c>
      <c r="DL113">
        <v>-16.112607499999999</v>
      </c>
      <c r="DM113">
        <v>-0.1421594746716188</v>
      </c>
      <c r="DN113">
        <v>3.5067366507195837E-2</v>
      </c>
      <c r="DO113">
        <v>0</v>
      </c>
      <c r="DP113">
        <v>0.87852997499999996</v>
      </c>
      <c r="DQ113">
        <v>-0.27663085553471028</v>
      </c>
      <c r="DR113">
        <v>2.9718379244574811E-2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357</v>
      </c>
      <c r="EA113">
        <v>3.2940800000000001</v>
      </c>
      <c r="EB113">
        <v>2.6254499999999998</v>
      </c>
      <c r="EC113">
        <v>0.135987</v>
      </c>
      <c r="ED113">
        <v>0.13753000000000001</v>
      </c>
      <c r="EE113">
        <v>0.151363</v>
      </c>
      <c r="EF113">
        <v>0.147894</v>
      </c>
      <c r="EG113">
        <v>26053.599999999999</v>
      </c>
      <c r="EH113">
        <v>26579</v>
      </c>
      <c r="EI113">
        <v>28066</v>
      </c>
      <c r="EJ113">
        <v>29678.9</v>
      </c>
      <c r="EK113">
        <v>32705.5</v>
      </c>
      <c r="EL113">
        <v>35155.300000000003</v>
      </c>
      <c r="EM113">
        <v>39537</v>
      </c>
      <c r="EN113">
        <v>42480.7</v>
      </c>
      <c r="EO113">
        <v>2.1913200000000002</v>
      </c>
      <c r="EP113">
        <v>2.13022</v>
      </c>
      <c r="EQ113">
        <v>8.0827599999999999E-2</v>
      </c>
      <c r="ER113">
        <v>0</v>
      </c>
      <c r="ES113">
        <v>33.895600000000002</v>
      </c>
      <c r="ET113">
        <v>999.9</v>
      </c>
      <c r="EU113">
        <v>70</v>
      </c>
      <c r="EV113">
        <v>38</v>
      </c>
      <c r="EW113">
        <v>45.989199999999997</v>
      </c>
      <c r="EX113">
        <v>56.767000000000003</v>
      </c>
      <c r="EY113">
        <v>-2.1875</v>
      </c>
      <c r="EZ113">
        <v>2</v>
      </c>
      <c r="FA113">
        <v>0.68613800000000003</v>
      </c>
      <c r="FB113">
        <v>1.83813</v>
      </c>
      <c r="FC113">
        <v>20.2605</v>
      </c>
      <c r="FD113">
        <v>5.2183400000000004</v>
      </c>
      <c r="FE113">
        <v>12.0082</v>
      </c>
      <c r="FF113">
        <v>4.9859</v>
      </c>
      <c r="FG113">
        <v>3.2846500000000001</v>
      </c>
      <c r="FH113">
        <v>5903.2</v>
      </c>
      <c r="FI113">
        <v>9999</v>
      </c>
      <c r="FJ113">
        <v>9999</v>
      </c>
      <c r="FK113">
        <v>467</v>
      </c>
      <c r="FL113">
        <v>1.8657900000000001</v>
      </c>
      <c r="FM113">
        <v>1.8621799999999999</v>
      </c>
      <c r="FN113">
        <v>1.86429</v>
      </c>
      <c r="FO113">
        <v>1.8603499999999999</v>
      </c>
      <c r="FP113">
        <v>1.8611</v>
      </c>
      <c r="FQ113">
        <v>1.8601300000000001</v>
      </c>
      <c r="FR113">
        <v>1.86188</v>
      </c>
      <c r="FS113">
        <v>1.8583799999999999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0.94899999999999995</v>
      </c>
      <c r="GH113">
        <v>0.29580000000000001</v>
      </c>
      <c r="GI113">
        <v>0.1107589500545309</v>
      </c>
      <c r="GJ113">
        <v>1.50489809740067E-3</v>
      </c>
      <c r="GK113">
        <v>-2.0552440134273611E-7</v>
      </c>
      <c r="GL113">
        <v>-9.6702536598140934E-11</v>
      </c>
      <c r="GM113">
        <v>-9.7891647304491333E-2</v>
      </c>
      <c r="GN113">
        <v>9.3380900660654225E-3</v>
      </c>
      <c r="GO113">
        <v>6.5945522138961576E-7</v>
      </c>
      <c r="GP113">
        <v>5.8990856701692426E-7</v>
      </c>
      <c r="GQ113">
        <v>7</v>
      </c>
      <c r="GR113">
        <v>2047</v>
      </c>
      <c r="GS113">
        <v>3</v>
      </c>
      <c r="GT113">
        <v>37</v>
      </c>
      <c r="GU113">
        <v>170.3</v>
      </c>
      <c r="GV113">
        <v>170.4</v>
      </c>
      <c r="GW113">
        <v>1.96655</v>
      </c>
      <c r="GX113">
        <v>2.5817899999999998</v>
      </c>
      <c r="GY113">
        <v>2.04834</v>
      </c>
      <c r="GZ113">
        <v>2.6196299999999999</v>
      </c>
      <c r="HA113">
        <v>2.1972700000000001</v>
      </c>
      <c r="HB113">
        <v>2.3547400000000001</v>
      </c>
      <c r="HC113">
        <v>42.966000000000001</v>
      </c>
      <c r="HD113">
        <v>13.615399999999999</v>
      </c>
      <c r="HE113">
        <v>18</v>
      </c>
      <c r="HF113">
        <v>704.43100000000004</v>
      </c>
      <c r="HG113">
        <v>725.44</v>
      </c>
      <c r="HH113">
        <v>30.998899999999999</v>
      </c>
      <c r="HI113">
        <v>35.866199999999999</v>
      </c>
      <c r="HJ113">
        <v>30.0001</v>
      </c>
      <c r="HK113">
        <v>35.5839</v>
      </c>
      <c r="HL113">
        <v>35.542700000000004</v>
      </c>
      <c r="HM113">
        <v>39.357199999999999</v>
      </c>
      <c r="HN113">
        <v>23.082799999999999</v>
      </c>
      <c r="HO113">
        <v>94.347999999999999</v>
      </c>
      <c r="HP113">
        <v>31</v>
      </c>
      <c r="HQ113">
        <v>658.55899999999997</v>
      </c>
      <c r="HR113">
        <v>37.958399999999997</v>
      </c>
      <c r="HS113">
        <v>98.780699999999996</v>
      </c>
      <c r="HT113">
        <v>98.452500000000001</v>
      </c>
    </row>
    <row r="114" spans="1:228" x14ac:dyDescent="0.2">
      <c r="A114">
        <v>99</v>
      </c>
      <c r="B114">
        <v>1665421435</v>
      </c>
      <c r="C114">
        <v>391</v>
      </c>
      <c r="D114" t="s">
        <v>556</v>
      </c>
      <c r="E114" t="s">
        <v>557</v>
      </c>
      <c r="F114">
        <v>4</v>
      </c>
      <c r="G114">
        <v>1665421432.6875</v>
      </c>
      <c r="H114">
        <f t="shared" si="34"/>
        <v>2.0836435377767203E-3</v>
      </c>
      <c r="I114">
        <f t="shared" si="35"/>
        <v>2.0836435377767204</v>
      </c>
      <c r="J114">
        <f t="shared" si="36"/>
        <v>14.422847691022231</v>
      </c>
      <c r="K114">
        <f t="shared" si="37"/>
        <v>630.1964999999999</v>
      </c>
      <c r="L114">
        <f t="shared" si="38"/>
        <v>411.38711542270994</v>
      </c>
      <c r="M114">
        <f t="shared" si="39"/>
        <v>41.726563855070033</v>
      </c>
      <c r="N114">
        <f t="shared" si="40"/>
        <v>63.920170352131578</v>
      </c>
      <c r="O114">
        <f t="shared" si="41"/>
        <v>0.11507708035023746</v>
      </c>
      <c r="P114">
        <f t="shared" si="42"/>
        <v>3.6951401294530055</v>
      </c>
      <c r="Q114">
        <f t="shared" si="43"/>
        <v>0.11312255500634966</v>
      </c>
      <c r="R114">
        <f t="shared" si="44"/>
        <v>7.0874438066933845E-2</v>
      </c>
      <c r="S114">
        <f t="shared" si="45"/>
        <v>226.1174084874398</v>
      </c>
      <c r="T114">
        <f t="shared" si="46"/>
        <v>35.521659223932602</v>
      </c>
      <c r="U114">
        <f t="shared" si="47"/>
        <v>35.196899999999999</v>
      </c>
      <c r="V114">
        <f t="shared" si="48"/>
        <v>5.7102519179751434</v>
      </c>
      <c r="W114">
        <f t="shared" si="49"/>
        <v>70.025146992709907</v>
      </c>
      <c r="X114">
        <f t="shared" si="50"/>
        <v>3.9307877365925434</v>
      </c>
      <c r="Y114">
        <f t="shared" si="51"/>
        <v>5.6133944809880445</v>
      </c>
      <c r="Z114">
        <f t="shared" si="52"/>
        <v>1.7794641813826</v>
      </c>
      <c r="AA114">
        <f t="shared" si="53"/>
        <v>-91.888680015953369</v>
      </c>
      <c r="AB114">
        <f t="shared" si="54"/>
        <v>-61.561610259518908</v>
      </c>
      <c r="AC114">
        <f t="shared" si="55"/>
        <v>-3.8924390225820664</v>
      </c>
      <c r="AD114">
        <f t="shared" si="56"/>
        <v>68.774679189385466</v>
      </c>
      <c r="AE114">
        <f t="shared" si="57"/>
        <v>37.799311557500296</v>
      </c>
      <c r="AF114">
        <f t="shared" si="58"/>
        <v>2.0733071626490629</v>
      </c>
      <c r="AG114">
        <f t="shared" si="59"/>
        <v>14.422847691022231</v>
      </c>
      <c r="AH114">
        <v>672.00846448963591</v>
      </c>
      <c r="AI114">
        <v>658.74264848484825</v>
      </c>
      <c r="AJ114">
        <v>1.731512518140631</v>
      </c>
      <c r="AK114">
        <v>66.788046179526972</v>
      </c>
      <c r="AL114">
        <f t="shared" si="60"/>
        <v>2.0836435377767204</v>
      </c>
      <c r="AM114">
        <v>37.924265523594372</v>
      </c>
      <c r="AN114">
        <v>38.755026373626393</v>
      </c>
      <c r="AO114">
        <v>2.208193349663746E-4</v>
      </c>
      <c r="AP114">
        <v>86.70013932766085</v>
      </c>
      <c r="AQ114">
        <v>0</v>
      </c>
      <c r="AR114">
        <v>0</v>
      </c>
      <c r="AS114">
        <f t="shared" si="61"/>
        <v>1</v>
      </c>
      <c r="AT114">
        <f t="shared" si="62"/>
        <v>0</v>
      </c>
      <c r="AU114">
        <f t="shared" si="63"/>
        <v>47309.74206468169</v>
      </c>
      <c r="AV114">
        <f t="shared" si="64"/>
        <v>1199.9925000000001</v>
      </c>
      <c r="AW114">
        <f t="shared" si="65"/>
        <v>1025.9204385945284</v>
      </c>
      <c r="AX114">
        <f t="shared" si="66"/>
        <v>0.85493904219778738</v>
      </c>
      <c r="AY114">
        <f t="shared" si="67"/>
        <v>0.18843235144172968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1665421432.6875</v>
      </c>
      <c r="BF114">
        <v>630.1964999999999</v>
      </c>
      <c r="BG114">
        <v>646.43962499999998</v>
      </c>
      <c r="BH114">
        <v>38.754100000000001</v>
      </c>
      <c r="BI114">
        <v>37.926299999999998</v>
      </c>
      <c r="BJ114">
        <v>629.24425000000008</v>
      </c>
      <c r="BK114">
        <v>38.458337499999999</v>
      </c>
      <c r="BL114">
        <v>650.03462500000001</v>
      </c>
      <c r="BM114">
        <v>101.32899999999999</v>
      </c>
      <c r="BN114">
        <v>9.9951687499999997E-2</v>
      </c>
      <c r="BO114">
        <v>34.887875000000001</v>
      </c>
      <c r="BP114">
        <v>35.196899999999999</v>
      </c>
      <c r="BQ114">
        <v>999.9</v>
      </c>
      <c r="BR114">
        <v>0</v>
      </c>
      <c r="BS114">
        <v>0</v>
      </c>
      <c r="BT114">
        <v>9035.7037500000006</v>
      </c>
      <c r="BU114">
        <v>0</v>
      </c>
      <c r="BV114">
        <v>331.48487499999999</v>
      </c>
      <c r="BW114">
        <v>-16.24315</v>
      </c>
      <c r="BX114">
        <v>655.60362499999997</v>
      </c>
      <c r="BY114">
        <v>671.92325000000005</v>
      </c>
      <c r="BZ114">
        <v>0.82779637500000003</v>
      </c>
      <c r="CA114">
        <v>646.43962499999998</v>
      </c>
      <c r="CB114">
        <v>37.926299999999998</v>
      </c>
      <c r="CC114">
        <v>3.9269137500000002</v>
      </c>
      <c r="CD114">
        <v>3.8430325000000001</v>
      </c>
      <c r="CE114">
        <v>28.588137499999998</v>
      </c>
      <c r="CF114">
        <v>28.216650000000001</v>
      </c>
      <c r="CG114">
        <v>1199.9925000000001</v>
      </c>
      <c r="CH114">
        <v>0.49994699999999997</v>
      </c>
      <c r="CI114">
        <v>0.500054</v>
      </c>
      <c r="CJ114">
        <v>0</v>
      </c>
      <c r="CK114">
        <v>1071.5487499999999</v>
      </c>
      <c r="CL114">
        <v>4.9990899999999998</v>
      </c>
      <c r="CM114">
        <v>12085.7</v>
      </c>
      <c r="CN114">
        <v>9557.6049999999996</v>
      </c>
      <c r="CO114">
        <v>45.304250000000003</v>
      </c>
      <c r="CP114">
        <v>47.936999999999998</v>
      </c>
      <c r="CQ114">
        <v>46.125</v>
      </c>
      <c r="CR114">
        <v>46.640500000000003</v>
      </c>
      <c r="CS114">
        <v>46.851374999999997</v>
      </c>
      <c r="CT114">
        <v>597.43499999999995</v>
      </c>
      <c r="CU114">
        <v>597.55749999999989</v>
      </c>
      <c r="CV114">
        <v>0</v>
      </c>
      <c r="CW114">
        <v>1665421439</v>
      </c>
      <c r="CX114">
        <v>0</v>
      </c>
      <c r="CY114">
        <v>1665411210</v>
      </c>
      <c r="CZ114" t="s">
        <v>356</v>
      </c>
      <c r="DA114">
        <v>1665411210</v>
      </c>
      <c r="DB114">
        <v>1665411207</v>
      </c>
      <c r="DC114">
        <v>2</v>
      </c>
      <c r="DD114">
        <v>-1.1599999999999999</v>
      </c>
      <c r="DE114">
        <v>-4.0000000000000001E-3</v>
      </c>
      <c r="DF114">
        <v>0.52200000000000002</v>
      </c>
      <c r="DG114">
        <v>0.222</v>
      </c>
      <c r="DH114">
        <v>406</v>
      </c>
      <c r="DI114">
        <v>31</v>
      </c>
      <c r="DJ114">
        <v>0.33</v>
      </c>
      <c r="DK114">
        <v>0.17</v>
      </c>
      <c r="DL114">
        <v>-16.140709999999999</v>
      </c>
      <c r="DM114">
        <v>-0.48177410881797378</v>
      </c>
      <c r="DN114">
        <v>6.1447358771553252E-2</v>
      </c>
      <c r="DO114">
        <v>0</v>
      </c>
      <c r="DP114">
        <v>0.86371405000000012</v>
      </c>
      <c r="DQ114">
        <v>-0.32116358724202743</v>
      </c>
      <c r="DR114">
        <v>3.2636146722575872E-2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357</v>
      </c>
      <c r="EA114">
        <v>3.2943600000000002</v>
      </c>
      <c r="EB114">
        <v>2.6255000000000002</v>
      </c>
      <c r="EC114">
        <v>0.136994</v>
      </c>
      <c r="ED114">
        <v>0.13852700000000001</v>
      </c>
      <c r="EE114">
        <v>0.15137</v>
      </c>
      <c r="EF114">
        <v>0.14790800000000001</v>
      </c>
      <c r="EG114">
        <v>26023.200000000001</v>
      </c>
      <c r="EH114">
        <v>26548.3</v>
      </c>
      <c r="EI114">
        <v>28066</v>
      </c>
      <c r="EJ114">
        <v>29679</v>
      </c>
      <c r="EK114">
        <v>32705.7</v>
      </c>
      <c r="EL114">
        <v>35154.9</v>
      </c>
      <c r="EM114">
        <v>39537.5</v>
      </c>
      <c r="EN114">
        <v>42480.800000000003</v>
      </c>
      <c r="EO114">
        <v>2.1922799999999998</v>
      </c>
      <c r="EP114">
        <v>2.1298499999999998</v>
      </c>
      <c r="EQ114">
        <v>8.1006400000000006E-2</v>
      </c>
      <c r="ER114">
        <v>0</v>
      </c>
      <c r="ES114">
        <v>33.881700000000002</v>
      </c>
      <c r="ET114">
        <v>999.9</v>
      </c>
      <c r="EU114">
        <v>70</v>
      </c>
      <c r="EV114">
        <v>38</v>
      </c>
      <c r="EW114">
        <v>45.992600000000003</v>
      </c>
      <c r="EX114">
        <v>56.646999999999998</v>
      </c>
      <c r="EY114">
        <v>-2.2475999999999998</v>
      </c>
      <c r="EZ114">
        <v>2</v>
      </c>
      <c r="FA114">
        <v>0.68620400000000004</v>
      </c>
      <c r="FB114">
        <v>1.8310200000000001</v>
      </c>
      <c r="FC114">
        <v>20.2606</v>
      </c>
      <c r="FD114">
        <v>5.2183400000000004</v>
      </c>
      <c r="FE114">
        <v>12.008599999999999</v>
      </c>
      <c r="FF114">
        <v>4.9858000000000002</v>
      </c>
      <c r="FG114">
        <v>3.2846500000000001</v>
      </c>
      <c r="FH114">
        <v>5903.6</v>
      </c>
      <c r="FI114">
        <v>9999</v>
      </c>
      <c r="FJ114">
        <v>9999</v>
      </c>
      <c r="FK114">
        <v>467</v>
      </c>
      <c r="FL114">
        <v>1.8657999999999999</v>
      </c>
      <c r="FM114">
        <v>1.8621799999999999</v>
      </c>
      <c r="FN114">
        <v>1.8642799999999999</v>
      </c>
      <c r="FO114">
        <v>1.8603499999999999</v>
      </c>
      <c r="FP114">
        <v>1.86111</v>
      </c>
      <c r="FQ114">
        <v>1.86012</v>
      </c>
      <c r="FR114">
        <v>1.86188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0.95599999999999996</v>
      </c>
      <c r="GH114">
        <v>0.29580000000000001</v>
      </c>
      <c r="GI114">
        <v>0.1107589500545309</v>
      </c>
      <c r="GJ114">
        <v>1.50489809740067E-3</v>
      </c>
      <c r="GK114">
        <v>-2.0552440134273611E-7</v>
      </c>
      <c r="GL114">
        <v>-9.6702536598140934E-11</v>
      </c>
      <c r="GM114">
        <v>-9.7891647304491333E-2</v>
      </c>
      <c r="GN114">
        <v>9.3380900660654225E-3</v>
      </c>
      <c r="GO114">
        <v>6.5945522138961576E-7</v>
      </c>
      <c r="GP114">
        <v>5.8990856701692426E-7</v>
      </c>
      <c r="GQ114">
        <v>7</v>
      </c>
      <c r="GR114">
        <v>2047</v>
      </c>
      <c r="GS114">
        <v>3</v>
      </c>
      <c r="GT114">
        <v>37</v>
      </c>
      <c r="GU114">
        <v>170.4</v>
      </c>
      <c r="GV114">
        <v>170.5</v>
      </c>
      <c r="GW114">
        <v>1.9836400000000001</v>
      </c>
      <c r="GX114">
        <v>2.6013199999999999</v>
      </c>
      <c r="GY114">
        <v>2.04834</v>
      </c>
      <c r="GZ114">
        <v>2.6184099999999999</v>
      </c>
      <c r="HA114">
        <v>2.1972700000000001</v>
      </c>
      <c r="HB114">
        <v>2.3083499999999999</v>
      </c>
      <c r="HC114">
        <v>42.966000000000001</v>
      </c>
      <c r="HD114">
        <v>13.615399999999999</v>
      </c>
      <c r="HE114">
        <v>18</v>
      </c>
      <c r="HF114">
        <v>705.25099999999998</v>
      </c>
      <c r="HG114">
        <v>725.11300000000006</v>
      </c>
      <c r="HH114">
        <v>30.9985</v>
      </c>
      <c r="HI114">
        <v>35.866199999999999</v>
      </c>
      <c r="HJ114">
        <v>30.0002</v>
      </c>
      <c r="HK114">
        <v>35.585299999999997</v>
      </c>
      <c r="HL114">
        <v>35.545200000000001</v>
      </c>
      <c r="HM114">
        <v>39.6843</v>
      </c>
      <c r="HN114">
        <v>23.082799999999999</v>
      </c>
      <c r="HO114">
        <v>94.347999999999999</v>
      </c>
      <c r="HP114">
        <v>31</v>
      </c>
      <c r="HQ114">
        <v>665.245</v>
      </c>
      <c r="HR114">
        <v>37.968000000000004</v>
      </c>
      <c r="HS114">
        <v>98.781400000000005</v>
      </c>
      <c r="HT114">
        <v>98.4529</v>
      </c>
    </row>
    <row r="115" spans="1:228" x14ac:dyDescent="0.2">
      <c r="A115">
        <v>100</v>
      </c>
      <c r="B115">
        <v>1665421439</v>
      </c>
      <c r="C115">
        <v>395</v>
      </c>
      <c r="D115" t="s">
        <v>558</v>
      </c>
      <c r="E115" t="s">
        <v>559</v>
      </c>
      <c r="F115">
        <v>4</v>
      </c>
      <c r="G115">
        <v>1665421437</v>
      </c>
      <c r="H115">
        <f t="shared" si="34"/>
        <v>2.0651098928033511E-3</v>
      </c>
      <c r="I115">
        <f t="shared" si="35"/>
        <v>2.0651098928033509</v>
      </c>
      <c r="J115">
        <f t="shared" si="36"/>
        <v>14.207756558846951</v>
      </c>
      <c r="K115">
        <f t="shared" si="37"/>
        <v>637.43314285714291</v>
      </c>
      <c r="L115">
        <f t="shared" si="38"/>
        <v>420.13473422460709</v>
      </c>
      <c r="M115">
        <f t="shared" si="39"/>
        <v>42.613593036557681</v>
      </c>
      <c r="N115">
        <f t="shared" si="40"/>
        <v>64.653822512105165</v>
      </c>
      <c r="O115">
        <f t="shared" si="41"/>
        <v>0.11431688857920769</v>
      </c>
      <c r="P115">
        <f t="shared" si="42"/>
        <v>3.6804464266638792</v>
      </c>
      <c r="Q115">
        <f t="shared" si="43"/>
        <v>0.11238030683674737</v>
      </c>
      <c r="R115">
        <f t="shared" si="44"/>
        <v>7.0408953281181144E-2</v>
      </c>
      <c r="S115">
        <f t="shared" si="45"/>
        <v>226.12053180894046</v>
      </c>
      <c r="T115">
        <f t="shared" si="46"/>
        <v>35.51390024892283</v>
      </c>
      <c r="U115">
        <f t="shared" si="47"/>
        <v>35.183771428571433</v>
      </c>
      <c r="V115">
        <f t="shared" si="48"/>
        <v>5.7061076946518696</v>
      </c>
      <c r="W115">
        <f t="shared" si="49"/>
        <v>70.079762575505413</v>
      </c>
      <c r="X115">
        <f t="shared" si="50"/>
        <v>3.9307952584740873</v>
      </c>
      <c r="Y115">
        <f t="shared" si="51"/>
        <v>5.609030501835627</v>
      </c>
      <c r="Z115">
        <f t="shared" si="52"/>
        <v>1.7753124361777823</v>
      </c>
      <c r="AA115">
        <f t="shared" si="53"/>
        <v>-91.071346272627778</v>
      </c>
      <c r="AB115">
        <f t="shared" si="54"/>
        <v>-61.496097730425724</v>
      </c>
      <c r="AC115">
        <f t="shared" si="55"/>
        <v>-3.9033040088163706</v>
      </c>
      <c r="AD115">
        <f t="shared" si="56"/>
        <v>69.649783797070569</v>
      </c>
      <c r="AE115">
        <f t="shared" si="57"/>
        <v>37.84549644010351</v>
      </c>
      <c r="AF115">
        <f t="shared" si="58"/>
        <v>2.0595600754681955</v>
      </c>
      <c r="AG115">
        <f t="shared" si="59"/>
        <v>14.207756558846951</v>
      </c>
      <c r="AH115">
        <v>679.01482323478695</v>
      </c>
      <c r="AI115">
        <v>665.75994545454557</v>
      </c>
      <c r="AJ115">
        <v>1.7522011102356869</v>
      </c>
      <c r="AK115">
        <v>66.788046179526972</v>
      </c>
      <c r="AL115">
        <f t="shared" si="60"/>
        <v>2.0651098928033509</v>
      </c>
      <c r="AM115">
        <v>37.929592282093267</v>
      </c>
      <c r="AN115">
        <v>38.753951648351673</v>
      </c>
      <c r="AO115">
        <v>2.574500206018895E-6</v>
      </c>
      <c r="AP115">
        <v>86.70013932766085</v>
      </c>
      <c r="AQ115">
        <v>0</v>
      </c>
      <c r="AR115">
        <v>0</v>
      </c>
      <c r="AS115">
        <f t="shared" si="61"/>
        <v>1</v>
      </c>
      <c r="AT115">
        <f t="shared" si="62"/>
        <v>0</v>
      </c>
      <c r="AU115">
        <f t="shared" si="63"/>
        <v>47050.565212906316</v>
      </c>
      <c r="AV115">
        <f t="shared" si="64"/>
        <v>1200.0085714285719</v>
      </c>
      <c r="AW115">
        <f t="shared" si="65"/>
        <v>1025.9342278802803</v>
      </c>
      <c r="AX115">
        <f t="shared" si="66"/>
        <v>0.85493908319249612</v>
      </c>
      <c r="AY115">
        <f t="shared" si="67"/>
        <v>0.18843243056151771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1665421437</v>
      </c>
      <c r="BF115">
        <v>637.43314285714291</v>
      </c>
      <c r="BG115">
        <v>653.69499999999994</v>
      </c>
      <c r="BH115">
        <v>38.754385714285718</v>
      </c>
      <c r="BI115">
        <v>37.932228571428567</v>
      </c>
      <c r="BJ115">
        <v>636.47271428571435</v>
      </c>
      <c r="BK115">
        <v>38.458628571428569</v>
      </c>
      <c r="BL115">
        <v>650.15628571428567</v>
      </c>
      <c r="BM115">
        <v>101.32814285714289</v>
      </c>
      <c r="BN115">
        <v>0.1002551428571429</v>
      </c>
      <c r="BO115">
        <v>34.873842857142847</v>
      </c>
      <c r="BP115">
        <v>35.183771428571433</v>
      </c>
      <c r="BQ115">
        <v>999.89999999999986</v>
      </c>
      <c r="BR115">
        <v>0</v>
      </c>
      <c r="BS115">
        <v>0</v>
      </c>
      <c r="BT115">
        <v>8985.09</v>
      </c>
      <c r="BU115">
        <v>0</v>
      </c>
      <c r="BV115">
        <v>246.91499999999999</v>
      </c>
      <c r="BW115">
        <v>-16.261942857142859</v>
      </c>
      <c r="BX115">
        <v>663.1324285714287</v>
      </c>
      <c r="BY115">
        <v>679.46885714285713</v>
      </c>
      <c r="BZ115">
        <v>0.82216485714285725</v>
      </c>
      <c r="CA115">
        <v>653.69499999999994</v>
      </c>
      <c r="CB115">
        <v>37.932228571428567</v>
      </c>
      <c r="CC115">
        <v>3.9269099999999999</v>
      </c>
      <c r="CD115">
        <v>3.8436014285714291</v>
      </c>
      <c r="CE115">
        <v>28.588100000000001</v>
      </c>
      <c r="CF115">
        <v>28.219200000000001</v>
      </c>
      <c r="CG115">
        <v>1200.0085714285719</v>
      </c>
      <c r="CH115">
        <v>0.49994699999999997</v>
      </c>
      <c r="CI115">
        <v>0.500054</v>
      </c>
      <c r="CJ115">
        <v>0</v>
      </c>
      <c r="CK115">
        <v>1071.3857142857139</v>
      </c>
      <c r="CL115">
        <v>4.9990899999999998</v>
      </c>
      <c r="CM115">
        <v>12095.67142857143</v>
      </c>
      <c r="CN115">
        <v>9557.7414285714294</v>
      </c>
      <c r="CO115">
        <v>45.285428571428568</v>
      </c>
      <c r="CP115">
        <v>47.928142857142859</v>
      </c>
      <c r="CQ115">
        <v>46.125</v>
      </c>
      <c r="CR115">
        <v>46.625</v>
      </c>
      <c r="CS115">
        <v>46.811999999999998</v>
      </c>
      <c r="CT115">
        <v>597.44142857142856</v>
      </c>
      <c r="CU115">
        <v>597.56714285714293</v>
      </c>
      <c r="CV115">
        <v>0</v>
      </c>
      <c r="CW115">
        <v>1665421443.2</v>
      </c>
      <c r="CX115">
        <v>0</v>
      </c>
      <c r="CY115">
        <v>1665411210</v>
      </c>
      <c r="CZ115" t="s">
        <v>356</v>
      </c>
      <c r="DA115">
        <v>1665411210</v>
      </c>
      <c r="DB115">
        <v>1665411207</v>
      </c>
      <c r="DC115">
        <v>2</v>
      </c>
      <c r="DD115">
        <v>-1.1599999999999999</v>
      </c>
      <c r="DE115">
        <v>-4.0000000000000001E-3</v>
      </c>
      <c r="DF115">
        <v>0.52200000000000002</v>
      </c>
      <c r="DG115">
        <v>0.222</v>
      </c>
      <c r="DH115">
        <v>406</v>
      </c>
      <c r="DI115">
        <v>31</v>
      </c>
      <c r="DJ115">
        <v>0.33</v>
      </c>
      <c r="DK115">
        <v>0.17</v>
      </c>
      <c r="DL115">
        <v>-16.173175000000001</v>
      </c>
      <c r="DM115">
        <v>-0.66016210131332531</v>
      </c>
      <c r="DN115">
        <v>7.3605824327969929E-2</v>
      </c>
      <c r="DO115">
        <v>0</v>
      </c>
      <c r="DP115">
        <v>0.84770295000000007</v>
      </c>
      <c r="DQ115">
        <v>-0.27160223639775227</v>
      </c>
      <c r="DR115">
        <v>2.9054831615369921E-2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357</v>
      </c>
      <c r="EA115">
        <v>3.2942399999999998</v>
      </c>
      <c r="EB115">
        <v>2.6252399999999998</v>
      </c>
      <c r="EC115">
        <v>0.13800599999999999</v>
      </c>
      <c r="ED115">
        <v>0.139517</v>
      </c>
      <c r="EE115">
        <v>0.151362</v>
      </c>
      <c r="EF115">
        <v>0.14791699999999999</v>
      </c>
      <c r="EG115">
        <v>25993</v>
      </c>
      <c r="EH115">
        <v>26516.9</v>
      </c>
      <c r="EI115">
        <v>28066.400000000001</v>
      </c>
      <c r="EJ115">
        <v>29678.1</v>
      </c>
      <c r="EK115">
        <v>32706.2</v>
      </c>
      <c r="EL115">
        <v>35153.599999999999</v>
      </c>
      <c r="EM115">
        <v>39537.699999999997</v>
      </c>
      <c r="EN115">
        <v>42479.6</v>
      </c>
      <c r="EO115">
        <v>2.1909000000000001</v>
      </c>
      <c r="EP115">
        <v>2.1299299999999999</v>
      </c>
      <c r="EQ115">
        <v>8.10139E-2</v>
      </c>
      <c r="ER115">
        <v>0</v>
      </c>
      <c r="ES115">
        <v>33.864800000000002</v>
      </c>
      <c r="ET115">
        <v>999.9</v>
      </c>
      <c r="EU115">
        <v>70</v>
      </c>
      <c r="EV115">
        <v>38</v>
      </c>
      <c r="EW115">
        <v>45.988300000000002</v>
      </c>
      <c r="EX115">
        <v>56.856999999999999</v>
      </c>
      <c r="EY115">
        <v>-2.2475999999999998</v>
      </c>
      <c r="EZ115">
        <v>2</v>
      </c>
      <c r="FA115">
        <v>0.68627300000000002</v>
      </c>
      <c r="FB115">
        <v>1.8237000000000001</v>
      </c>
      <c r="FC115">
        <v>20.2608</v>
      </c>
      <c r="FD115">
        <v>5.2175900000000004</v>
      </c>
      <c r="FE115">
        <v>12.008800000000001</v>
      </c>
      <c r="FF115">
        <v>4.9855499999999999</v>
      </c>
      <c r="FG115">
        <v>3.2845800000000001</v>
      </c>
      <c r="FH115">
        <v>5903.6</v>
      </c>
      <c r="FI115">
        <v>9999</v>
      </c>
      <c r="FJ115">
        <v>9999</v>
      </c>
      <c r="FK115">
        <v>467</v>
      </c>
      <c r="FL115">
        <v>1.86581</v>
      </c>
      <c r="FM115">
        <v>1.8621799999999999</v>
      </c>
      <c r="FN115">
        <v>1.8642799999999999</v>
      </c>
      <c r="FO115">
        <v>1.8603499999999999</v>
      </c>
      <c r="FP115">
        <v>1.86111</v>
      </c>
      <c r="FQ115">
        <v>1.8601300000000001</v>
      </c>
      <c r="FR115">
        <v>1.86188</v>
      </c>
      <c r="FS115">
        <v>1.8583799999999999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0.96399999999999997</v>
      </c>
      <c r="GH115">
        <v>0.29580000000000001</v>
      </c>
      <c r="GI115">
        <v>0.1107589500545309</v>
      </c>
      <c r="GJ115">
        <v>1.50489809740067E-3</v>
      </c>
      <c r="GK115">
        <v>-2.0552440134273611E-7</v>
      </c>
      <c r="GL115">
        <v>-9.6702536598140934E-11</v>
      </c>
      <c r="GM115">
        <v>-9.7891647304491333E-2</v>
      </c>
      <c r="GN115">
        <v>9.3380900660654225E-3</v>
      </c>
      <c r="GO115">
        <v>6.5945522138961576E-7</v>
      </c>
      <c r="GP115">
        <v>5.8990856701692426E-7</v>
      </c>
      <c r="GQ115">
        <v>7</v>
      </c>
      <c r="GR115">
        <v>2047</v>
      </c>
      <c r="GS115">
        <v>3</v>
      </c>
      <c r="GT115">
        <v>37</v>
      </c>
      <c r="GU115">
        <v>170.5</v>
      </c>
      <c r="GV115">
        <v>170.5</v>
      </c>
      <c r="GW115">
        <v>1.9995099999999999</v>
      </c>
      <c r="GX115">
        <v>2.5903299999999998</v>
      </c>
      <c r="GY115">
        <v>2.04834</v>
      </c>
      <c r="GZ115">
        <v>2.6196299999999999</v>
      </c>
      <c r="HA115">
        <v>2.1972700000000001</v>
      </c>
      <c r="HB115">
        <v>2.34985</v>
      </c>
      <c r="HC115">
        <v>42.939</v>
      </c>
      <c r="HD115">
        <v>13.632899999999999</v>
      </c>
      <c r="HE115">
        <v>18</v>
      </c>
      <c r="HF115">
        <v>704.11500000000001</v>
      </c>
      <c r="HG115">
        <v>725.19299999999998</v>
      </c>
      <c r="HH115">
        <v>30.998100000000001</v>
      </c>
      <c r="HI115">
        <v>35.866399999999999</v>
      </c>
      <c r="HJ115">
        <v>30.000299999999999</v>
      </c>
      <c r="HK115">
        <v>35.588000000000001</v>
      </c>
      <c r="HL115">
        <v>35.545999999999999</v>
      </c>
      <c r="HM115">
        <v>40.011899999999997</v>
      </c>
      <c r="HN115">
        <v>23.082799999999999</v>
      </c>
      <c r="HO115">
        <v>94.347999999999999</v>
      </c>
      <c r="HP115">
        <v>31</v>
      </c>
      <c r="HQ115">
        <v>671.93200000000002</v>
      </c>
      <c r="HR115">
        <v>37.980200000000004</v>
      </c>
      <c r="HS115">
        <v>98.782399999999996</v>
      </c>
      <c r="HT115">
        <v>98.4499</v>
      </c>
    </row>
    <row r="116" spans="1:228" x14ac:dyDescent="0.2">
      <c r="A116">
        <v>101</v>
      </c>
      <c r="B116">
        <v>1665421443.5</v>
      </c>
      <c r="C116">
        <v>399.5</v>
      </c>
      <c r="D116" t="s">
        <v>560</v>
      </c>
      <c r="E116" t="s">
        <v>561</v>
      </c>
      <c r="F116">
        <v>4</v>
      </c>
      <c r="G116">
        <v>1665421441.25</v>
      </c>
      <c r="H116">
        <f t="shared" si="34"/>
        <v>2.0304106502267555E-3</v>
      </c>
      <c r="I116">
        <f t="shared" si="35"/>
        <v>2.0304106502267554</v>
      </c>
      <c r="J116">
        <f t="shared" si="36"/>
        <v>14.159590320061712</v>
      </c>
      <c r="K116">
        <f t="shared" si="37"/>
        <v>644.56425000000002</v>
      </c>
      <c r="L116">
        <f t="shared" si="38"/>
        <v>425.24253793719095</v>
      </c>
      <c r="M116">
        <f t="shared" si="39"/>
        <v>43.131286028275547</v>
      </c>
      <c r="N116">
        <f t="shared" si="40"/>
        <v>65.376538210900122</v>
      </c>
      <c r="O116">
        <f t="shared" si="41"/>
        <v>0.11284465081127397</v>
      </c>
      <c r="P116">
        <f t="shared" si="42"/>
        <v>3.6715962504051416</v>
      </c>
      <c r="Q116">
        <f t="shared" si="43"/>
        <v>0.11095271734129465</v>
      </c>
      <c r="R116">
        <f t="shared" si="44"/>
        <v>6.9512788882716475E-2</v>
      </c>
      <c r="S116">
        <f t="shared" si="45"/>
        <v>226.12038336183787</v>
      </c>
      <c r="T116">
        <f t="shared" si="46"/>
        <v>35.500784497918247</v>
      </c>
      <c r="U116">
        <f t="shared" si="47"/>
        <v>35.158724999999997</v>
      </c>
      <c r="V116">
        <f t="shared" si="48"/>
        <v>5.6982086768971296</v>
      </c>
      <c r="W116">
        <f t="shared" si="49"/>
        <v>70.15415551995325</v>
      </c>
      <c r="X116">
        <f t="shared" si="50"/>
        <v>3.9302064548162625</v>
      </c>
      <c r="Y116">
        <f t="shared" si="51"/>
        <v>5.6022432679678298</v>
      </c>
      <c r="Z116">
        <f t="shared" si="52"/>
        <v>1.7680022220808671</v>
      </c>
      <c r="AA116">
        <f t="shared" si="53"/>
        <v>-89.541109674999916</v>
      </c>
      <c r="AB116">
        <f t="shared" si="54"/>
        <v>-60.714096443226268</v>
      </c>
      <c r="AC116">
        <f t="shared" si="55"/>
        <v>-3.8620755696639302</v>
      </c>
      <c r="AD116">
        <f t="shared" si="56"/>
        <v>72.003101673947739</v>
      </c>
      <c r="AE116">
        <f t="shared" si="57"/>
        <v>37.628612936655351</v>
      </c>
      <c r="AF116">
        <f t="shared" si="58"/>
        <v>2.0359909860467784</v>
      </c>
      <c r="AG116">
        <f t="shared" si="59"/>
        <v>14.159590320061712</v>
      </c>
      <c r="AH116">
        <v>686.77905600589008</v>
      </c>
      <c r="AI116">
        <v>673.59312727272709</v>
      </c>
      <c r="AJ116">
        <v>1.739653183415951</v>
      </c>
      <c r="AK116">
        <v>66.788046179526972</v>
      </c>
      <c r="AL116">
        <f t="shared" si="60"/>
        <v>2.0304106502267554</v>
      </c>
      <c r="AM116">
        <v>37.934058224173853</v>
      </c>
      <c r="AN116">
        <v>38.74487142857145</v>
      </c>
      <c r="AO116">
        <v>-2.611350482523734E-5</v>
      </c>
      <c r="AP116">
        <v>86.70013932766085</v>
      </c>
      <c r="AQ116">
        <v>0</v>
      </c>
      <c r="AR116">
        <v>0</v>
      </c>
      <c r="AS116">
        <f t="shared" si="61"/>
        <v>1</v>
      </c>
      <c r="AT116">
        <f t="shared" si="62"/>
        <v>0</v>
      </c>
      <c r="AU116">
        <f t="shared" si="63"/>
        <v>46896.567585170997</v>
      </c>
      <c r="AV116">
        <f t="shared" si="64"/>
        <v>1200.0125</v>
      </c>
      <c r="AW116">
        <f t="shared" si="65"/>
        <v>1025.9371260942164</v>
      </c>
      <c r="AX116">
        <f t="shared" si="66"/>
        <v>0.85493869946706091</v>
      </c>
      <c r="AY116">
        <f t="shared" si="67"/>
        <v>0.18843168997142767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1665421441.25</v>
      </c>
      <c r="BF116">
        <v>644.56425000000002</v>
      </c>
      <c r="BG116">
        <v>660.73874999999998</v>
      </c>
      <c r="BH116">
        <v>38.748925</v>
      </c>
      <c r="BI116">
        <v>37.936025000000001</v>
      </c>
      <c r="BJ116">
        <v>643.59587499999998</v>
      </c>
      <c r="BK116">
        <v>38.453225000000003</v>
      </c>
      <c r="BL116">
        <v>650.03887499999996</v>
      </c>
      <c r="BM116">
        <v>101.32725000000001</v>
      </c>
      <c r="BN116">
        <v>0.1002465</v>
      </c>
      <c r="BO116">
        <v>34.851999999999997</v>
      </c>
      <c r="BP116">
        <v>35.158724999999997</v>
      </c>
      <c r="BQ116">
        <v>999.9</v>
      </c>
      <c r="BR116">
        <v>0</v>
      </c>
      <c r="BS116">
        <v>0</v>
      </c>
      <c r="BT116">
        <v>8954.6899999999987</v>
      </c>
      <c r="BU116">
        <v>0</v>
      </c>
      <c r="BV116">
        <v>322.67462499999999</v>
      </c>
      <c r="BW116">
        <v>-16.17445</v>
      </c>
      <c r="BX116">
        <v>670.54712500000005</v>
      </c>
      <c r="BY116">
        <v>686.79300000000001</v>
      </c>
      <c r="BZ116">
        <v>0.81289675000000006</v>
      </c>
      <c r="CA116">
        <v>660.73874999999998</v>
      </c>
      <c r="CB116">
        <v>37.936025000000001</v>
      </c>
      <c r="CC116">
        <v>3.9263150000000002</v>
      </c>
      <c r="CD116">
        <v>3.8439475000000001</v>
      </c>
      <c r="CE116">
        <v>28.5855125</v>
      </c>
      <c r="CF116">
        <v>28.220737499999998</v>
      </c>
      <c r="CG116">
        <v>1200.0125</v>
      </c>
      <c r="CH116">
        <v>0.49995925000000002</v>
      </c>
      <c r="CI116">
        <v>0.50004087500000005</v>
      </c>
      <c r="CJ116">
        <v>0</v>
      </c>
      <c r="CK116">
        <v>1071.2974999999999</v>
      </c>
      <c r="CL116">
        <v>4.9990899999999998</v>
      </c>
      <c r="CM116">
        <v>12110.1625</v>
      </c>
      <c r="CN116">
        <v>9557.8137500000012</v>
      </c>
      <c r="CO116">
        <v>45.25</v>
      </c>
      <c r="CP116">
        <v>47.898249999999997</v>
      </c>
      <c r="CQ116">
        <v>46.125</v>
      </c>
      <c r="CR116">
        <v>46.561999999999998</v>
      </c>
      <c r="CS116">
        <v>46.811999999999998</v>
      </c>
      <c r="CT116">
        <v>597.45875000000001</v>
      </c>
      <c r="CU116">
        <v>597.55375000000004</v>
      </c>
      <c r="CV116">
        <v>0</v>
      </c>
      <c r="CW116">
        <v>1665421447.4000001</v>
      </c>
      <c r="CX116">
        <v>0</v>
      </c>
      <c r="CY116">
        <v>1665411210</v>
      </c>
      <c r="CZ116" t="s">
        <v>356</v>
      </c>
      <c r="DA116">
        <v>1665411210</v>
      </c>
      <c r="DB116">
        <v>1665411207</v>
      </c>
      <c r="DC116">
        <v>2</v>
      </c>
      <c r="DD116">
        <v>-1.1599999999999999</v>
      </c>
      <c r="DE116">
        <v>-4.0000000000000001E-3</v>
      </c>
      <c r="DF116">
        <v>0.52200000000000002</v>
      </c>
      <c r="DG116">
        <v>0.222</v>
      </c>
      <c r="DH116">
        <v>406</v>
      </c>
      <c r="DI116">
        <v>31</v>
      </c>
      <c r="DJ116">
        <v>0.33</v>
      </c>
      <c r="DK116">
        <v>0.17</v>
      </c>
      <c r="DL116">
        <v>-16.186490243902441</v>
      </c>
      <c r="DM116">
        <v>-0.38671567944249069</v>
      </c>
      <c r="DN116">
        <v>7.0951923966687591E-2</v>
      </c>
      <c r="DO116">
        <v>0</v>
      </c>
      <c r="DP116">
        <v>0.83112629268292681</v>
      </c>
      <c r="DQ116">
        <v>-0.16442912195121731</v>
      </c>
      <c r="DR116">
        <v>1.9525575006359489E-2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3.2941400000000001</v>
      </c>
      <c r="EB116">
        <v>2.62513</v>
      </c>
      <c r="EC116">
        <v>0.139131</v>
      </c>
      <c r="ED116">
        <v>0.140602</v>
      </c>
      <c r="EE116">
        <v>0.151338</v>
      </c>
      <c r="EF116">
        <v>0.147923</v>
      </c>
      <c r="EG116">
        <v>25958.6</v>
      </c>
      <c r="EH116">
        <v>26483.1</v>
      </c>
      <c r="EI116">
        <v>28066</v>
      </c>
      <c r="EJ116">
        <v>29677.8</v>
      </c>
      <c r="EK116">
        <v>32706.3</v>
      </c>
      <c r="EL116">
        <v>35153.199999999997</v>
      </c>
      <c r="EM116">
        <v>39536.5</v>
      </c>
      <c r="EN116">
        <v>42479.4</v>
      </c>
      <c r="EO116">
        <v>2.1909700000000001</v>
      </c>
      <c r="EP116">
        <v>2.1301299999999999</v>
      </c>
      <c r="EQ116">
        <v>8.0999000000000002E-2</v>
      </c>
      <c r="ER116">
        <v>0</v>
      </c>
      <c r="ES116">
        <v>33.838099999999997</v>
      </c>
      <c r="ET116">
        <v>999.9</v>
      </c>
      <c r="EU116">
        <v>70</v>
      </c>
      <c r="EV116">
        <v>38</v>
      </c>
      <c r="EW116">
        <v>45.991900000000001</v>
      </c>
      <c r="EX116">
        <v>57.156999999999996</v>
      </c>
      <c r="EY116">
        <v>-2.2876599999999998</v>
      </c>
      <c r="EZ116">
        <v>2</v>
      </c>
      <c r="FA116">
        <v>0.68643299999999996</v>
      </c>
      <c r="FB116">
        <v>1.8145</v>
      </c>
      <c r="FC116">
        <v>20.2608</v>
      </c>
      <c r="FD116">
        <v>5.2178899999999997</v>
      </c>
      <c r="FE116">
        <v>12.0082</v>
      </c>
      <c r="FF116">
        <v>4.9859</v>
      </c>
      <c r="FG116">
        <v>3.2846500000000001</v>
      </c>
      <c r="FH116">
        <v>5903.6</v>
      </c>
      <c r="FI116">
        <v>9999</v>
      </c>
      <c r="FJ116">
        <v>9999</v>
      </c>
      <c r="FK116">
        <v>467</v>
      </c>
      <c r="FL116">
        <v>1.86582</v>
      </c>
      <c r="FM116">
        <v>1.8621799999999999</v>
      </c>
      <c r="FN116">
        <v>1.8642700000000001</v>
      </c>
      <c r="FO116">
        <v>1.8603499999999999</v>
      </c>
      <c r="FP116">
        <v>1.86111</v>
      </c>
      <c r="FQ116">
        <v>1.86016</v>
      </c>
      <c r="FR116">
        <v>1.86188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0.97299999999999998</v>
      </c>
      <c r="GH116">
        <v>0.29570000000000002</v>
      </c>
      <c r="GI116">
        <v>0.1107589500545309</v>
      </c>
      <c r="GJ116">
        <v>1.50489809740067E-3</v>
      </c>
      <c r="GK116">
        <v>-2.0552440134273611E-7</v>
      </c>
      <c r="GL116">
        <v>-9.6702536598140934E-11</v>
      </c>
      <c r="GM116">
        <v>-9.7891647304491333E-2</v>
      </c>
      <c r="GN116">
        <v>9.3380900660654225E-3</v>
      </c>
      <c r="GO116">
        <v>6.5945522138961576E-7</v>
      </c>
      <c r="GP116">
        <v>5.8990856701692426E-7</v>
      </c>
      <c r="GQ116">
        <v>7</v>
      </c>
      <c r="GR116">
        <v>2047</v>
      </c>
      <c r="GS116">
        <v>3</v>
      </c>
      <c r="GT116">
        <v>37</v>
      </c>
      <c r="GU116">
        <v>170.6</v>
      </c>
      <c r="GV116">
        <v>170.6</v>
      </c>
      <c r="GW116">
        <v>2.0190399999999999</v>
      </c>
      <c r="GX116">
        <v>2.5964399999999999</v>
      </c>
      <c r="GY116">
        <v>2.04834</v>
      </c>
      <c r="GZ116">
        <v>2.6196299999999999</v>
      </c>
      <c r="HA116">
        <v>2.1972700000000001</v>
      </c>
      <c r="HB116">
        <v>2.3022499999999999</v>
      </c>
      <c r="HC116">
        <v>42.966000000000001</v>
      </c>
      <c r="HD116">
        <v>13.615399999999999</v>
      </c>
      <c r="HE116">
        <v>18</v>
      </c>
      <c r="HF116">
        <v>704.18600000000004</v>
      </c>
      <c r="HG116">
        <v>725.42100000000005</v>
      </c>
      <c r="HH116">
        <v>30.997900000000001</v>
      </c>
      <c r="HI116">
        <v>35.866300000000003</v>
      </c>
      <c r="HJ116">
        <v>30.000299999999999</v>
      </c>
      <c r="HK116">
        <v>35.588500000000003</v>
      </c>
      <c r="HL116">
        <v>35.549199999999999</v>
      </c>
      <c r="HM116">
        <v>40.409399999999998</v>
      </c>
      <c r="HN116">
        <v>23.082799999999999</v>
      </c>
      <c r="HO116">
        <v>94.347999999999999</v>
      </c>
      <c r="HP116">
        <v>31</v>
      </c>
      <c r="HQ116">
        <v>678.66200000000003</v>
      </c>
      <c r="HR116">
        <v>37.993400000000001</v>
      </c>
      <c r="HS116">
        <v>98.780100000000004</v>
      </c>
      <c r="HT116">
        <v>98.449200000000005</v>
      </c>
    </row>
    <row r="117" spans="1:228" x14ac:dyDescent="0.2">
      <c r="A117">
        <v>102</v>
      </c>
      <c r="B117">
        <v>1665421447.5</v>
      </c>
      <c r="C117">
        <v>403.5</v>
      </c>
      <c r="D117" t="s">
        <v>562</v>
      </c>
      <c r="E117" t="s">
        <v>563</v>
      </c>
      <c r="F117">
        <v>4</v>
      </c>
      <c r="G117">
        <v>1665421445.5</v>
      </c>
      <c r="H117">
        <f t="shared" si="34"/>
        <v>2.0055435059926166E-3</v>
      </c>
      <c r="I117">
        <f t="shared" si="35"/>
        <v>2.0055435059926165</v>
      </c>
      <c r="J117">
        <f t="shared" si="36"/>
        <v>14.664643573832315</v>
      </c>
      <c r="K117">
        <f t="shared" si="37"/>
        <v>651.56585714285723</v>
      </c>
      <c r="L117">
        <f t="shared" si="38"/>
        <v>423.3148990643158</v>
      </c>
      <c r="M117">
        <f t="shared" si="39"/>
        <v>42.934650098031881</v>
      </c>
      <c r="N117">
        <f t="shared" si="40"/>
        <v>66.084969260679131</v>
      </c>
      <c r="O117">
        <f t="shared" si="41"/>
        <v>0.11195015868032225</v>
      </c>
      <c r="P117">
        <f t="shared" si="42"/>
        <v>3.6735222374318384</v>
      </c>
      <c r="Q117">
        <f t="shared" si="43"/>
        <v>0.11008879219780403</v>
      </c>
      <c r="R117">
        <f t="shared" si="44"/>
        <v>6.8970153582352825E-2</v>
      </c>
      <c r="S117">
        <f t="shared" si="45"/>
        <v>226.12316495114058</v>
      </c>
      <c r="T117">
        <f t="shared" si="46"/>
        <v>35.477923730963397</v>
      </c>
      <c r="U117">
        <f t="shared" si="47"/>
        <v>35.130757142857142</v>
      </c>
      <c r="V117">
        <f t="shared" si="48"/>
        <v>5.689399545263627</v>
      </c>
      <c r="W117">
        <f t="shared" si="49"/>
        <v>70.246155181642067</v>
      </c>
      <c r="X117">
        <f t="shared" si="50"/>
        <v>3.9293059056816078</v>
      </c>
      <c r="Y117">
        <f t="shared" si="51"/>
        <v>5.5936241571104262</v>
      </c>
      <c r="Z117">
        <f t="shared" si="52"/>
        <v>1.7600936395820193</v>
      </c>
      <c r="AA117">
        <f t="shared" si="53"/>
        <v>-88.444468614274385</v>
      </c>
      <c r="AB117">
        <f t="shared" si="54"/>
        <v>-60.707042793685481</v>
      </c>
      <c r="AC117">
        <f t="shared" si="55"/>
        <v>-3.8585546665488595</v>
      </c>
      <c r="AD117">
        <f t="shared" si="56"/>
        <v>73.113098876631881</v>
      </c>
      <c r="AE117">
        <f t="shared" si="57"/>
        <v>37.803247117453729</v>
      </c>
      <c r="AF117">
        <f t="shared" si="58"/>
        <v>2.0103097944523789</v>
      </c>
      <c r="AG117">
        <f t="shared" si="59"/>
        <v>14.664643573832315</v>
      </c>
      <c r="AH117">
        <v>693.67029628572288</v>
      </c>
      <c r="AI117">
        <v>680.39050303030285</v>
      </c>
      <c r="AJ117">
        <v>1.7080990106562</v>
      </c>
      <c r="AK117">
        <v>66.788046179526972</v>
      </c>
      <c r="AL117">
        <f t="shared" si="60"/>
        <v>2.0055435059926165</v>
      </c>
      <c r="AM117">
        <v>37.937107759418062</v>
      </c>
      <c r="AN117">
        <v>38.738551648351681</v>
      </c>
      <c r="AO117">
        <v>-8.9766188499655034E-5</v>
      </c>
      <c r="AP117">
        <v>86.70013932766085</v>
      </c>
      <c r="AQ117">
        <v>0</v>
      </c>
      <c r="AR117">
        <v>0</v>
      </c>
      <c r="AS117">
        <f t="shared" si="61"/>
        <v>1</v>
      </c>
      <c r="AT117">
        <f t="shared" si="62"/>
        <v>0</v>
      </c>
      <c r="AU117">
        <f t="shared" si="63"/>
        <v>46935.020101410701</v>
      </c>
      <c r="AV117">
        <f t="shared" si="64"/>
        <v>1200.027142857143</v>
      </c>
      <c r="AW117">
        <f t="shared" si="65"/>
        <v>1025.9496564513681</v>
      </c>
      <c r="AX117">
        <f t="shared" si="66"/>
        <v>0.85493870914343328</v>
      </c>
      <c r="AY117">
        <f t="shared" si="67"/>
        <v>0.18843170864682632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1665421445.5</v>
      </c>
      <c r="BF117">
        <v>651.56585714285723</v>
      </c>
      <c r="BG117">
        <v>667.81628571428575</v>
      </c>
      <c r="BH117">
        <v>38.741057142857137</v>
      </c>
      <c r="BI117">
        <v>37.938185714285723</v>
      </c>
      <c r="BJ117">
        <v>650.58971428571442</v>
      </c>
      <c r="BK117">
        <v>38.445442857142858</v>
      </c>
      <c r="BL117">
        <v>649.86199999999997</v>
      </c>
      <c r="BM117">
        <v>101.325</v>
      </c>
      <c r="BN117">
        <v>9.9849899999999978E-2</v>
      </c>
      <c r="BO117">
        <v>34.82422857142857</v>
      </c>
      <c r="BP117">
        <v>35.130757142857142</v>
      </c>
      <c r="BQ117">
        <v>999.89999999999986</v>
      </c>
      <c r="BR117">
        <v>0</v>
      </c>
      <c r="BS117">
        <v>0</v>
      </c>
      <c r="BT117">
        <v>8961.5185714285708</v>
      </c>
      <c r="BU117">
        <v>0</v>
      </c>
      <c r="BV117">
        <v>292.15685714285712</v>
      </c>
      <c r="BW117">
        <v>-16.250314285714289</v>
      </c>
      <c r="BX117">
        <v>677.82557142857149</v>
      </c>
      <c r="BY117">
        <v>694.15114285714299</v>
      </c>
      <c r="BZ117">
        <v>0.80286128571428583</v>
      </c>
      <c r="CA117">
        <v>667.81628571428575</v>
      </c>
      <c r="CB117">
        <v>37.938185714285723</v>
      </c>
      <c r="CC117">
        <v>3.9254414285714292</v>
      </c>
      <c r="CD117">
        <v>3.844092857142857</v>
      </c>
      <c r="CE117">
        <v>28.581671428571429</v>
      </c>
      <c r="CF117">
        <v>28.221385714285709</v>
      </c>
      <c r="CG117">
        <v>1200.027142857143</v>
      </c>
      <c r="CH117">
        <v>0.49996099999999988</v>
      </c>
      <c r="CI117">
        <v>0.50003900000000001</v>
      </c>
      <c r="CJ117">
        <v>0</v>
      </c>
      <c r="CK117">
        <v>1071.4071428571431</v>
      </c>
      <c r="CL117">
        <v>4.9990899999999998</v>
      </c>
      <c r="CM117">
        <v>12082.842857142859</v>
      </c>
      <c r="CN117">
        <v>9557.937142857143</v>
      </c>
      <c r="CO117">
        <v>45.25</v>
      </c>
      <c r="CP117">
        <v>47.875</v>
      </c>
      <c r="CQ117">
        <v>46.125</v>
      </c>
      <c r="CR117">
        <v>46.517714285714291</v>
      </c>
      <c r="CS117">
        <v>46.811999999999998</v>
      </c>
      <c r="CT117">
        <v>597.4657142857144</v>
      </c>
      <c r="CU117">
        <v>597.56142857142856</v>
      </c>
      <c r="CV117">
        <v>0</v>
      </c>
      <c r="CW117">
        <v>1665421451</v>
      </c>
      <c r="CX117">
        <v>0</v>
      </c>
      <c r="CY117">
        <v>1665411210</v>
      </c>
      <c r="CZ117" t="s">
        <v>356</v>
      </c>
      <c r="DA117">
        <v>1665411210</v>
      </c>
      <c r="DB117">
        <v>1665411207</v>
      </c>
      <c r="DC117">
        <v>2</v>
      </c>
      <c r="DD117">
        <v>-1.1599999999999999</v>
      </c>
      <c r="DE117">
        <v>-4.0000000000000001E-3</v>
      </c>
      <c r="DF117">
        <v>0.52200000000000002</v>
      </c>
      <c r="DG117">
        <v>0.222</v>
      </c>
      <c r="DH117">
        <v>406</v>
      </c>
      <c r="DI117">
        <v>31</v>
      </c>
      <c r="DJ117">
        <v>0.33</v>
      </c>
      <c r="DK117">
        <v>0.17</v>
      </c>
      <c r="DL117">
        <v>-16.21411707317073</v>
      </c>
      <c r="DM117">
        <v>-0.1695052264808577</v>
      </c>
      <c r="DN117">
        <v>6.5749672733819625E-2</v>
      </c>
      <c r="DO117">
        <v>0</v>
      </c>
      <c r="DP117">
        <v>0.81882685365853647</v>
      </c>
      <c r="DQ117">
        <v>-9.1196487804875992E-2</v>
      </c>
      <c r="DR117">
        <v>9.5831647569616565E-3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3.29373</v>
      </c>
      <c r="EB117">
        <v>2.6250200000000001</v>
      </c>
      <c r="EC117">
        <v>0.140102</v>
      </c>
      <c r="ED117">
        <v>0.14158699999999999</v>
      </c>
      <c r="EE117">
        <v>0.151311</v>
      </c>
      <c r="EF117">
        <v>0.147927</v>
      </c>
      <c r="EG117">
        <v>25929</v>
      </c>
      <c r="EH117">
        <v>26453</v>
      </c>
      <c r="EI117">
        <v>28065.7</v>
      </c>
      <c r="EJ117">
        <v>29678.1</v>
      </c>
      <c r="EK117">
        <v>32707.5</v>
      </c>
      <c r="EL117">
        <v>35153.5</v>
      </c>
      <c r="EM117">
        <v>39536.699999999997</v>
      </c>
      <c r="EN117">
        <v>42479.9</v>
      </c>
      <c r="EO117">
        <v>2.1908500000000002</v>
      </c>
      <c r="EP117">
        <v>2.1303299999999998</v>
      </c>
      <c r="EQ117">
        <v>8.0514699999999995E-2</v>
      </c>
      <c r="ER117">
        <v>0</v>
      </c>
      <c r="ES117">
        <v>33.811900000000001</v>
      </c>
      <c r="ET117">
        <v>999.9</v>
      </c>
      <c r="EU117">
        <v>70</v>
      </c>
      <c r="EV117">
        <v>38</v>
      </c>
      <c r="EW117">
        <v>45.996699999999997</v>
      </c>
      <c r="EX117">
        <v>56.917000000000002</v>
      </c>
      <c r="EY117">
        <v>-2.2315700000000001</v>
      </c>
      <c r="EZ117">
        <v>2</v>
      </c>
      <c r="FA117">
        <v>0.68643299999999996</v>
      </c>
      <c r="FB117">
        <v>1.80321</v>
      </c>
      <c r="FC117">
        <v>20.260400000000001</v>
      </c>
      <c r="FD117">
        <v>5.21774</v>
      </c>
      <c r="FE117">
        <v>12.0082</v>
      </c>
      <c r="FF117">
        <v>4.9856499999999997</v>
      </c>
      <c r="FG117">
        <v>3.28443</v>
      </c>
      <c r="FH117">
        <v>5903.9</v>
      </c>
      <c r="FI117">
        <v>9999</v>
      </c>
      <c r="FJ117">
        <v>9999</v>
      </c>
      <c r="FK117">
        <v>467</v>
      </c>
      <c r="FL117">
        <v>1.8658399999999999</v>
      </c>
      <c r="FM117">
        <v>1.8621799999999999</v>
      </c>
      <c r="FN117">
        <v>1.8643000000000001</v>
      </c>
      <c r="FO117">
        <v>1.8603499999999999</v>
      </c>
      <c r="FP117">
        <v>1.86111</v>
      </c>
      <c r="FQ117">
        <v>1.86016</v>
      </c>
      <c r="FR117">
        <v>1.86188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0.98</v>
      </c>
      <c r="GH117">
        <v>0.29559999999999997</v>
      </c>
      <c r="GI117">
        <v>0.1107589500545309</v>
      </c>
      <c r="GJ117">
        <v>1.50489809740067E-3</v>
      </c>
      <c r="GK117">
        <v>-2.0552440134273611E-7</v>
      </c>
      <c r="GL117">
        <v>-9.6702536598140934E-11</v>
      </c>
      <c r="GM117">
        <v>-9.7891647304491333E-2</v>
      </c>
      <c r="GN117">
        <v>9.3380900660654225E-3</v>
      </c>
      <c r="GO117">
        <v>6.5945522138961576E-7</v>
      </c>
      <c r="GP117">
        <v>5.8990856701692426E-7</v>
      </c>
      <c r="GQ117">
        <v>7</v>
      </c>
      <c r="GR117">
        <v>2047</v>
      </c>
      <c r="GS117">
        <v>3</v>
      </c>
      <c r="GT117">
        <v>37</v>
      </c>
      <c r="GU117">
        <v>170.6</v>
      </c>
      <c r="GV117">
        <v>170.7</v>
      </c>
      <c r="GW117">
        <v>2.03613</v>
      </c>
      <c r="GX117">
        <v>2.5732400000000002</v>
      </c>
      <c r="GY117">
        <v>2.04834</v>
      </c>
      <c r="GZ117">
        <v>2.6184099999999999</v>
      </c>
      <c r="HA117">
        <v>2.1972700000000001</v>
      </c>
      <c r="HB117">
        <v>2.3596200000000001</v>
      </c>
      <c r="HC117">
        <v>42.939</v>
      </c>
      <c r="HD117">
        <v>13.632899999999999</v>
      </c>
      <c r="HE117">
        <v>18</v>
      </c>
      <c r="HF117">
        <v>704.10500000000002</v>
      </c>
      <c r="HG117">
        <v>725.61099999999999</v>
      </c>
      <c r="HH117">
        <v>30.997299999999999</v>
      </c>
      <c r="HI117">
        <v>35.866199999999999</v>
      </c>
      <c r="HJ117">
        <v>30.000299999999999</v>
      </c>
      <c r="HK117">
        <v>35.590899999999998</v>
      </c>
      <c r="HL117">
        <v>35.549199999999999</v>
      </c>
      <c r="HM117">
        <v>40.738100000000003</v>
      </c>
      <c r="HN117">
        <v>23.082799999999999</v>
      </c>
      <c r="HO117">
        <v>94.347999999999999</v>
      </c>
      <c r="HP117">
        <v>31</v>
      </c>
      <c r="HQ117">
        <v>685.34100000000001</v>
      </c>
      <c r="HR117">
        <v>37.897100000000002</v>
      </c>
      <c r="HS117">
        <v>98.779899999999998</v>
      </c>
      <c r="HT117">
        <v>98.450400000000002</v>
      </c>
    </row>
    <row r="118" spans="1:228" x14ac:dyDescent="0.2">
      <c r="A118">
        <v>103</v>
      </c>
      <c r="B118">
        <v>1665421451.5</v>
      </c>
      <c r="C118">
        <v>407.5</v>
      </c>
      <c r="D118" t="s">
        <v>564</v>
      </c>
      <c r="E118" t="s">
        <v>565</v>
      </c>
      <c r="F118">
        <v>4</v>
      </c>
      <c r="G118">
        <v>1665421449.1875</v>
      </c>
      <c r="H118">
        <f t="shared" si="34"/>
        <v>1.9560254588584726E-3</v>
      </c>
      <c r="I118">
        <f t="shared" si="35"/>
        <v>1.9560254588584725</v>
      </c>
      <c r="J118">
        <f t="shared" si="36"/>
        <v>14.409351043409547</v>
      </c>
      <c r="K118">
        <f t="shared" si="37"/>
        <v>657.73699999999997</v>
      </c>
      <c r="L118">
        <f t="shared" si="38"/>
        <v>429.18309069953824</v>
      </c>
      <c r="M118">
        <f t="shared" si="39"/>
        <v>43.529155110835404</v>
      </c>
      <c r="N118">
        <f t="shared" si="40"/>
        <v>66.70984136040741</v>
      </c>
      <c r="O118">
        <f t="shared" si="41"/>
        <v>0.10984880429993546</v>
      </c>
      <c r="P118">
        <f t="shared" si="42"/>
        <v>3.6857783578606429</v>
      </c>
      <c r="Q118">
        <f t="shared" si="43"/>
        <v>0.10806191294169648</v>
      </c>
      <c r="R118">
        <f t="shared" si="44"/>
        <v>6.7696819430228067E-2</v>
      </c>
      <c r="S118">
        <f t="shared" si="45"/>
        <v>226.11877190881185</v>
      </c>
      <c r="T118">
        <f t="shared" si="46"/>
        <v>35.463762044742609</v>
      </c>
      <c r="U118">
        <f t="shared" si="47"/>
        <v>35.091475000000003</v>
      </c>
      <c r="V118">
        <f t="shared" si="48"/>
        <v>5.6770467011193348</v>
      </c>
      <c r="W118">
        <f t="shared" si="49"/>
        <v>70.312367917585945</v>
      </c>
      <c r="X118">
        <f t="shared" si="50"/>
        <v>3.9281184126733195</v>
      </c>
      <c r="Y118">
        <f t="shared" si="51"/>
        <v>5.5866677926101405</v>
      </c>
      <c r="Z118">
        <f t="shared" si="52"/>
        <v>1.7489282884460153</v>
      </c>
      <c r="AA118">
        <f t="shared" si="53"/>
        <v>-86.260722735658646</v>
      </c>
      <c r="AB118">
        <f t="shared" si="54"/>
        <v>-57.563131869520902</v>
      </c>
      <c r="AC118">
        <f t="shared" si="55"/>
        <v>-3.6454645193149924</v>
      </c>
      <c r="AD118">
        <f t="shared" si="56"/>
        <v>78.649452784317305</v>
      </c>
      <c r="AE118">
        <f t="shared" si="57"/>
        <v>38.030418828361604</v>
      </c>
      <c r="AF118">
        <f t="shared" si="58"/>
        <v>1.9675151965283868</v>
      </c>
      <c r="AG118">
        <f t="shared" si="59"/>
        <v>14.409351043409547</v>
      </c>
      <c r="AH118">
        <v>700.74677600708901</v>
      </c>
      <c r="AI118">
        <v>687.40917575757567</v>
      </c>
      <c r="AJ118">
        <v>1.7498960625284239</v>
      </c>
      <c r="AK118">
        <v>66.788046179526972</v>
      </c>
      <c r="AL118">
        <f t="shared" si="60"/>
        <v>1.9560254588584725</v>
      </c>
      <c r="AM118">
        <v>37.941076630965149</v>
      </c>
      <c r="AN118">
        <v>38.722698901098923</v>
      </c>
      <c r="AO118">
        <v>-1.050145434286069E-4</v>
      </c>
      <c r="AP118">
        <v>86.70013932766085</v>
      </c>
      <c r="AQ118">
        <v>0</v>
      </c>
      <c r="AR118">
        <v>0</v>
      </c>
      <c r="AS118">
        <f t="shared" si="61"/>
        <v>1</v>
      </c>
      <c r="AT118">
        <f t="shared" si="62"/>
        <v>0</v>
      </c>
      <c r="AU118">
        <f t="shared" si="63"/>
        <v>47156.375673626455</v>
      </c>
      <c r="AV118">
        <f t="shared" si="64"/>
        <v>1200.00875</v>
      </c>
      <c r="AW118">
        <f t="shared" si="65"/>
        <v>1025.9334512480891</v>
      </c>
      <c r="AX118">
        <f t="shared" si="66"/>
        <v>0.85493830878157273</v>
      </c>
      <c r="AY118">
        <f t="shared" si="67"/>
        <v>0.18843093594843527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1665421449.1875</v>
      </c>
      <c r="BF118">
        <v>657.73699999999997</v>
      </c>
      <c r="BG118">
        <v>674.07237499999997</v>
      </c>
      <c r="BH118">
        <v>38.729950000000002</v>
      </c>
      <c r="BI118">
        <v>37.944299999999998</v>
      </c>
      <c r="BJ118">
        <v>656.75400000000002</v>
      </c>
      <c r="BK118">
        <v>38.434475000000013</v>
      </c>
      <c r="BL118">
        <v>649.97725000000003</v>
      </c>
      <c r="BM118">
        <v>101.32325</v>
      </c>
      <c r="BN118">
        <v>0.1000261125</v>
      </c>
      <c r="BO118">
        <v>34.801787500000003</v>
      </c>
      <c r="BP118">
        <v>35.091475000000003</v>
      </c>
      <c r="BQ118">
        <v>999.9</v>
      </c>
      <c r="BR118">
        <v>0</v>
      </c>
      <c r="BS118">
        <v>0</v>
      </c>
      <c r="BT118">
        <v>9003.90625</v>
      </c>
      <c r="BU118">
        <v>0</v>
      </c>
      <c r="BV118">
        <v>290.85325</v>
      </c>
      <c r="BW118">
        <v>-16.3354</v>
      </c>
      <c r="BX118">
        <v>684.23737500000004</v>
      </c>
      <c r="BY118">
        <v>700.65824999999995</v>
      </c>
      <c r="BZ118">
        <v>0.78563737499999997</v>
      </c>
      <c r="CA118">
        <v>674.07237499999997</v>
      </c>
      <c r="CB118">
        <v>37.944299999999998</v>
      </c>
      <c r="CC118">
        <v>3.9242462499999999</v>
      </c>
      <c r="CD118">
        <v>3.8446425</v>
      </c>
      <c r="CE118">
        <v>28.576437500000001</v>
      </c>
      <c r="CF118">
        <v>28.223825000000001</v>
      </c>
      <c r="CG118">
        <v>1200.00875</v>
      </c>
      <c r="CH118">
        <v>0.49997324999999998</v>
      </c>
      <c r="CI118">
        <v>0.50002674999999996</v>
      </c>
      <c r="CJ118">
        <v>0</v>
      </c>
      <c r="CK118">
        <v>1071.5050000000001</v>
      </c>
      <c r="CL118">
        <v>4.9990899999999998</v>
      </c>
      <c r="CM118">
        <v>12103.525</v>
      </c>
      <c r="CN118">
        <v>9557.8274999999994</v>
      </c>
      <c r="CO118">
        <v>45.25</v>
      </c>
      <c r="CP118">
        <v>47.890500000000003</v>
      </c>
      <c r="CQ118">
        <v>46.125</v>
      </c>
      <c r="CR118">
        <v>46.5</v>
      </c>
      <c r="CS118">
        <v>46.811999999999998</v>
      </c>
      <c r="CT118">
        <v>597.47375</v>
      </c>
      <c r="CU118">
        <v>597.53749999999991</v>
      </c>
      <c r="CV118">
        <v>0</v>
      </c>
      <c r="CW118">
        <v>1665421455.2</v>
      </c>
      <c r="CX118">
        <v>0</v>
      </c>
      <c r="CY118">
        <v>1665411210</v>
      </c>
      <c r="CZ118" t="s">
        <v>356</v>
      </c>
      <c r="DA118">
        <v>1665411210</v>
      </c>
      <c r="DB118">
        <v>1665411207</v>
      </c>
      <c r="DC118">
        <v>2</v>
      </c>
      <c r="DD118">
        <v>-1.1599999999999999</v>
      </c>
      <c r="DE118">
        <v>-4.0000000000000001E-3</v>
      </c>
      <c r="DF118">
        <v>0.52200000000000002</v>
      </c>
      <c r="DG118">
        <v>0.222</v>
      </c>
      <c r="DH118">
        <v>406</v>
      </c>
      <c r="DI118">
        <v>31</v>
      </c>
      <c r="DJ118">
        <v>0.33</v>
      </c>
      <c r="DK118">
        <v>0.17</v>
      </c>
      <c r="DL118">
        <v>-16.243597560975608</v>
      </c>
      <c r="DM118">
        <v>-0.18759303135889219</v>
      </c>
      <c r="DN118">
        <v>6.5991630983820895E-2</v>
      </c>
      <c r="DO118">
        <v>0</v>
      </c>
      <c r="DP118">
        <v>0.81305075609756117</v>
      </c>
      <c r="DQ118">
        <v>-0.13389898954703869</v>
      </c>
      <c r="DR118">
        <v>1.3774559938578341E-2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357</v>
      </c>
      <c r="EA118">
        <v>3.29427</v>
      </c>
      <c r="EB118">
        <v>2.6253799999999998</v>
      </c>
      <c r="EC118">
        <v>0.14110200000000001</v>
      </c>
      <c r="ED118">
        <v>0.14257900000000001</v>
      </c>
      <c r="EE118">
        <v>0.15127299999999999</v>
      </c>
      <c r="EF118">
        <v>0.147949</v>
      </c>
      <c r="EG118">
        <v>25898.1</v>
      </c>
      <c r="EH118">
        <v>26422.400000000001</v>
      </c>
      <c r="EI118">
        <v>28065</v>
      </c>
      <c r="EJ118">
        <v>29678.2</v>
      </c>
      <c r="EK118">
        <v>32708.2</v>
      </c>
      <c r="EL118">
        <v>35152.699999999997</v>
      </c>
      <c r="EM118">
        <v>39535.699999999997</v>
      </c>
      <c r="EN118">
        <v>42479.9</v>
      </c>
      <c r="EO118">
        <v>2.1914199999999999</v>
      </c>
      <c r="EP118">
        <v>2.13</v>
      </c>
      <c r="EQ118">
        <v>7.9810599999999995E-2</v>
      </c>
      <c r="ER118">
        <v>0</v>
      </c>
      <c r="ES118">
        <v>33.780700000000003</v>
      </c>
      <c r="ET118">
        <v>999.9</v>
      </c>
      <c r="EU118">
        <v>70</v>
      </c>
      <c r="EV118">
        <v>38</v>
      </c>
      <c r="EW118">
        <v>45.988199999999999</v>
      </c>
      <c r="EX118">
        <v>57.216999999999999</v>
      </c>
      <c r="EY118">
        <v>-2.1554500000000001</v>
      </c>
      <c r="EZ118">
        <v>2</v>
      </c>
      <c r="FA118">
        <v>0.686751</v>
      </c>
      <c r="FB118">
        <v>1.7896700000000001</v>
      </c>
      <c r="FC118">
        <v>20.261099999999999</v>
      </c>
      <c r="FD118">
        <v>5.2183400000000004</v>
      </c>
      <c r="FE118">
        <v>12.007400000000001</v>
      </c>
      <c r="FF118">
        <v>4.9862000000000002</v>
      </c>
      <c r="FG118">
        <v>3.2846500000000001</v>
      </c>
      <c r="FH118">
        <v>5903.9</v>
      </c>
      <c r="FI118">
        <v>9999</v>
      </c>
      <c r="FJ118">
        <v>9999</v>
      </c>
      <c r="FK118">
        <v>467</v>
      </c>
      <c r="FL118">
        <v>1.8658300000000001</v>
      </c>
      <c r="FM118">
        <v>1.8621799999999999</v>
      </c>
      <c r="FN118">
        <v>1.8642799999999999</v>
      </c>
      <c r="FO118">
        <v>1.8603499999999999</v>
      </c>
      <c r="FP118">
        <v>1.86111</v>
      </c>
      <c r="FQ118">
        <v>1.8601399999999999</v>
      </c>
      <c r="FR118">
        <v>1.86188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0.98799999999999999</v>
      </c>
      <c r="GH118">
        <v>0.2954</v>
      </c>
      <c r="GI118">
        <v>0.1107589500545309</v>
      </c>
      <c r="GJ118">
        <v>1.50489809740067E-3</v>
      </c>
      <c r="GK118">
        <v>-2.0552440134273611E-7</v>
      </c>
      <c r="GL118">
        <v>-9.6702536598140934E-11</v>
      </c>
      <c r="GM118">
        <v>-9.7891647304491333E-2</v>
      </c>
      <c r="GN118">
        <v>9.3380900660654225E-3</v>
      </c>
      <c r="GO118">
        <v>6.5945522138961576E-7</v>
      </c>
      <c r="GP118">
        <v>5.8990856701692426E-7</v>
      </c>
      <c r="GQ118">
        <v>7</v>
      </c>
      <c r="GR118">
        <v>2047</v>
      </c>
      <c r="GS118">
        <v>3</v>
      </c>
      <c r="GT118">
        <v>37</v>
      </c>
      <c r="GU118">
        <v>170.7</v>
      </c>
      <c r="GV118">
        <v>170.7</v>
      </c>
      <c r="GW118">
        <v>2.052</v>
      </c>
      <c r="GX118">
        <v>2.5976599999999999</v>
      </c>
      <c r="GY118">
        <v>2.04834</v>
      </c>
      <c r="GZ118">
        <v>2.6196299999999999</v>
      </c>
      <c r="HA118">
        <v>2.1972700000000001</v>
      </c>
      <c r="HB118">
        <v>2.34863</v>
      </c>
      <c r="HC118">
        <v>42.966000000000001</v>
      </c>
      <c r="HD118">
        <v>13.6067</v>
      </c>
      <c r="HE118">
        <v>18</v>
      </c>
      <c r="HF118">
        <v>704.60199999999998</v>
      </c>
      <c r="HG118">
        <v>725.303</v>
      </c>
      <c r="HH118">
        <v>30.996700000000001</v>
      </c>
      <c r="HI118">
        <v>35.866199999999999</v>
      </c>
      <c r="HJ118">
        <v>30.000299999999999</v>
      </c>
      <c r="HK118">
        <v>35.591799999999999</v>
      </c>
      <c r="HL118">
        <v>35.549199999999999</v>
      </c>
      <c r="HM118">
        <v>41.06</v>
      </c>
      <c r="HN118">
        <v>23.082799999999999</v>
      </c>
      <c r="HO118">
        <v>94.347999999999999</v>
      </c>
      <c r="HP118">
        <v>31</v>
      </c>
      <c r="HQ118">
        <v>692.024</v>
      </c>
      <c r="HR118">
        <v>37.885300000000001</v>
      </c>
      <c r="HS118">
        <v>98.7774</v>
      </c>
      <c r="HT118">
        <v>98.450500000000005</v>
      </c>
    </row>
    <row r="119" spans="1:228" x14ac:dyDescent="0.2">
      <c r="A119">
        <v>104</v>
      </c>
      <c r="B119">
        <v>1665421455.5</v>
      </c>
      <c r="C119">
        <v>411.5</v>
      </c>
      <c r="D119" t="s">
        <v>566</v>
      </c>
      <c r="E119" t="s">
        <v>567</v>
      </c>
      <c r="F119">
        <v>4</v>
      </c>
      <c r="G119">
        <v>1665421453.5</v>
      </c>
      <c r="H119">
        <f t="shared" si="34"/>
        <v>1.9081964571001473E-3</v>
      </c>
      <c r="I119">
        <f t="shared" si="35"/>
        <v>1.9081964571001473</v>
      </c>
      <c r="J119">
        <f t="shared" si="36"/>
        <v>14.496408124712424</v>
      </c>
      <c r="K119">
        <f t="shared" si="37"/>
        <v>664.98942857142868</v>
      </c>
      <c r="L119">
        <f t="shared" si="38"/>
        <v>430.88815231324674</v>
      </c>
      <c r="M119">
        <f t="shared" si="39"/>
        <v>43.703293671490975</v>
      </c>
      <c r="N119">
        <f t="shared" si="40"/>
        <v>67.447267067502196</v>
      </c>
      <c r="O119">
        <f t="shared" si="41"/>
        <v>0.10770347289916297</v>
      </c>
      <c r="P119">
        <f t="shared" si="42"/>
        <v>3.6744517045583605</v>
      </c>
      <c r="Q119">
        <f t="shared" si="43"/>
        <v>0.1059799013481261</v>
      </c>
      <c r="R119">
        <f t="shared" si="44"/>
        <v>6.6389996807200341E-2</v>
      </c>
      <c r="S119">
        <f t="shared" si="45"/>
        <v>226.11566730146575</v>
      </c>
      <c r="T119">
        <f t="shared" si="46"/>
        <v>35.448187597799702</v>
      </c>
      <c r="U119">
        <f t="shared" si="47"/>
        <v>35.059800000000003</v>
      </c>
      <c r="V119">
        <f t="shared" si="48"/>
        <v>5.6671030163374061</v>
      </c>
      <c r="W119">
        <f t="shared" si="49"/>
        <v>70.404561099479082</v>
      </c>
      <c r="X119">
        <f t="shared" si="50"/>
        <v>3.9272740985178629</v>
      </c>
      <c r="Y119">
        <f t="shared" si="51"/>
        <v>5.5781529451888323</v>
      </c>
      <c r="Z119">
        <f t="shared" si="52"/>
        <v>1.7398289178195432</v>
      </c>
      <c r="AA119">
        <f t="shared" si="53"/>
        <v>-84.151463758116492</v>
      </c>
      <c r="AB119">
        <f t="shared" si="54"/>
        <v>-56.559534962269332</v>
      </c>
      <c r="AC119">
        <f t="shared" si="55"/>
        <v>-3.5919126721437609</v>
      </c>
      <c r="AD119">
        <f t="shared" si="56"/>
        <v>81.812755908936168</v>
      </c>
      <c r="AE119">
        <f t="shared" si="57"/>
        <v>38.141849015417804</v>
      </c>
      <c r="AF119">
        <f t="shared" si="58"/>
        <v>1.9285267143785298</v>
      </c>
      <c r="AG119">
        <f t="shared" si="59"/>
        <v>14.496408124712424</v>
      </c>
      <c r="AH119">
        <v>707.79957596985093</v>
      </c>
      <c r="AI119">
        <v>694.40783030303044</v>
      </c>
      <c r="AJ119">
        <v>1.753891887603467</v>
      </c>
      <c r="AK119">
        <v>66.788046179526972</v>
      </c>
      <c r="AL119">
        <f t="shared" si="60"/>
        <v>1.9081964571001473</v>
      </c>
      <c r="AM119">
        <v>37.948397380055233</v>
      </c>
      <c r="AN119">
        <v>38.720302197802241</v>
      </c>
      <c r="AO119">
        <v>-1.887646566734016E-3</v>
      </c>
      <c r="AP119">
        <v>86.70013932766085</v>
      </c>
      <c r="AQ119">
        <v>0</v>
      </c>
      <c r="AR119">
        <v>0</v>
      </c>
      <c r="AS119">
        <f t="shared" si="61"/>
        <v>1</v>
      </c>
      <c r="AT119">
        <f t="shared" si="62"/>
        <v>0</v>
      </c>
      <c r="AU119">
        <f t="shared" si="63"/>
        <v>46959.167715496253</v>
      </c>
      <c r="AV119">
        <f t="shared" si="64"/>
        <v>1199.992857142857</v>
      </c>
      <c r="AW119">
        <f t="shared" si="65"/>
        <v>1025.9198068919511</v>
      </c>
      <c r="AX119">
        <f t="shared" si="66"/>
        <v>0.85493826132818151</v>
      </c>
      <c r="AY119">
        <f t="shared" si="67"/>
        <v>0.1884308443633903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1665421453.5</v>
      </c>
      <c r="BF119">
        <v>664.98942857142868</v>
      </c>
      <c r="BG119">
        <v>681.36557142857146</v>
      </c>
      <c r="BH119">
        <v>38.720557142857153</v>
      </c>
      <c r="BI119">
        <v>37.950499999999998</v>
      </c>
      <c r="BJ119">
        <v>663.99857142857138</v>
      </c>
      <c r="BK119">
        <v>38.425185714285718</v>
      </c>
      <c r="BL119">
        <v>650.00414285714294</v>
      </c>
      <c r="BM119">
        <v>101.3258571428571</v>
      </c>
      <c r="BN119">
        <v>0.1002169714285714</v>
      </c>
      <c r="BO119">
        <v>34.774285714285718</v>
      </c>
      <c r="BP119">
        <v>35.059800000000003</v>
      </c>
      <c r="BQ119">
        <v>999.89999999999986</v>
      </c>
      <c r="BR119">
        <v>0</v>
      </c>
      <c r="BS119">
        <v>0</v>
      </c>
      <c r="BT119">
        <v>8964.6428571428569</v>
      </c>
      <c r="BU119">
        <v>0</v>
      </c>
      <c r="BV119">
        <v>332.94085714285723</v>
      </c>
      <c r="BW119">
        <v>-16.376200000000001</v>
      </c>
      <c r="BX119">
        <v>691.77542857142851</v>
      </c>
      <c r="BY119">
        <v>708.24371428571419</v>
      </c>
      <c r="BZ119">
        <v>0.77005042857142858</v>
      </c>
      <c r="CA119">
        <v>681.36557142857146</v>
      </c>
      <c r="CB119">
        <v>37.950499999999998</v>
      </c>
      <c r="CC119">
        <v>3.923384285714286</v>
      </c>
      <c r="CD119">
        <v>3.8453585714285721</v>
      </c>
      <c r="CE119">
        <v>28.572642857142849</v>
      </c>
      <c r="CF119">
        <v>28.227057142857149</v>
      </c>
      <c r="CG119">
        <v>1199.992857142857</v>
      </c>
      <c r="CH119">
        <v>0.499975</v>
      </c>
      <c r="CI119">
        <v>0.50002500000000005</v>
      </c>
      <c r="CJ119">
        <v>0</v>
      </c>
      <c r="CK119">
        <v>1071.6671428571431</v>
      </c>
      <c r="CL119">
        <v>4.9990899999999998</v>
      </c>
      <c r="CM119">
        <v>12121.05714285714</v>
      </c>
      <c r="CN119">
        <v>9557.7342857142849</v>
      </c>
      <c r="CO119">
        <v>45.25</v>
      </c>
      <c r="CP119">
        <v>47.875</v>
      </c>
      <c r="CQ119">
        <v>46.125</v>
      </c>
      <c r="CR119">
        <v>46.5</v>
      </c>
      <c r="CS119">
        <v>46.811999999999998</v>
      </c>
      <c r="CT119">
        <v>597.47000000000014</v>
      </c>
      <c r="CU119">
        <v>597.52999999999986</v>
      </c>
      <c r="CV119">
        <v>0</v>
      </c>
      <c r="CW119">
        <v>1665421459.4000001</v>
      </c>
      <c r="CX119">
        <v>0</v>
      </c>
      <c r="CY119">
        <v>1665411210</v>
      </c>
      <c r="CZ119" t="s">
        <v>356</v>
      </c>
      <c r="DA119">
        <v>1665411210</v>
      </c>
      <c r="DB119">
        <v>1665411207</v>
      </c>
      <c r="DC119">
        <v>2</v>
      </c>
      <c r="DD119">
        <v>-1.1599999999999999</v>
      </c>
      <c r="DE119">
        <v>-4.0000000000000001E-3</v>
      </c>
      <c r="DF119">
        <v>0.52200000000000002</v>
      </c>
      <c r="DG119">
        <v>0.222</v>
      </c>
      <c r="DH119">
        <v>406</v>
      </c>
      <c r="DI119">
        <v>31</v>
      </c>
      <c r="DJ119">
        <v>0.33</v>
      </c>
      <c r="DK119">
        <v>0.17</v>
      </c>
      <c r="DL119">
        <v>-16.27249512195122</v>
      </c>
      <c r="DM119">
        <v>-0.48528710801390579</v>
      </c>
      <c r="DN119">
        <v>8.347333428814388E-2</v>
      </c>
      <c r="DO119">
        <v>0</v>
      </c>
      <c r="DP119">
        <v>0.8023038292682928</v>
      </c>
      <c r="DQ119">
        <v>-0.18577118466898801</v>
      </c>
      <c r="DR119">
        <v>1.870641637657457E-2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357</v>
      </c>
      <c r="EA119">
        <v>3.2940499999999999</v>
      </c>
      <c r="EB119">
        <v>2.6251000000000002</v>
      </c>
      <c r="EC119">
        <v>0.142094</v>
      </c>
      <c r="ED119">
        <v>0.14354</v>
      </c>
      <c r="EE119">
        <v>0.15127199999999999</v>
      </c>
      <c r="EF119">
        <v>0.14796000000000001</v>
      </c>
      <c r="EG119">
        <v>25868.2</v>
      </c>
      <c r="EH119">
        <v>26392.3</v>
      </c>
      <c r="EI119">
        <v>28065.1</v>
      </c>
      <c r="EJ119">
        <v>29677.8</v>
      </c>
      <c r="EK119">
        <v>32708.6</v>
      </c>
      <c r="EL119">
        <v>35152</v>
      </c>
      <c r="EM119">
        <v>39536</v>
      </c>
      <c r="EN119">
        <v>42479.5</v>
      </c>
      <c r="EO119">
        <v>2.1913200000000002</v>
      </c>
      <c r="EP119">
        <v>2.13015</v>
      </c>
      <c r="EQ119">
        <v>8.0533300000000002E-2</v>
      </c>
      <c r="ER119">
        <v>0</v>
      </c>
      <c r="ES119">
        <v>33.746699999999997</v>
      </c>
      <c r="ET119">
        <v>999.9</v>
      </c>
      <c r="EU119">
        <v>70</v>
      </c>
      <c r="EV119">
        <v>38</v>
      </c>
      <c r="EW119">
        <v>45.986899999999999</v>
      </c>
      <c r="EX119">
        <v>56.917000000000002</v>
      </c>
      <c r="EY119">
        <v>-2.1794899999999999</v>
      </c>
      <c r="EZ119">
        <v>2</v>
      </c>
      <c r="FA119">
        <v>0.68668700000000005</v>
      </c>
      <c r="FB119">
        <v>1.77668</v>
      </c>
      <c r="FC119">
        <v>20.261199999999999</v>
      </c>
      <c r="FD119">
        <v>5.2171399999999997</v>
      </c>
      <c r="FE119">
        <v>12.0076</v>
      </c>
      <c r="FF119">
        <v>4.9856999999999996</v>
      </c>
      <c r="FG119">
        <v>3.2844799999999998</v>
      </c>
      <c r="FH119">
        <v>5903.9</v>
      </c>
      <c r="FI119">
        <v>9999</v>
      </c>
      <c r="FJ119">
        <v>9999</v>
      </c>
      <c r="FK119">
        <v>467</v>
      </c>
      <c r="FL119">
        <v>1.8658399999999999</v>
      </c>
      <c r="FM119">
        <v>1.8621799999999999</v>
      </c>
      <c r="FN119">
        <v>1.86429</v>
      </c>
      <c r="FO119">
        <v>1.8603499999999999</v>
      </c>
      <c r="FP119">
        <v>1.86111</v>
      </c>
      <c r="FQ119">
        <v>1.8601700000000001</v>
      </c>
      <c r="FR119">
        <v>1.86188</v>
      </c>
      <c r="FS119">
        <v>1.85839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0.995</v>
      </c>
      <c r="GH119">
        <v>0.29530000000000001</v>
      </c>
      <c r="GI119">
        <v>0.1107589500545309</v>
      </c>
      <c r="GJ119">
        <v>1.50489809740067E-3</v>
      </c>
      <c r="GK119">
        <v>-2.0552440134273611E-7</v>
      </c>
      <c r="GL119">
        <v>-9.6702536598140934E-11</v>
      </c>
      <c r="GM119">
        <v>-9.7891647304491333E-2</v>
      </c>
      <c r="GN119">
        <v>9.3380900660654225E-3</v>
      </c>
      <c r="GO119">
        <v>6.5945522138961576E-7</v>
      </c>
      <c r="GP119">
        <v>5.8990856701692426E-7</v>
      </c>
      <c r="GQ119">
        <v>7</v>
      </c>
      <c r="GR119">
        <v>2047</v>
      </c>
      <c r="GS119">
        <v>3</v>
      </c>
      <c r="GT119">
        <v>37</v>
      </c>
      <c r="GU119">
        <v>170.8</v>
      </c>
      <c r="GV119">
        <v>170.8</v>
      </c>
      <c r="GW119">
        <v>2.0690900000000001</v>
      </c>
      <c r="GX119">
        <v>2.6037599999999999</v>
      </c>
      <c r="GY119">
        <v>2.04834</v>
      </c>
      <c r="GZ119">
        <v>2.6184099999999999</v>
      </c>
      <c r="HA119">
        <v>2.1972700000000001</v>
      </c>
      <c r="HB119">
        <v>2.2936999999999999</v>
      </c>
      <c r="HC119">
        <v>42.966000000000001</v>
      </c>
      <c r="HD119">
        <v>13.615399999999999</v>
      </c>
      <c r="HE119">
        <v>18</v>
      </c>
      <c r="HF119">
        <v>704.51700000000005</v>
      </c>
      <c r="HG119">
        <v>725.47</v>
      </c>
      <c r="HH119">
        <v>30.996500000000001</v>
      </c>
      <c r="HI119">
        <v>35.866199999999999</v>
      </c>
      <c r="HJ119">
        <v>30</v>
      </c>
      <c r="HK119">
        <v>35.591799999999999</v>
      </c>
      <c r="HL119">
        <v>35.551400000000001</v>
      </c>
      <c r="HM119">
        <v>41.389400000000002</v>
      </c>
      <c r="HN119">
        <v>23.082799999999999</v>
      </c>
      <c r="HO119">
        <v>94.347999999999999</v>
      </c>
      <c r="HP119">
        <v>31</v>
      </c>
      <c r="HQ119">
        <v>698.77599999999995</v>
      </c>
      <c r="HR119">
        <v>37.853299999999997</v>
      </c>
      <c r="HS119">
        <v>98.778099999999995</v>
      </c>
      <c r="HT119">
        <v>98.449399999999997</v>
      </c>
    </row>
    <row r="120" spans="1:228" x14ac:dyDescent="0.2">
      <c r="A120">
        <v>105</v>
      </c>
      <c r="B120">
        <v>1665421459.5</v>
      </c>
      <c r="C120">
        <v>415.5</v>
      </c>
      <c r="D120" t="s">
        <v>568</v>
      </c>
      <c r="E120" t="s">
        <v>569</v>
      </c>
      <c r="F120">
        <v>4</v>
      </c>
      <c r="G120">
        <v>1665421457.1875</v>
      </c>
      <c r="H120">
        <f t="shared" si="34"/>
        <v>1.913535977807959E-3</v>
      </c>
      <c r="I120">
        <f t="shared" si="35"/>
        <v>1.913535977807959</v>
      </c>
      <c r="J120">
        <f t="shared" si="36"/>
        <v>14.702281654498323</v>
      </c>
      <c r="K120">
        <f t="shared" si="37"/>
        <v>671.16225000000009</v>
      </c>
      <c r="L120">
        <f t="shared" si="38"/>
        <v>435.41778748776187</v>
      </c>
      <c r="M120">
        <f t="shared" si="39"/>
        <v>44.163215429527462</v>
      </c>
      <c r="N120">
        <f t="shared" si="40"/>
        <v>68.074120733410481</v>
      </c>
      <c r="O120">
        <f t="shared" si="41"/>
        <v>0.10846297640880739</v>
      </c>
      <c r="P120">
        <f t="shared" si="42"/>
        <v>3.6931845282290512</v>
      </c>
      <c r="Q120">
        <f t="shared" si="43"/>
        <v>0.1067239350536595</v>
      </c>
      <c r="R120">
        <f t="shared" si="44"/>
        <v>6.6856382727159852E-2</v>
      </c>
      <c r="S120">
        <f t="shared" si="45"/>
        <v>226.1148930911821</v>
      </c>
      <c r="T120">
        <f t="shared" si="46"/>
        <v>35.424390481784776</v>
      </c>
      <c r="U120">
        <f t="shared" si="47"/>
        <v>35.036225000000002</v>
      </c>
      <c r="V120">
        <f t="shared" si="48"/>
        <v>5.659711981309437</v>
      </c>
      <c r="W120">
        <f t="shared" si="49"/>
        <v>70.477340722380831</v>
      </c>
      <c r="X120">
        <f t="shared" si="50"/>
        <v>3.9270895059911473</v>
      </c>
      <c r="Y120">
        <f t="shared" si="51"/>
        <v>5.5721306532555621</v>
      </c>
      <c r="Z120">
        <f t="shared" si="52"/>
        <v>1.7326224753182897</v>
      </c>
      <c r="AA120">
        <f t="shared" si="53"/>
        <v>-84.386936621330989</v>
      </c>
      <c r="AB120">
        <f t="shared" si="54"/>
        <v>-56.031188587101873</v>
      </c>
      <c r="AC120">
        <f t="shared" si="55"/>
        <v>-3.5395677569924726</v>
      </c>
      <c r="AD120">
        <f t="shared" si="56"/>
        <v>82.157200125756759</v>
      </c>
      <c r="AE120">
        <f t="shared" si="57"/>
        <v>37.962635493513758</v>
      </c>
      <c r="AF120">
        <f t="shared" si="58"/>
        <v>1.9166998646820552</v>
      </c>
      <c r="AG120">
        <f t="shared" si="59"/>
        <v>14.702281654498323</v>
      </c>
      <c r="AH120">
        <v>714.66685087594294</v>
      </c>
      <c r="AI120">
        <v>701.3168303030302</v>
      </c>
      <c r="AJ120">
        <v>1.7211962999821251</v>
      </c>
      <c r="AK120">
        <v>66.788046179526972</v>
      </c>
      <c r="AL120">
        <f t="shared" si="60"/>
        <v>1.913535977807959</v>
      </c>
      <c r="AM120">
        <v>37.951920254950373</v>
      </c>
      <c r="AN120">
        <v>38.717434065934079</v>
      </c>
      <c r="AO120">
        <v>-2.536055238695034E-4</v>
      </c>
      <c r="AP120">
        <v>86.70013932766085</v>
      </c>
      <c r="AQ120">
        <v>0</v>
      </c>
      <c r="AR120">
        <v>0</v>
      </c>
      <c r="AS120">
        <f t="shared" si="61"/>
        <v>1</v>
      </c>
      <c r="AT120">
        <f t="shared" si="62"/>
        <v>0</v>
      </c>
      <c r="AU120">
        <f t="shared" si="63"/>
        <v>47295.38433679341</v>
      </c>
      <c r="AV120">
        <f t="shared" si="64"/>
        <v>1199.98875</v>
      </c>
      <c r="AW120">
        <f t="shared" si="65"/>
        <v>1025.9162953840321</v>
      </c>
      <c r="AX120">
        <f t="shared" si="66"/>
        <v>0.85493826119955885</v>
      </c>
      <c r="AY120">
        <f t="shared" si="67"/>
        <v>0.18843084411514865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1665421457.1875</v>
      </c>
      <c r="BF120">
        <v>671.16225000000009</v>
      </c>
      <c r="BG120">
        <v>687.46775000000002</v>
      </c>
      <c r="BH120">
        <v>38.718299999999999</v>
      </c>
      <c r="BI120">
        <v>37.952862500000002</v>
      </c>
      <c r="BJ120">
        <v>670.16437500000006</v>
      </c>
      <c r="BK120">
        <v>38.422962499999997</v>
      </c>
      <c r="BL120">
        <v>649.91837499999997</v>
      </c>
      <c r="BM120">
        <v>101.32774999999999</v>
      </c>
      <c r="BN120">
        <v>9.9469324999999997E-2</v>
      </c>
      <c r="BO120">
        <v>34.7548125</v>
      </c>
      <c r="BP120">
        <v>35.036225000000002</v>
      </c>
      <c r="BQ120">
        <v>999.9</v>
      </c>
      <c r="BR120">
        <v>0</v>
      </c>
      <c r="BS120">
        <v>0</v>
      </c>
      <c r="BT120">
        <v>9029.0625</v>
      </c>
      <c r="BU120">
        <v>0</v>
      </c>
      <c r="BV120">
        <v>339.219875</v>
      </c>
      <c r="BW120">
        <v>-16.305575000000001</v>
      </c>
      <c r="BX120">
        <v>698.19524999999999</v>
      </c>
      <c r="BY120">
        <v>714.58862499999998</v>
      </c>
      <c r="BZ120">
        <v>0.76543374999999991</v>
      </c>
      <c r="CA120">
        <v>687.46775000000002</v>
      </c>
      <c r="CB120">
        <v>37.952862500000002</v>
      </c>
      <c r="CC120">
        <v>3.9232387499999999</v>
      </c>
      <c r="CD120">
        <v>3.8456774999999999</v>
      </c>
      <c r="CE120">
        <v>28.571999999999999</v>
      </c>
      <c r="CF120">
        <v>28.228475</v>
      </c>
      <c r="CG120">
        <v>1199.98875</v>
      </c>
      <c r="CH120">
        <v>0.499975</v>
      </c>
      <c r="CI120">
        <v>0.50002500000000005</v>
      </c>
      <c r="CJ120">
        <v>0</v>
      </c>
      <c r="CK120">
        <v>1071.55125</v>
      </c>
      <c r="CL120">
        <v>4.9990899999999998</v>
      </c>
      <c r="CM120">
        <v>12120.85</v>
      </c>
      <c r="CN120">
        <v>9557.6912499999999</v>
      </c>
      <c r="CO120">
        <v>45.25</v>
      </c>
      <c r="CP120">
        <v>47.875</v>
      </c>
      <c r="CQ120">
        <v>46.125</v>
      </c>
      <c r="CR120">
        <v>46.5</v>
      </c>
      <c r="CS120">
        <v>46.811999999999998</v>
      </c>
      <c r="CT120">
        <v>597.46875</v>
      </c>
      <c r="CU120">
        <v>597.52874999999995</v>
      </c>
      <c r="CV120">
        <v>0</v>
      </c>
      <c r="CW120">
        <v>1665421463</v>
      </c>
      <c r="CX120">
        <v>0</v>
      </c>
      <c r="CY120">
        <v>1665411210</v>
      </c>
      <c r="CZ120" t="s">
        <v>356</v>
      </c>
      <c r="DA120">
        <v>1665411210</v>
      </c>
      <c r="DB120">
        <v>1665411207</v>
      </c>
      <c r="DC120">
        <v>2</v>
      </c>
      <c r="DD120">
        <v>-1.1599999999999999</v>
      </c>
      <c r="DE120">
        <v>-4.0000000000000001E-3</v>
      </c>
      <c r="DF120">
        <v>0.52200000000000002</v>
      </c>
      <c r="DG120">
        <v>0.222</v>
      </c>
      <c r="DH120">
        <v>406</v>
      </c>
      <c r="DI120">
        <v>31</v>
      </c>
      <c r="DJ120">
        <v>0.33</v>
      </c>
      <c r="DK120">
        <v>0.17</v>
      </c>
      <c r="DL120">
        <v>-16.282687500000002</v>
      </c>
      <c r="DM120">
        <v>-0.57923189493431615</v>
      </c>
      <c r="DN120">
        <v>8.5937375999910345E-2</v>
      </c>
      <c r="DO120">
        <v>0</v>
      </c>
      <c r="DP120">
        <v>0.788900025</v>
      </c>
      <c r="DQ120">
        <v>-0.19415154596623069</v>
      </c>
      <c r="DR120">
        <v>1.8992146177416999E-2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357</v>
      </c>
      <c r="EA120">
        <v>3.29392</v>
      </c>
      <c r="EB120">
        <v>2.6250499999999999</v>
      </c>
      <c r="EC120">
        <v>0.14307</v>
      </c>
      <c r="ED120">
        <v>0.144506</v>
      </c>
      <c r="EE120">
        <v>0.15126800000000001</v>
      </c>
      <c r="EF120">
        <v>0.14796999999999999</v>
      </c>
      <c r="EG120">
        <v>25838.799999999999</v>
      </c>
      <c r="EH120">
        <v>26362.9</v>
      </c>
      <c r="EI120">
        <v>28065.200000000001</v>
      </c>
      <c r="EJ120">
        <v>29678.2</v>
      </c>
      <c r="EK120">
        <v>32709.200000000001</v>
      </c>
      <c r="EL120">
        <v>35152.1</v>
      </c>
      <c r="EM120">
        <v>39536.5</v>
      </c>
      <c r="EN120">
        <v>42480.1</v>
      </c>
      <c r="EO120">
        <v>2.1914500000000001</v>
      </c>
      <c r="EP120">
        <v>2.1303800000000002</v>
      </c>
      <c r="EQ120">
        <v>8.0693500000000001E-2</v>
      </c>
      <c r="ER120">
        <v>0</v>
      </c>
      <c r="ES120">
        <v>33.713299999999997</v>
      </c>
      <c r="ET120">
        <v>999.9</v>
      </c>
      <c r="EU120">
        <v>70</v>
      </c>
      <c r="EV120">
        <v>38.1</v>
      </c>
      <c r="EW120">
        <v>46.234699999999997</v>
      </c>
      <c r="EX120">
        <v>56.767000000000003</v>
      </c>
      <c r="EY120">
        <v>-2.1915100000000001</v>
      </c>
      <c r="EZ120">
        <v>2</v>
      </c>
      <c r="FA120">
        <v>0.68657800000000002</v>
      </c>
      <c r="FB120">
        <v>1.7644200000000001</v>
      </c>
      <c r="FC120">
        <v>20.261500000000002</v>
      </c>
      <c r="FD120">
        <v>5.2178899999999997</v>
      </c>
      <c r="FE120">
        <v>12.006500000000001</v>
      </c>
      <c r="FF120">
        <v>4.9854500000000002</v>
      </c>
      <c r="FG120">
        <v>3.2846500000000001</v>
      </c>
      <c r="FH120">
        <v>5904.2</v>
      </c>
      <c r="FI120">
        <v>9999</v>
      </c>
      <c r="FJ120">
        <v>9999</v>
      </c>
      <c r="FK120">
        <v>467</v>
      </c>
      <c r="FL120">
        <v>1.8658300000000001</v>
      </c>
      <c r="FM120">
        <v>1.8621799999999999</v>
      </c>
      <c r="FN120">
        <v>1.8642799999999999</v>
      </c>
      <c r="FO120">
        <v>1.8603499999999999</v>
      </c>
      <c r="FP120">
        <v>1.86111</v>
      </c>
      <c r="FQ120">
        <v>1.86016</v>
      </c>
      <c r="FR120">
        <v>1.86188</v>
      </c>
      <c r="FS120">
        <v>1.8583799999999999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1.002</v>
      </c>
      <c r="GH120">
        <v>0.2954</v>
      </c>
      <c r="GI120">
        <v>0.1107589500545309</v>
      </c>
      <c r="GJ120">
        <v>1.50489809740067E-3</v>
      </c>
      <c r="GK120">
        <v>-2.0552440134273611E-7</v>
      </c>
      <c r="GL120">
        <v>-9.6702536598140934E-11</v>
      </c>
      <c r="GM120">
        <v>-9.7891647304491333E-2</v>
      </c>
      <c r="GN120">
        <v>9.3380900660654225E-3</v>
      </c>
      <c r="GO120">
        <v>6.5945522138961576E-7</v>
      </c>
      <c r="GP120">
        <v>5.8990856701692426E-7</v>
      </c>
      <c r="GQ120">
        <v>7</v>
      </c>
      <c r="GR120">
        <v>2047</v>
      </c>
      <c r="GS120">
        <v>3</v>
      </c>
      <c r="GT120">
        <v>37</v>
      </c>
      <c r="GU120">
        <v>170.8</v>
      </c>
      <c r="GV120">
        <v>170.9</v>
      </c>
      <c r="GW120">
        <v>2.0813000000000001</v>
      </c>
      <c r="GX120">
        <v>2.5878899999999998</v>
      </c>
      <c r="GY120">
        <v>2.04834</v>
      </c>
      <c r="GZ120">
        <v>2.6184099999999999</v>
      </c>
      <c r="HA120">
        <v>2.1972700000000001</v>
      </c>
      <c r="HB120">
        <v>2.3547400000000001</v>
      </c>
      <c r="HC120">
        <v>42.966000000000001</v>
      </c>
      <c r="HD120">
        <v>13.6242</v>
      </c>
      <c r="HE120">
        <v>18</v>
      </c>
      <c r="HF120">
        <v>704.62300000000005</v>
      </c>
      <c r="HG120">
        <v>725.697</v>
      </c>
      <c r="HH120">
        <v>30.996600000000001</v>
      </c>
      <c r="HI120">
        <v>35.862900000000003</v>
      </c>
      <c r="HJ120">
        <v>30</v>
      </c>
      <c r="HK120">
        <v>35.591799999999999</v>
      </c>
      <c r="HL120">
        <v>35.552500000000002</v>
      </c>
      <c r="HM120">
        <v>41.72</v>
      </c>
      <c r="HN120">
        <v>23.082799999999999</v>
      </c>
      <c r="HO120">
        <v>94.347999999999999</v>
      </c>
      <c r="HP120">
        <v>31</v>
      </c>
      <c r="HQ120">
        <v>705.55600000000004</v>
      </c>
      <c r="HR120">
        <v>37.830500000000001</v>
      </c>
      <c r="HS120">
        <v>98.778899999999993</v>
      </c>
      <c r="HT120">
        <v>98.450800000000001</v>
      </c>
    </row>
    <row r="121" spans="1:228" x14ac:dyDescent="0.2">
      <c r="A121">
        <v>106</v>
      </c>
      <c r="B121">
        <v>1665421463.5</v>
      </c>
      <c r="C121">
        <v>419.5</v>
      </c>
      <c r="D121" t="s">
        <v>570</v>
      </c>
      <c r="E121" t="s">
        <v>571</v>
      </c>
      <c r="F121">
        <v>4</v>
      </c>
      <c r="G121">
        <v>1665421461.5</v>
      </c>
      <c r="H121">
        <f t="shared" si="34"/>
        <v>1.9184478567848523E-3</v>
      </c>
      <c r="I121">
        <f t="shared" si="35"/>
        <v>1.9184478567848522</v>
      </c>
      <c r="J121">
        <f t="shared" si="36"/>
        <v>14.457378589627627</v>
      </c>
      <c r="K121">
        <f t="shared" si="37"/>
        <v>678.34285714285727</v>
      </c>
      <c r="L121">
        <f t="shared" si="38"/>
        <v>447.65580438305096</v>
      </c>
      <c r="M121">
        <f t="shared" si="39"/>
        <v>45.4051134025108</v>
      </c>
      <c r="N121">
        <f t="shared" si="40"/>
        <v>68.80338432515758</v>
      </c>
      <c r="O121">
        <f t="shared" si="41"/>
        <v>0.10928300031107609</v>
      </c>
      <c r="P121">
        <f t="shared" si="42"/>
        <v>3.6858738402670541</v>
      </c>
      <c r="Q121">
        <f t="shared" si="43"/>
        <v>0.1075143544637385</v>
      </c>
      <c r="R121">
        <f t="shared" si="44"/>
        <v>6.735299299730918E-2</v>
      </c>
      <c r="S121">
        <f t="shared" si="45"/>
        <v>226.11694976311196</v>
      </c>
      <c r="T121">
        <f t="shared" si="46"/>
        <v>35.412973214114736</v>
      </c>
      <c r="U121">
        <f t="shared" si="47"/>
        <v>35.010485714285707</v>
      </c>
      <c r="V121">
        <f t="shared" si="48"/>
        <v>5.6516519857259579</v>
      </c>
      <c r="W121">
        <f t="shared" si="49"/>
        <v>70.525934938707522</v>
      </c>
      <c r="X121">
        <f t="shared" si="50"/>
        <v>3.9272570115438832</v>
      </c>
      <c r="Y121">
        <f t="shared" si="51"/>
        <v>5.5685288184509325</v>
      </c>
      <c r="Z121">
        <f t="shared" si="52"/>
        <v>1.7243949741820748</v>
      </c>
      <c r="AA121">
        <f t="shared" si="53"/>
        <v>-84.603550484211979</v>
      </c>
      <c r="AB121">
        <f t="shared" si="54"/>
        <v>-53.121617095801717</v>
      </c>
      <c r="AC121">
        <f t="shared" si="55"/>
        <v>-3.3618094461793384</v>
      </c>
      <c r="AD121">
        <f t="shared" si="56"/>
        <v>85.029972736918921</v>
      </c>
      <c r="AE121">
        <f t="shared" si="57"/>
        <v>38.237772372173545</v>
      </c>
      <c r="AF121">
        <f t="shared" si="58"/>
        <v>1.9233362881730847</v>
      </c>
      <c r="AG121">
        <f t="shared" si="59"/>
        <v>14.457378589627627</v>
      </c>
      <c r="AH121">
        <v>721.71777470551194</v>
      </c>
      <c r="AI121">
        <v>708.31093333333308</v>
      </c>
      <c r="AJ121">
        <v>1.761333702643918</v>
      </c>
      <c r="AK121">
        <v>66.788046179526972</v>
      </c>
      <c r="AL121">
        <f t="shared" si="60"/>
        <v>1.9184478567848522</v>
      </c>
      <c r="AM121">
        <v>37.954689671318057</v>
      </c>
      <c r="AN121">
        <v>38.720345054945078</v>
      </c>
      <c r="AO121">
        <v>7.9616798014998854E-5</v>
      </c>
      <c r="AP121">
        <v>86.70013932766085</v>
      </c>
      <c r="AQ121">
        <v>0</v>
      </c>
      <c r="AR121">
        <v>0</v>
      </c>
      <c r="AS121">
        <f t="shared" si="61"/>
        <v>1</v>
      </c>
      <c r="AT121">
        <f t="shared" si="62"/>
        <v>0</v>
      </c>
      <c r="AU121">
        <f t="shared" si="63"/>
        <v>47167.097334280144</v>
      </c>
      <c r="AV121">
        <f t="shared" si="64"/>
        <v>1199.995714285714</v>
      </c>
      <c r="AW121">
        <f t="shared" si="65"/>
        <v>1025.9226351104205</v>
      </c>
      <c r="AX121">
        <f t="shared" si="66"/>
        <v>0.85493858261076472</v>
      </c>
      <c r="AY121">
        <f t="shared" si="67"/>
        <v>0.18843146443877587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1665421461.5</v>
      </c>
      <c r="BF121">
        <v>678.34285714285727</v>
      </c>
      <c r="BG121">
        <v>694.76900000000001</v>
      </c>
      <c r="BH121">
        <v>38.719414285714286</v>
      </c>
      <c r="BI121">
        <v>37.951385714285713</v>
      </c>
      <c r="BJ121">
        <v>677.3370000000001</v>
      </c>
      <c r="BK121">
        <v>38.424042857142858</v>
      </c>
      <c r="BL121">
        <v>649.96771428571424</v>
      </c>
      <c r="BM121">
        <v>101.3287142857143</v>
      </c>
      <c r="BN121">
        <v>9.9912257142857133E-2</v>
      </c>
      <c r="BO121">
        <v>34.74315714285715</v>
      </c>
      <c r="BP121">
        <v>35.010485714285707</v>
      </c>
      <c r="BQ121">
        <v>999.89999999999986</v>
      </c>
      <c r="BR121">
        <v>0</v>
      </c>
      <c r="BS121">
        <v>0</v>
      </c>
      <c r="BT121">
        <v>9003.75</v>
      </c>
      <c r="BU121">
        <v>0</v>
      </c>
      <c r="BV121">
        <v>335.47114285714292</v>
      </c>
      <c r="BW121">
        <v>-16.42604285714286</v>
      </c>
      <c r="BX121">
        <v>705.66571428571422</v>
      </c>
      <c r="BY121">
        <v>722.17657142857126</v>
      </c>
      <c r="BZ121">
        <v>0.76803857142857157</v>
      </c>
      <c r="CA121">
        <v>694.76900000000001</v>
      </c>
      <c r="CB121">
        <v>37.951385714285713</v>
      </c>
      <c r="CC121">
        <v>3.923387142857143</v>
      </c>
      <c r="CD121">
        <v>3.845564285714286</v>
      </c>
      <c r="CE121">
        <v>28.572657142857139</v>
      </c>
      <c r="CF121">
        <v>28.22795714285715</v>
      </c>
      <c r="CG121">
        <v>1199.995714285714</v>
      </c>
      <c r="CH121">
        <v>0.49996499999999988</v>
      </c>
      <c r="CI121">
        <v>0.50003500000000012</v>
      </c>
      <c r="CJ121">
        <v>0</v>
      </c>
      <c r="CK121">
        <v>1071.545714285714</v>
      </c>
      <c r="CL121">
        <v>4.9990899999999998</v>
      </c>
      <c r="CM121">
        <v>12126.142857142861</v>
      </c>
      <c r="CN121">
        <v>9557.7142857142862</v>
      </c>
      <c r="CO121">
        <v>45.25</v>
      </c>
      <c r="CP121">
        <v>47.875</v>
      </c>
      <c r="CQ121">
        <v>46.125</v>
      </c>
      <c r="CR121">
        <v>46.5</v>
      </c>
      <c r="CS121">
        <v>46.811999999999998</v>
      </c>
      <c r="CT121">
        <v>597.45571428571418</v>
      </c>
      <c r="CU121">
        <v>597.54142857142858</v>
      </c>
      <c r="CV121">
        <v>0</v>
      </c>
      <c r="CW121">
        <v>1665421467.2</v>
      </c>
      <c r="CX121">
        <v>0</v>
      </c>
      <c r="CY121">
        <v>1665411210</v>
      </c>
      <c r="CZ121" t="s">
        <v>356</v>
      </c>
      <c r="DA121">
        <v>1665411210</v>
      </c>
      <c r="DB121">
        <v>1665411207</v>
      </c>
      <c r="DC121">
        <v>2</v>
      </c>
      <c r="DD121">
        <v>-1.1599999999999999</v>
      </c>
      <c r="DE121">
        <v>-4.0000000000000001E-3</v>
      </c>
      <c r="DF121">
        <v>0.52200000000000002</v>
      </c>
      <c r="DG121">
        <v>0.222</v>
      </c>
      <c r="DH121">
        <v>406</v>
      </c>
      <c r="DI121">
        <v>31</v>
      </c>
      <c r="DJ121">
        <v>0.33</v>
      </c>
      <c r="DK121">
        <v>0.17</v>
      </c>
      <c r="DL121">
        <v>-16.312375609756099</v>
      </c>
      <c r="DM121">
        <v>-0.63445923344947508</v>
      </c>
      <c r="DN121">
        <v>8.924799316043322E-2</v>
      </c>
      <c r="DO121">
        <v>0</v>
      </c>
      <c r="DP121">
        <v>0.78077553658536591</v>
      </c>
      <c r="DQ121">
        <v>-0.1609507317073183</v>
      </c>
      <c r="DR121">
        <v>1.6810509749961171E-2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3.29413</v>
      </c>
      <c r="EB121">
        <v>2.6253299999999999</v>
      </c>
      <c r="EC121">
        <v>0.14405200000000001</v>
      </c>
      <c r="ED121">
        <v>0.145485</v>
      </c>
      <c r="EE121">
        <v>0.15127699999999999</v>
      </c>
      <c r="EF121">
        <v>0.14791599999999999</v>
      </c>
      <c r="EG121">
        <v>25809</v>
      </c>
      <c r="EH121">
        <v>26332.3</v>
      </c>
      <c r="EI121">
        <v>28065.1</v>
      </c>
      <c r="EJ121">
        <v>29677.8</v>
      </c>
      <c r="EK121">
        <v>32708.799999999999</v>
      </c>
      <c r="EL121">
        <v>35153.9</v>
      </c>
      <c r="EM121">
        <v>39536.300000000003</v>
      </c>
      <c r="EN121">
        <v>42479.5</v>
      </c>
      <c r="EO121">
        <v>2.1917499999999999</v>
      </c>
      <c r="EP121">
        <v>2.1300500000000002</v>
      </c>
      <c r="EQ121">
        <v>8.1881899999999994E-2</v>
      </c>
      <c r="ER121">
        <v>0</v>
      </c>
      <c r="ES121">
        <v>33.682000000000002</v>
      </c>
      <c r="ET121">
        <v>999.9</v>
      </c>
      <c r="EU121">
        <v>70</v>
      </c>
      <c r="EV121">
        <v>38.1</v>
      </c>
      <c r="EW121">
        <v>46.240699999999997</v>
      </c>
      <c r="EX121">
        <v>56.677</v>
      </c>
      <c r="EY121">
        <v>-2.1354099999999998</v>
      </c>
      <c r="EZ121">
        <v>2</v>
      </c>
      <c r="FA121">
        <v>0.68657999999999997</v>
      </c>
      <c r="FB121">
        <v>1.75806</v>
      </c>
      <c r="FC121">
        <v>20.261399999999998</v>
      </c>
      <c r="FD121">
        <v>5.2187900000000003</v>
      </c>
      <c r="FE121">
        <v>12.006500000000001</v>
      </c>
      <c r="FF121">
        <v>4.9862000000000002</v>
      </c>
      <c r="FG121">
        <v>3.2846500000000001</v>
      </c>
      <c r="FH121">
        <v>5904.2</v>
      </c>
      <c r="FI121">
        <v>9999</v>
      </c>
      <c r="FJ121">
        <v>9999</v>
      </c>
      <c r="FK121">
        <v>467</v>
      </c>
      <c r="FL121">
        <v>1.86582</v>
      </c>
      <c r="FM121">
        <v>1.8621799999999999</v>
      </c>
      <c r="FN121">
        <v>1.8642799999999999</v>
      </c>
      <c r="FO121">
        <v>1.8603499999999999</v>
      </c>
      <c r="FP121">
        <v>1.8610899999999999</v>
      </c>
      <c r="FQ121">
        <v>1.86016</v>
      </c>
      <c r="FR121">
        <v>1.86188</v>
      </c>
      <c r="FS121">
        <v>1.8583799999999999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1.01</v>
      </c>
      <c r="GH121">
        <v>0.29530000000000001</v>
      </c>
      <c r="GI121">
        <v>0.1107589500545309</v>
      </c>
      <c r="GJ121">
        <v>1.50489809740067E-3</v>
      </c>
      <c r="GK121">
        <v>-2.0552440134273611E-7</v>
      </c>
      <c r="GL121">
        <v>-9.6702536598140934E-11</v>
      </c>
      <c r="GM121">
        <v>-9.7891647304491333E-2</v>
      </c>
      <c r="GN121">
        <v>9.3380900660654225E-3</v>
      </c>
      <c r="GO121">
        <v>6.5945522138961576E-7</v>
      </c>
      <c r="GP121">
        <v>5.8990856701692426E-7</v>
      </c>
      <c r="GQ121">
        <v>7</v>
      </c>
      <c r="GR121">
        <v>2047</v>
      </c>
      <c r="GS121">
        <v>3</v>
      </c>
      <c r="GT121">
        <v>37</v>
      </c>
      <c r="GU121">
        <v>170.9</v>
      </c>
      <c r="GV121">
        <v>170.9</v>
      </c>
      <c r="GW121">
        <v>2.0983900000000002</v>
      </c>
      <c r="GX121">
        <v>2.5854499999999998</v>
      </c>
      <c r="GY121">
        <v>2.04834</v>
      </c>
      <c r="GZ121">
        <v>2.6184099999999999</v>
      </c>
      <c r="HA121">
        <v>2.1972700000000001</v>
      </c>
      <c r="HB121">
        <v>2.3571800000000001</v>
      </c>
      <c r="HC121">
        <v>42.966000000000001</v>
      </c>
      <c r="HD121">
        <v>13.6242</v>
      </c>
      <c r="HE121">
        <v>18</v>
      </c>
      <c r="HF121">
        <v>704.88400000000001</v>
      </c>
      <c r="HG121">
        <v>725.38800000000003</v>
      </c>
      <c r="HH121">
        <v>30.997599999999998</v>
      </c>
      <c r="HI121">
        <v>35.862900000000003</v>
      </c>
      <c r="HJ121">
        <v>30.0002</v>
      </c>
      <c r="HK121">
        <v>35.592599999999997</v>
      </c>
      <c r="HL121">
        <v>35.552500000000002</v>
      </c>
      <c r="HM121">
        <v>42.046999999999997</v>
      </c>
      <c r="HN121">
        <v>23.3596</v>
      </c>
      <c r="HO121">
        <v>94.347999999999999</v>
      </c>
      <c r="HP121">
        <v>31</v>
      </c>
      <c r="HQ121">
        <v>712.24400000000003</v>
      </c>
      <c r="HR121">
        <v>37.797600000000003</v>
      </c>
      <c r="HS121">
        <v>98.778499999999994</v>
      </c>
      <c r="HT121">
        <v>98.4495</v>
      </c>
    </row>
    <row r="122" spans="1:228" x14ac:dyDescent="0.2">
      <c r="A122">
        <v>107</v>
      </c>
      <c r="B122">
        <v>1665421467.5</v>
      </c>
      <c r="C122">
        <v>423.5</v>
      </c>
      <c r="D122" t="s">
        <v>572</v>
      </c>
      <c r="E122" t="s">
        <v>573</v>
      </c>
      <c r="F122">
        <v>4</v>
      </c>
      <c r="G122">
        <v>1665421465.1875</v>
      </c>
      <c r="H122">
        <f t="shared" si="34"/>
        <v>1.9527822228762736E-3</v>
      </c>
      <c r="I122">
        <f t="shared" si="35"/>
        <v>1.9527822228762735</v>
      </c>
      <c r="J122">
        <f t="shared" si="36"/>
        <v>14.839478860082764</v>
      </c>
      <c r="K122">
        <f t="shared" si="37"/>
        <v>684.56899999999996</v>
      </c>
      <c r="L122">
        <f t="shared" si="38"/>
        <v>452.37559659765083</v>
      </c>
      <c r="M122">
        <f t="shared" si="39"/>
        <v>45.884203545659524</v>
      </c>
      <c r="N122">
        <f t="shared" si="40"/>
        <v>69.435450482502247</v>
      </c>
      <c r="O122">
        <f t="shared" si="41"/>
        <v>0.11149028662637235</v>
      </c>
      <c r="P122">
        <f t="shared" si="42"/>
        <v>3.6738000001275313</v>
      </c>
      <c r="Q122">
        <f t="shared" si="43"/>
        <v>0.1096441822343312</v>
      </c>
      <c r="R122">
        <f t="shared" si="44"/>
        <v>6.8690932751265976E-2</v>
      </c>
      <c r="S122">
        <f t="shared" si="45"/>
        <v>226.11518061164335</v>
      </c>
      <c r="T122">
        <f t="shared" si="46"/>
        <v>35.412324553524584</v>
      </c>
      <c r="U122">
        <f t="shared" si="47"/>
        <v>34.999675000000003</v>
      </c>
      <c r="V122">
        <f t="shared" si="48"/>
        <v>5.6482696965572403</v>
      </c>
      <c r="W122">
        <f t="shared" si="49"/>
        <v>70.50491740801796</v>
      </c>
      <c r="X122">
        <f t="shared" si="50"/>
        <v>3.9270626561792956</v>
      </c>
      <c r="Y122">
        <f t="shared" si="51"/>
        <v>5.569913135920789</v>
      </c>
      <c r="Z122">
        <f t="shared" si="52"/>
        <v>1.7212070403779447</v>
      </c>
      <c r="AA122">
        <f t="shared" si="53"/>
        <v>-86.117696028843667</v>
      </c>
      <c r="AB122">
        <f t="shared" si="54"/>
        <v>-49.919027534392903</v>
      </c>
      <c r="AC122">
        <f t="shared" si="55"/>
        <v>-3.1694176713028992</v>
      </c>
      <c r="AD122">
        <f t="shared" si="56"/>
        <v>86.909039377103852</v>
      </c>
      <c r="AE122">
        <f t="shared" si="57"/>
        <v>38.394277431824598</v>
      </c>
      <c r="AF122">
        <f t="shared" si="58"/>
        <v>2.0005008267489459</v>
      </c>
      <c r="AG122">
        <f t="shared" si="59"/>
        <v>14.839478860082764</v>
      </c>
      <c r="AH122">
        <v>728.81265241208303</v>
      </c>
      <c r="AI122">
        <v>715.30676969696958</v>
      </c>
      <c r="AJ122">
        <v>1.7456350393681961</v>
      </c>
      <c r="AK122">
        <v>66.788046179526972</v>
      </c>
      <c r="AL122">
        <f t="shared" si="60"/>
        <v>1.9527822228762735</v>
      </c>
      <c r="AM122">
        <v>37.934474376272703</v>
      </c>
      <c r="AN122">
        <v>38.714108791208787</v>
      </c>
      <c r="AO122">
        <v>1.004537783679492E-5</v>
      </c>
      <c r="AP122">
        <v>86.70013932766085</v>
      </c>
      <c r="AQ122">
        <v>0</v>
      </c>
      <c r="AR122">
        <v>0</v>
      </c>
      <c r="AS122">
        <f t="shared" si="61"/>
        <v>1</v>
      </c>
      <c r="AT122">
        <f t="shared" si="62"/>
        <v>0</v>
      </c>
      <c r="AU122">
        <f t="shared" si="63"/>
        <v>46951.667050006086</v>
      </c>
      <c r="AV122">
        <f t="shared" si="64"/>
        <v>1199.9862499999999</v>
      </c>
      <c r="AW122">
        <f t="shared" si="65"/>
        <v>1025.9145510941155</v>
      </c>
      <c r="AX122">
        <f t="shared" si="66"/>
        <v>0.85493858874975914</v>
      </c>
      <c r="AY122">
        <f t="shared" si="67"/>
        <v>0.18843147628703527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1665421465.1875</v>
      </c>
      <c r="BF122">
        <v>684.56899999999996</v>
      </c>
      <c r="BG122">
        <v>701.0848749999999</v>
      </c>
      <c r="BH122">
        <v>38.717187499999987</v>
      </c>
      <c r="BI122">
        <v>37.91845</v>
      </c>
      <c r="BJ122">
        <v>683.55662500000005</v>
      </c>
      <c r="BK122">
        <v>38.421862500000003</v>
      </c>
      <c r="BL122">
        <v>650.05424999999991</v>
      </c>
      <c r="BM122">
        <v>101.329125</v>
      </c>
      <c r="BN122">
        <v>0.10031524999999999</v>
      </c>
      <c r="BO122">
        <v>34.747637500000003</v>
      </c>
      <c r="BP122">
        <v>34.999675000000003</v>
      </c>
      <c r="BQ122">
        <v>999.9</v>
      </c>
      <c r="BR122">
        <v>0</v>
      </c>
      <c r="BS122">
        <v>0</v>
      </c>
      <c r="BT122">
        <v>8962.11</v>
      </c>
      <c r="BU122">
        <v>0</v>
      </c>
      <c r="BV122">
        <v>334.25462499999998</v>
      </c>
      <c r="BW122">
        <v>-16.515799999999999</v>
      </c>
      <c r="BX122">
        <v>712.14112499999999</v>
      </c>
      <c r="BY122">
        <v>728.71662500000002</v>
      </c>
      <c r="BZ122">
        <v>0.79874987499999994</v>
      </c>
      <c r="CA122">
        <v>701.0848749999999</v>
      </c>
      <c r="CB122">
        <v>37.91845</v>
      </c>
      <c r="CC122">
        <v>3.9231712500000002</v>
      </c>
      <c r="CD122">
        <v>3.8422337500000001</v>
      </c>
      <c r="CE122">
        <v>28.5717125</v>
      </c>
      <c r="CF122">
        <v>28.213062499999999</v>
      </c>
      <c r="CG122">
        <v>1199.9862499999999</v>
      </c>
      <c r="CH122">
        <v>0.49996449999999998</v>
      </c>
      <c r="CI122">
        <v>0.50003550000000008</v>
      </c>
      <c r="CJ122">
        <v>0</v>
      </c>
      <c r="CK122">
        <v>1071.3924999999999</v>
      </c>
      <c r="CL122">
        <v>4.9990899999999998</v>
      </c>
      <c r="CM122">
        <v>12112.512500000001</v>
      </c>
      <c r="CN122">
        <v>9557.6287499999999</v>
      </c>
      <c r="CO122">
        <v>45.25</v>
      </c>
      <c r="CP122">
        <v>47.875</v>
      </c>
      <c r="CQ122">
        <v>46.125</v>
      </c>
      <c r="CR122">
        <v>46.5</v>
      </c>
      <c r="CS122">
        <v>46.811999999999998</v>
      </c>
      <c r="CT122">
        <v>597.45000000000005</v>
      </c>
      <c r="CU122">
        <v>597.53624999999988</v>
      </c>
      <c r="CV122">
        <v>0</v>
      </c>
      <c r="CW122">
        <v>1665421471.4000001</v>
      </c>
      <c r="CX122">
        <v>0</v>
      </c>
      <c r="CY122">
        <v>1665411210</v>
      </c>
      <c r="CZ122" t="s">
        <v>356</v>
      </c>
      <c r="DA122">
        <v>1665411210</v>
      </c>
      <c r="DB122">
        <v>1665411207</v>
      </c>
      <c r="DC122">
        <v>2</v>
      </c>
      <c r="DD122">
        <v>-1.1599999999999999</v>
      </c>
      <c r="DE122">
        <v>-4.0000000000000001E-3</v>
      </c>
      <c r="DF122">
        <v>0.52200000000000002</v>
      </c>
      <c r="DG122">
        <v>0.222</v>
      </c>
      <c r="DH122">
        <v>406</v>
      </c>
      <c r="DI122">
        <v>31</v>
      </c>
      <c r="DJ122">
        <v>0.33</v>
      </c>
      <c r="DK122">
        <v>0.17</v>
      </c>
      <c r="DL122">
        <v>-16.384370000000001</v>
      </c>
      <c r="DM122">
        <v>-0.53991894934329798</v>
      </c>
      <c r="DN122">
        <v>7.4381335696530868E-2</v>
      </c>
      <c r="DO122">
        <v>0</v>
      </c>
      <c r="DP122">
        <v>0.77750487499999998</v>
      </c>
      <c r="DQ122">
        <v>1.649386491556884E-2</v>
      </c>
      <c r="DR122">
        <v>1.3751750292576401E-2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3.29427</v>
      </c>
      <c r="EB122">
        <v>2.62514</v>
      </c>
      <c r="EC122">
        <v>0.14502899999999999</v>
      </c>
      <c r="ED122">
        <v>0.146458</v>
      </c>
      <c r="EE122">
        <v>0.151254</v>
      </c>
      <c r="EF122">
        <v>0.14785400000000001</v>
      </c>
      <c r="EG122">
        <v>25779.3</v>
      </c>
      <c r="EH122">
        <v>26302.2</v>
      </c>
      <c r="EI122">
        <v>28064.799999999999</v>
      </c>
      <c r="EJ122">
        <v>29677.8</v>
      </c>
      <c r="EK122">
        <v>32709.200000000001</v>
      </c>
      <c r="EL122">
        <v>35156.5</v>
      </c>
      <c r="EM122">
        <v>39535.699999999997</v>
      </c>
      <c r="EN122">
        <v>42479.4</v>
      </c>
      <c r="EO122">
        <v>2.1912799999999999</v>
      </c>
      <c r="EP122">
        <v>2.1300699999999999</v>
      </c>
      <c r="EQ122">
        <v>8.2798300000000005E-2</v>
      </c>
      <c r="ER122">
        <v>0</v>
      </c>
      <c r="ES122">
        <v>33.655799999999999</v>
      </c>
      <c r="ET122">
        <v>999.9</v>
      </c>
      <c r="EU122">
        <v>70</v>
      </c>
      <c r="EV122">
        <v>38.1</v>
      </c>
      <c r="EW122">
        <v>46.238100000000003</v>
      </c>
      <c r="EX122">
        <v>56.796999999999997</v>
      </c>
      <c r="EY122">
        <v>-2.15144</v>
      </c>
      <c r="EZ122">
        <v>2</v>
      </c>
      <c r="FA122">
        <v>0.686334</v>
      </c>
      <c r="FB122">
        <v>1.7538</v>
      </c>
      <c r="FC122">
        <v>20.261500000000002</v>
      </c>
      <c r="FD122">
        <v>5.21774</v>
      </c>
      <c r="FE122">
        <v>12.006500000000001</v>
      </c>
      <c r="FF122">
        <v>4.9854500000000002</v>
      </c>
      <c r="FG122">
        <v>3.2846299999999999</v>
      </c>
      <c r="FH122">
        <v>5904.5</v>
      </c>
      <c r="FI122">
        <v>9999</v>
      </c>
      <c r="FJ122">
        <v>9999</v>
      </c>
      <c r="FK122">
        <v>467</v>
      </c>
      <c r="FL122">
        <v>1.8658399999999999</v>
      </c>
      <c r="FM122">
        <v>1.8621799999999999</v>
      </c>
      <c r="FN122">
        <v>1.8642799999999999</v>
      </c>
      <c r="FO122">
        <v>1.8603499999999999</v>
      </c>
      <c r="FP122">
        <v>1.8611</v>
      </c>
      <c r="FQ122">
        <v>1.86016</v>
      </c>
      <c r="FR122">
        <v>1.86188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1.0169999999999999</v>
      </c>
      <c r="GH122">
        <v>0.29530000000000001</v>
      </c>
      <c r="GI122">
        <v>0.1107589500545309</v>
      </c>
      <c r="GJ122">
        <v>1.50489809740067E-3</v>
      </c>
      <c r="GK122">
        <v>-2.0552440134273611E-7</v>
      </c>
      <c r="GL122">
        <v>-9.6702536598140934E-11</v>
      </c>
      <c r="GM122">
        <v>-9.7891647304491333E-2</v>
      </c>
      <c r="GN122">
        <v>9.3380900660654225E-3</v>
      </c>
      <c r="GO122">
        <v>6.5945522138961576E-7</v>
      </c>
      <c r="GP122">
        <v>5.8990856701692426E-7</v>
      </c>
      <c r="GQ122">
        <v>7</v>
      </c>
      <c r="GR122">
        <v>2047</v>
      </c>
      <c r="GS122">
        <v>3</v>
      </c>
      <c r="GT122">
        <v>37</v>
      </c>
      <c r="GU122">
        <v>171</v>
      </c>
      <c r="GV122">
        <v>171</v>
      </c>
      <c r="GW122">
        <v>2.1142599999999998</v>
      </c>
      <c r="GX122">
        <v>2.5878899999999998</v>
      </c>
      <c r="GY122">
        <v>2.04834</v>
      </c>
      <c r="GZ122">
        <v>2.6196299999999999</v>
      </c>
      <c r="HA122">
        <v>2.1972700000000001</v>
      </c>
      <c r="HB122">
        <v>2.3059099999999999</v>
      </c>
      <c r="HC122">
        <v>42.966000000000001</v>
      </c>
      <c r="HD122">
        <v>13.6067</v>
      </c>
      <c r="HE122">
        <v>18</v>
      </c>
      <c r="HF122">
        <v>704.51</v>
      </c>
      <c r="HG122">
        <v>725.41200000000003</v>
      </c>
      <c r="HH122">
        <v>30.9983</v>
      </c>
      <c r="HI122">
        <v>35.860399999999998</v>
      </c>
      <c r="HJ122">
        <v>30</v>
      </c>
      <c r="HK122">
        <v>35.595100000000002</v>
      </c>
      <c r="HL122">
        <v>35.552500000000002</v>
      </c>
      <c r="HM122">
        <v>42.369799999999998</v>
      </c>
      <c r="HN122">
        <v>23.3596</v>
      </c>
      <c r="HO122">
        <v>94.347999999999999</v>
      </c>
      <c r="HP122">
        <v>31</v>
      </c>
      <c r="HQ122">
        <v>718.93100000000004</v>
      </c>
      <c r="HR122">
        <v>37.785800000000002</v>
      </c>
      <c r="HS122">
        <v>98.777199999999993</v>
      </c>
      <c r="HT122">
        <v>98.449200000000005</v>
      </c>
    </row>
    <row r="123" spans="1:228" x14ac:dyDescent="0.2">
      <c r="A123">
        <v>108</v>
      </c>
      <c r="B123">
        <v>1665421471.5</v>
      </c>
      <c r="C123">
        <v>427.5</v>
      </c>
      <c r="D123" t="s">
        <v>574</v>
      </c>
      <c r="E123" t="s">
        <v>575</v>
      </c>
      <c r="F123">
        <v>4</v>
      </c>
      <c r="G123">
        <v>1665421469.5</v>
      </c>
      <c r="H123">
        <f t="shared" si="34"/>
        <v>1.9876799692729263E-3</v>
      </c>
      <c r="I123">
        <f t="shared" si="35"/>
        <v>1.9876799692729261</v>
      </c>
      <c r="J123">
        <f t="shared" si="36"/>
        <v>15.093384671320267</v>
      </c>
      <c r="K123">
        <f t="shared" si="37"/>
        <v>691.78328571428574</v>
      </c>
      <c r="L123">
        <f t="shared" si="38"/>
        <v>459.50331640070476</v>
      </c>
      <c r="M123">
        <f t="shared" si="39"/>
        <v>46.606870740006414</v>
      </c>
      <c r="N123">
        <f t="shared" si="40"/>
        <v>70.166749676440844</v>
      </c>
      <c r="O123">
        <f t="shared" si="41"/>
        <v>0.11348388178968785</v>
      </c>
      <c r="P123">
        <f t="shared" si="42"/>
        <v>3.687438044678629</v>
      </c>
      <c r="Q123">
        <f t="shared" si="43"/>
        <v>0.11157871981105885</v>
      </c>
      <c r="R123">
        <f t="shared" si="44"/>
        <v>6.9905206971839468E-2</v>
      </c>
      <c r="S123">
        <f t="shared" si="45"/>
        <v>226.11485623688222</v>
      </c>
      <c r="T123">
        <f t="shared" si="46"/>
        <v>35.404719587990328</v>
      </c>
      <c r="U123">
        <f t="shared" si="47"/>
        <v>34.997928571428567</v>
      </c>
      <c r="V123">
        <f t="shared" si="48"/>
        <v>5.6477234660728204</v>
      </c>
      <c r="W123">
        <f t="shared" si="49"/>
        <v>70.480399510490443</v>
      </c>
      <c r="X123">
        <f t="shared" si="50"/>
        <v>3.9261306872536577</v>
      </c>
      <c r="Y123">
        <f t="shared" si="51"/>
        <v>5.5705284228266674</v>
      </c>
      <c r="Z123">
        <f t="shared" si="52"/>
        <v>1.7215927788191627</v>
      </c>
      <c r="AA123">
        <f t="shared" si="53"/>
        <v>-87.656686644936045</v>
      </c>
      <c r="AB123">
        <f t="shared" si="54"/>
        <v>-49.36133479440722</v>
      </c>
      <c r="AC123">
        <f t="shared" si="55"/>
        <v>-3.1224216313574673</v>
      </c>
      <c r="AD123">
        <f t="shared" si="56"/>
        <v>85.974413166181506</v>
      </c>
      <c r="AE123">
        <f t="shared" si="57"/>
        <v>38.467082565091083</v>
      </c>
      <c r="AF123">
        <f t="shared" si="58"/>
        <v>2.0094392794323563</v>
      </c>
      <c r="AG123">
        <f t="shared" si="59"/>
        <v>15.093384671320267</v>
      </c>
      <c r="AH123">
        <v>735.78822798629903</v>
      </c>
      <c r="AI123">
        <v>722.23503030303027</v>
      </c>
      <c r="AJ123">
        <v>1.730167886829499</v>
      </c>
      <c r="AK123">
        <v>66.788046179526972</v>
      </c>
      <c r="AL123">
        <f t="shared" si="60"/>
        <v>1.9876799692729261</v>
      </c>
      <c r="AM123">
        <v>37.90973314250683</v>
      </c>
      <c r="AN123">
        <v>38.704434065934088</v>
      </c>
      <c r="AO123">
        <v>-1.9489742398527991E-4</v>
      </c>
      <c r="AP123">
        <v>86.70013932766085</v>
      </c>
      <c r="AQ123">
        <v>0</v>
      </c>
      <c r="AR123">
        <v>0</v>
      </c>
      <c r="AS123">
        <f t="shared" si="61"/>
        <v>1</v>
      </c>
      <c r="AT123">
        <f t="shared" si="62"/>
        <v>0</v>
      </c>
      <c r="AU123">
        <f t="shared" si="63"/>
        <v>47193.937732380495</v>
      </c>
      <c r="AV123">
        <f t="shared" si="64"/>
        <v>1199.982857142857</v>
      </c>
      <c r="AW123">
        <f t="shared" si="65"/>
        <v>1025.9118135942392</v>
      </c>
      <c r="AX123">
        <f t="shared" si="66"/>
        <v>0.85493872473888621</v>
      </c>
      <c r="AY123">
        <f t="shared" si="67"/>
        <v>0.18843173874605063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1665421469.5</v>
      </c>
      <c r="BF123">
        <v>691.78328571428574</v>
      </c>
      <c r="BG123">
        <v>708.33885714285714</v>
      </c>
      <c r="BH123">
        <v>38.708242857142857</v>
      </c>
      <c r="BI123">
        <v>37.905885714285724</v>
      </c>
      <c r="BJ123">
        <v>690.76314285714295</v>
      </c>
      <c r="BK123">
        <v>38.413042857142862</v>
      </c>
      <c r="BL123">
        <v>650.01914285714281</v>
      </c>
      <c r="BM123">
        <v>101.3291428571428</v>
      </c>
      <c r="BN123">
        <v>9.9658799999999978E-2</v>
      </c>
      <c r="BO123">
        <v>34.749628571428573</v>
      </c>
      <c r="BP123">
        <v>34.997928571428567</v>
      </c>
      <c r="BQ123">
        <v>999.89999999999986</v>
      </c>
      <c r="BR123">
        <v>0</v>
      </c>
      <c r="BS123">
        <v>0</v>
      </c>
      <c r="BT123">
        <v>9009.1071428571431</v>
      </c>
      <c r="BU123">
        <v>0</v>
      </c>
      <c r="BV123">
        <v>308.43400000000003</v>
      </c>
      <c r="BW123">
        <v>-16.555514285714288</v>
      </c>
      <c r="BX123">
        <v>719.63957142857146</v>
      </c>
      <c r="BY123">
        <v>736.24700000000007</v>
      </c>
      <c r="BZ123">
        <v>0.80234428571428573</v>
      </c>
      <c r="CA123">
        <v>708.33885714285714</v>
      </c>
      <c r="CB123">
        <v>37.905885714285724</v>
      </c>
      <c r="CC123">
        <v>3.922281428571428</v>
      </c>
      <c r="CD123">
        <v>3.8409785714285718</v>
      </c>
      <c r="CE123">
        <v>28.567799999999998</v>
      </c>
      <c r="CF123">
        <v>28.20748571428572</v>
      </c>
      <c r="CG123">
        <v>1199.982857142857</v>
      </c>
      <c r="CH123">
        <v>0.49996099999999988</v>
      </c>
      <c r="CI123">
        <v>0.50003900000000001</v>
      </c>
      <c r="CJ123">
        <v>0</v>
      </c>
      <c r="CK123">
        <v>1071.311428571428</v>
      </c>
      <c r="CL123">
        <v>4.9990899999999998</v>
      </c>
      <c r="CM123">
        <v>12083.142857142861</v>
      </c>
      <c r="CN123">
        <v>9557.5899999999983</v>
      </c>
      <c r="CO123">
        <v>45.25</v>
      </c>
      <c r="CP123">
        <v>47.875</v>
      </c>
      <c r="CQ123">
        <v>46.125</v>
      </c>
      <c r="CR123">
        <v>46.526571428571437</v>
      </c>
      <c r="CS123">
        <v>46.785428571428568</v>
      </c>
      <c r="CT123">
        <v>597.44285714285718</v>
      </c>
      <c r="CU123">
        <v>597.54</v>
      </c>
      <c r="CV123">
        <v>0</v>
      </c>
      <c r="CW123">
        <v>1665421475</v>
      </c>
      <c r="CX123">
        <v>0</v>
      </c>
      <c r="CY123">
        <v>1665411210</v>
      </c>
      <c r="CZ123" t="s">
        <v>356</v>
      </c>
      <c r="DA123">
        <v>1665411210</v>
      </c>
      <c r="DB123">
        <v>1665411207</v>
      </c>
      <c r="DC123">
        <v>2</v>
      </c>
      <c r="DD123">
        <v>-1.1599999999999999</v>
      </c>
      <c r="DE123">
        <v>-4.0000000000000001E-3</v>
      </c>
      <c r="DF123">
        <v>0.52200000000000002</v>
      </c>
      <c r="DG123">
        <v>0.222</v>
      </c>
      <c r="DH123">
        <v>406</v>
      </c>
      <c r="DI123">
        <v>31</v>
      </c>
      <c r="DJ123">
        <v>0.33</v>
      </c>
      <c r="DK123">
        <v>0.17</v>
      </c>
      <c r="DL123">
        <v>-16.4281875</v>
      </c>
      <c r="DM123">
        <v>-0.8145804878048738</v>
      </c>
      <c r="DN123">
        <v>9.4196685683467771E-2</v>
      </c>
      <c r="DO123">
        <v>0</v>
      </c>
      <c r="DP123">
        <v>0.78022732500000003</v>
      </c>
      <c r="DQ123">
        <v>0.1342749906191367</v>
      </c>
      <c r="DR123">
        <v>1.6356908747357339E-2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357</v>
      </c>
      <c r="EA123">
        <v>3.294</v>
      </c>
      <c r="EB123">
        <v>2.6251199999999999</v>
      </c>
      <c r="EC123">
        <v>0.14598700000000001</v>
      </c>
      <c r="ED123">
        <v>0.14740300000000001</v>
      </c>
      <c r="EE123">
        <v>0.15123600000000001</v>
      </c>
      <c r="EF123">
        <v>0.14779700000000001</v>
      </c>
      <c r="EG123">
        <v>25750.1</v>
      </c>
      <c r="EH123">
        <v>26273.200000000001</v>
      </c>
      <c r="EI123">
        <v>28064.6</v>
      </c>
      <c r="EJ123">
        <v>29678.1</v>
      </c>
      <c r="EK123">
        <v>32709.7</v>
      </c>
      <c r="EL123">
        <v>35159.4</v>
      </c>
      <c r="EM123">
        <v>39535.300000000003</v>
      </c>
      <c r="EN123">
        <v>42480.1</v>
      </c>
      <c r="EO123">
        <v>2.1915200000000001</v>
      </c>
      <c r="EP123">
        <v>2.1301000000000001</v>
      </c>
      <c r="EQ123">
        <v>8.4742899999999996E-2</v>
      </c>
      <c r="ER123">
        <v>0</v>
      </c>
      <c r="ES123">
        <v>33.636200000000002</v>
      </c>
      <c r="ET123">
        <v>999.9</v>
      </c>
      <c r="EU123">
        <v>70</v>
      </c>
      <c r="EV123">
        <v>38.1</v>
      </c>
      <c r="EW123">
        <v>46.2376</v>
      </c>
      <c r="EX123">
        <v>56.887</v>
      </c>
      <c r="EY123">
        <v>-2.2115399999999998</v>
      </c>
      <c r="EZ123">
        <v>2</v>
      </c>
      <c r="FA123">
        <v>0.686697</v>
      </c>
      <c r="FB123">
        <v>1.75424</v>
      </c>
      <c r="FC123">
        <v>20.261500000000002</v>
      </c>
      <c r="FD123">
        <v>5.2171399999999997</v>
      </c>
      <c r="FE123">
        <v>12.0067</v>
      </c>
      <c r="FF123">
        <v>4.9861000000000004</v>
      </c>
      <c r="FG123">
        <v>3.2845</v>
      </c>
      <c r="FH123">
        <v>5904.5</v>
      </c>
      <c r="FI123">
        <v>9999</v>
      </c>
      <c r="FJ123">
        <v>9999</v>
      </c>
      <c r="FK123">
        <v>467</v>
      </c>
      <c r="FL123">
        <v>1.8658399999999999</v>
      </c>
      <c r="FM123">
        <v>1.8621799999999999</v>
      </c>
      <c r="FN123">
        <v>1.86432</v>
      </c>
      <c r="FO123">
        <v>1.8603499999999999</v>
      </c>
      <c r="FP123">
        <v>1.86111</v>
      </c>
      <c r="FQ123">
        <v>1.86019</v>
      </c>
      <c r="FR123">
        <v>1.86188</v>
      </c>
      <c r="FS123">
        <v>1.8583799999999999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1.024</v>
      </c>
      <c r="GH123">
        <v>0.29520000000000002</v>
      </c>
      <c r="GI123">
        <v>0.1107589500545309</v>
      </c>
      <c r="GJ123">
        <v>1.50489809740067E-3</v>
      </c>
      <c r="GK123">
        <v>-2.0552440134273611E-7</v>
      </c>
      <c r="GL123">
        <v>-9.6702536598140934E-11</v>
      </c>
      <c r="GM123">
        <v>-9.7891647304491333E-2</v>
      </c>
      <c r="GN123">
        <v>9.3380900660654225E-3</v>
      </c>
      <c r="GO123">
        <v>6.5945522138961576E-7</v>
      </c>
      <c r="GP123">
        <v>5.8990856701692426E-7</v>
      </c>
      <c r="GQ123">
        <v>7</v>
      </c>
      <c r="GR123">
        <v>2047</v>
      </c>
      <c r="GS123">
        <v>3</v>
      </c>
      <c r="GT123">
        <v>37</v>
      </c>
      <c r="GU123">
        <v>171</v>
      </c>
      <c r="GV123">
        <v>171.1</v>
      </c>
      <c r="GW123">
        <v>2.1301299999999999</v>
      </c>
      <c r="GX123">
        <v>2.5866699999999998</v>
      </c>
      <c r="GY123">
        <v>2.04834</v>
      </c>
      <c r="GZ123">
        <v>2.6196299999999999</v>
      </c>
      <c r="HA123">
        <v>2.1972700000000001</v>
      </c>
      <c r="HB123">
        <v>2.34375</v>
      </c>
      <c r="HC123">
        <v>42.966000000000001</v>
      </c>
      <c r="HD123">
        <v>13.6242</v>
      </c>
      <c r="HE123">
        <v>18</v>
      </c>
      <c r="HF123">
        <v>704.72199999999998</v>
      </c>
      <c r="HG123">
        <v>725.43499999999995</v>
      </c>
      <c r="HH123">
        <v>30.999300000000002</v>
      </c>
      <c r="HI123">
        <v>35.859499999999997</v>
      </c>
      <c r="HJ123">
        <v>30.0002</v>
      </c>
      <c r="HK123">
        <v>35.595100000000002</v>
      </c>
      <c r="HL123">
        <v>35.552500000000002</v>
      </c>
      <c r="HM123">
        <v>42.692300000000003</v>
      </c>
      <c r="HN123">
        <v>23.6309</v>
      </c>
      <c r="HO123">
        <v>94.347999999999999</v>
      </c>
      <c r="HP123">
        <v>31</v>
      </c>
      <c r="HQ123">
        <v>725.61800000000005</v>
      </c>
      <c r="HR123">
        <v>37.7654</v>
      </c>
      <c r="HS123">
        <v>98.776200000000003</v>
      </c>
      <c r="HT123">
        <v>98.450500000000005</v>
      </c>
    </row>
    <row r="124" spans="1:228" x14ac:dyDescent="0.2">
      <c r="A124">
        <v>109</v>
      </c>
      <c r="B124">
        <v>1665421475.5</v>
      </c>
      <c r="C124">
        <v>431.5</v>
      </c>
      <c r="D124" t="s">
        <v>576</v>
      </c>
      <c r="E124" t="s">
        <v>577</v>
      </c>
      <c r="F124">
        <v>4</v>
      </c>
      <c r="G124">
        <v>1665421473.1875</v>
      </c>
      <c r="H124">
        <f t="shared" si="34"/>
        <v>1.9912912927345936E-3</v>
      </c>
      <c r="I124">
        <f t="shared" si="35"/>
        <v>1.9912912927345934</v>
      </c>
      <c r="J124">
        <f t="shared" si="36"/>
        <v>15.049101443880973</v>
      </c>
      <c r="K124">
        <f t="shared" si="37"/>
        <v>697.91800000000001</v>
      </c>
      <c r="L124">
        <f t="shared" si="38"/>
        <v>466.11361455361543</v>
      </c>
      <c r="M124">
        <f t="shared" si="39"/>
        <v>47.277386112732387</v>
      </c>
      <c r="N124">
        <f t="shared" si="40"/>
        <v>70.789047414169815</v>
      </c>
      <c r="O124">
        <f t="shared" si="41"/>
        <v>0.11351468297089166</v>
      </c>
      <c r="P124">
        <f t="shared" si="42"/>
        <v>3.6779220494737586</v>
      </c>
      <c r="Q124">
        <f t="shared" si="43"/>
        <v>0.11160365361588082</v>
      </c>
      <c r="R124">
        <f t="shared" si="44"/>
        <v>6.9921302057911389E-2</v>
      </c>
      <c r="S124">
        <f t="shared" si="45"/>
        <v>226.1175179871656</v>
      </c>
      <c r="T124">
        <f t="shared" si="46"/>
        <v>35.403168183362773</v>
      </c>
      <c r="U124">
        <f t="shared" si="47"/>
        <v>35.002587499999997</v>
      </c>
      <c r="V124">
        <f t="shared" si="48"/>
        <v>5.6491807413532031</v>
      </c>
      <c r="W124">
        <f t="shared" si="49"/>
        <v>70.466721933014824</v>
      </c>
      <c r="X124">
        <f t="shared" si="50"/>
        <v>3.924845381268697</v>
      </c>
      <c r="Y124">
        <f t="shared" si="51"/>
        <v>5.5697856713125207</v>
      </c>
      <c r="Z124">
        <f t="shared" si="52"/>
        <v>1.7243353600845062</v>
      </c>
      <c r="AA124">
        <f t="shared" si="53"/>
        <v>-87.815946009595578</v>
      </c>
      <c r="AB124">
        <f t="shared" si="54"/>
        <v>-50.634332048867911</v>
      </c>
      <c r="AC124">
        <f t="shared" si="55"/>
        <v>-3.211269282849829</v>
      </c>
      <c r="AD124">
        <f t="shared" si="56"/>
        <v>84.45597064585229</v>
      </c>
      <c r="AE124">
        <f t="shared" si="57"/>
        <v>38.57304030508238</v>
      </c>
      <c r="AF124">
        <f t="shared" si="58"/>
        <v>2.0795365585952368</v>
      </c>
      <c r="AG124">
        <f t="shared" si="59"/>
        <v>15.049101443880973</v>
      </c>
      <c r="AH124">
        <v>742.76256029563785</v>
      </c>
      <c r="AI124">
        <v>729.16973939393927</v>
      </c>
      <c r="AJ124">
        <v>1.744448487419948</v>
      </c>
      <c r="AK124">
        <v>66.788046179526972</v>
      </c>
      <c r="AL124">
        <f t="shared" si="60"/>
        <v>1.9912912927345934</v>
      </c>
      <c r="AM124">
        <v>37.889039356691683</v>
      </c>
      <c r="AN124">
        <v>38.684914285714306</v>
      </c>
      <c r="AO124">
        <v>-1.3110595473093191E-4</v>
      </c>
      <c r="AP124">
        <v>86.70013932766085</v>
      </c>
      <c r="AQ124">
        <v>0</v>
      </c>
      <c r="AR124">
        <v>0</v>
      </c>
      <c r="AS124">
        <f t="shared" si="61"/>
        <v>1</v>
      </c>
      <c r="AT124">
        <f t="shared" si="62"/>
        <v>0</v>
      </c>
      <c r="AU124">
        <f t="shared" si="63"/>
        <v>47025.030892480449</v>
      </c>
      <c r="AV124">
        <f t="shared" si="64"/>
        <v>1199.9949999999999</v>
      </c>
      <c r="AW124">
        <f t="shared" si="65"/>
        <v>1025.9223885943863</v>
      </c>
      <c r="AX124">
        <f t="shared" si="66"/>
        <v>0.85493888607401392</v>
      </c>
      <c r="AY124">
        <f t="shared" si="67"/>
        <v>0.18843205012284686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1665421473.1875</v>
      </c>
      <c r="BF124">
        <v>697.91800000000001</v>
      </c>
      <c r="BG124">
        <v>714.54412500000001</v>
      </c>
      <c r="BH124">
        <v>38.6955375</v>
      </c>
      <c r="BI124">
        <v>37.865124999999999</v>
      </c>
      <c r="BJ124">
        <v>696.89100000000008</v>
      </c>
      <c r="BK124">
        <v>38.400475</v>
      </c>
      <c r="BL124">
        <v>649.97612499999991</v>
      </c>
      <c r="BM124">
        <v>101.328875</v>
      </c>
      <c r="BN124">
        <v>0.1000140875</v>
      </c>
      <c r="BO124">
        <v>34.747225</v>
      </c>
      <c r="BP124">
        <v>35.002587499999997</v>
      </c>
      <c r="BQ124">
        <v>999.9</v>
      </c>
      <c r="BR124">
        <v>0</v>
      </c>
      <c r="BS124">
        <v>0</v>
      </c>
      <c r="BT124">
        <v>8976.3274999999994</v>
      </c>
      <c r="BU124">
        <v>0</v>
      </c>
      <c r="BV124">
        <v>308.89362499999999</v>
      </c>
      <c r="BW124">
        <v>-16.626149999999999</v>
      </c>
      <c r="BX124">
        <v>726.01137500000004</v>
      </c>
      <c r="BY124">
        <v>742.66512499999999</v>
      </c>
      <c r="BZ124">
        <v>0.83039949999999996</v>
      </c>
      <c r="CA124">
        <v>714.54412500000001</v>
      </c>
      <c r="CB124">
        <v>37.865124999999999</v>
      </c>
      <c r="CC124">
        <v>3.9209787500000002</v>
      </c>
      <c r="CD124">
        <v>3.8368350000000002</v>
      </c>
      <c r="CE124">
        <v>28.562087500000001</v>
      </c>
      <c r="CF124">
        <v>28.188937500000002</v>
      </c>
      <c r="CG124">
        <v>1199.9949999999999</v>
      </c>
      <c r="CH124">
        <v>0.49995400000000001</v>
      </c>
      <c r="CI124">
        <v>0.50004637500000004</v>
      </c>
      <c r="CJ124">
        <v>0</v>
      </c>
      <c r="CK124">
        <v>1071.05</v>
      </c>
      <c r="CL124">
        <v>4.9990899999999998</v>
      </c>
      <c r="CM124">
        <v>12119.0375</v>
      </c>
      <c r="CN124">
        <v>9557.6650000000009</v>
      </c>
      <c r="CO124">
        <v>45.25</v>
      </c>
      <c r="CP124">
        <v>47.875</v>
      </c>
      <c r="CQ124">
        <v>46.125</v>
      </c>
      <c r="CR124">
        <v>46.561999999999998</v>
      </c>
      <c r="CS124">
        <v>46.773249999999997</v>
      </c>
      <c r="CT124">
        <v>597.44250000000011</v>
      </c>
      <c r="CU124">
        <v>597.55250000000001</v>
      </c>
      <c r="CV124">
        <v>0</v>
      </c>
      <c r="CW124">
        <v>1665421479.2</v>
      </c>
      <c r="CX124">
        <v>0</v>
      </c>
      <c r="CY124">
        <v>1665411210</v>
      </c>
      <c r="CZ124" t="s">
        <v>356</v>
      </c>
      <c r="DA124">
        <v>1665411210</v>
      </c>
      <c r="DB124">
        <v>1665411207</v>
      </c>
      <c r="DC124">
        <v>2</v>
      </c>
      <c r="DD124">
        <v>-1.1599999999999999</v>
      </c>
      <c r="DE124">
        <v>-4.0000000000000001E-3</v>
      </c>
      <c r="DF124">
        <v>0.52200000000000002</v>
      </c>
      <c r="DG124">
        <v>0.222</v>
      </c>
      <c r="DH124">
        <v>406</v>
      </c>
      <c r="DI124">
        <v>31</v>
      </c>
      <c r="DJ124">
        <v>0.33</v>
      </c>
      <c r="DK124">
        <v>0.17</v>
      </c>
      <c r="DL124">
        <v>-16.467431707317079</v>
      </c>
      <c r="DM124">
        <v>-1.1189560975609789</v>
      </c>
      <c r="DN124">
        <v>0.1154458619588704</v>
      </c>
      <c r="DO124">
        <v>0</v>
      </c>
      <c r="DP124">
        <v>0.78926165853658525</v>
      </c>
      <c r="DQ124">
        <v>0.21889402787456619</v>
      </c>
      <c r="DR124">
        <v>2.3424922352069309E-2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3.2942900000000002</v>
      </c>
      <c r="EB124">
        <v>2.6252300000000002</v>
      </c>
      <c r="EC124">
        <v>0.14695</v>
      </c>
      <c r="ED124">
        <v>0.14835499999999999</v>
      </c>
      <c r="EE124">
        <v>0.151172</v>
      </c>
      <c r="EF124">
        <v>0.14769099999999999</v>
      </c>
      <c r="EG124">
        <v>25721.8</v>
      </c>
      <c r="EH124">
        <v>26244</v>
      </c>
      <c r="EI124">
        <v>28065.5</v>
      </c>
      <c r="EJ124">
        <v>29678.2</v>
      </c>
      <c r="EK124">
        <v>32713</v>
      </c>
      <c r="EL124">
        <v>35163.599999999999</v>
      </c>
      <c r="EM124">
        <v>39536.300000000003</v>
      </c>
      <c r="EN124">
        <v>42479.7</v>
      </c>
      <c r="EO124">
        <v>2.1917300000000002</v>
      </c>
      <c r="EP124">
        <v>2.1301999999999999</v>
      </c>
      <c r="EQ124">
        <v>8.5197400000000006E-2</v>
      </c>
      <c r="ER124">
        <v>0</v>
      </c>
      <c r="ES124">
        <v>33.620600000000003</v>
      </c>
      <c r="ET124">
        <v>999.9</v>
      </c>
      <c r="EU124">
        <v>70</v>
      </c>
      <c r="EV124">
        <v>38.1</v>
      </c>
      <c r="EW124">
        <v>46.2376</v>
      </c>
      <c r="EX124">
        <v>56.587000000000003</v>
      </c>
      <c r="EY124">
        <v>-2.2475999999999998</v>
      </c>
      <c r="EZ124">
        <v>2</v>
      </c>
      <c r="FA124">
        <v>0.68657500000000005</v>
      </c>
      <c r="FB124">
        <v>1.7532799999999999</v>
      </c>
      <c r="FC124">
        <v>20.261500000000002</v>
      </c>
      <c r="FD124">
        <v>5.2163899999999996</v>
      </c>
      <c r="FE124">
        <v>12.005000000000001</v>
      </c>
      <c r="FF124">
        <v>4.9856499999999997</v>
      </c>
      <c r="FG124">
        <v>3.2845</v>
      </c>
      <c r="FH124">
        <v>5904.5</v>
      </c>
      <c r="FI124">
        <v>9999</v>
      </c>
      <c r="FJ124">
        <v>9999</v>
      </c>
      <c r="FK124">
        <v>467</v>
      </c>
      <c r="FL124">
        <v>1.8658399999999999</v>
      </c>
      <c r="FM124">
        <v>1.8621799999999999</v>
      </c>
      <c r="FN124">
        <v>1.8643099999999999</v>
      </c>
      <c r="FO124">
        <v>1.8603499999999999</v>
      </c>
      <c r="FP124">
        <v>1.86111</v>
      </c>
      <c r="FQ124">
        <v>1.86016</v>
      </c>
      <c r="FR124">
        <v>1.86188</v>
      </c>
      <c r="FS124">
        <v>1.8584000000000001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1.032</v>
      </c>
      <c r="GH124">
        <v>0.2949</v>
      </c>
      <c r="GI124">
        <v>0.1107589500545309</v>
      </c>
      <c r="GJ124">
        <v>1.50489809740067E-3</v>
      </c>
      <c r="GK124">
        <v>-2.0552440134273611E-7</v>
      </c>
      <c r="GL124">
        <v>-9.6702536598140934E-11</v>
      </c>
      <c r="GM124">
        <v>-9.7891647304491333E-2</v>
      </c>
      <c r="GN124">
        <v>9.3380900660654225E-3</v>
      </c>
      <c r="GO124">
        <v>6.5945522138961576E-7</v>
      </c>
      <c r="GP124">
        <v>5.8990856701692426E-7</v>
      </c>
      <c r="GQ124">
        <v>7</v>
      </c>
      <c r="GR124">
        <v>2047</v>
      </c>
      <c r="GS124">
        <v>3</v>
      </c>
      <c r="GT124">
        <v>37</v>
      </c>
      <c r="GU124">
        <v>171.1</v>
      </c>
      <c r="GV124">
        <v>171.1</v>
      </c>
      <c r="GW124">
        <v>2.1459999999999999</v>
      </c>
      <c r="GX124">
        <v>2.5830099999999998</v>
      </c>
      <c r="GY124">
        <v>2.04834</v>
      </c>
      <c r="GZ124">
        <v>2.6196299999999999</v>
      </c>
      <c r="HA124">
        <v>2.1972700000000001</v>
      </c>
      <c r="HB124">
        <v>2.34863</v>
      </c>
      <c r="HC124">
        <v>42.966000000000001</v>
      </c>
      <c r="HD124">
        <v>13.615399999999999</v>
      </c>
      <c r="HE124">
        <v>18</v>
      </c>
      <c r="HF124">
        <v>704.89099999999996</v>
      </c>
      <c r="HG124">
        <v>725.54399999999998</v>
      </c>
      <c r="HH124">
        <v>30.999600000000001</v>
      </c>
      <c r="HI124">
        <v>35.859499999999997</v>
      </c>
      <c r="HJ124">
        <v>30</v>
      </c>
      <c r="HK124">
        <v>35.595100000000002</v>
      </c>
      <c r="HL124">
        <v>35.553800000000003</v>
      </c>
      <c r="HM124">
        <v>43.012599999999999</v>
      </c>
      <c r="HN124">
        <v>23.6309</v>
      </c>
      <c r="HO124">
        <v>94.347999999999999</v>
      </c>
      <c r="HP124">
        <v>31</v>
      </c>
      <c r="HQ124">
        <v>732.29899999999998</v>
      </c>
      <c r="HR124">
        <v>37.772199999999998</v>
      </c>
      <c r="HS124">
        <v>98.7791</v>
      </c>
      <c r="HT124">
        <v>98.450199999999995</v>
      </c>
    </row>
    <row r="125" spans="1:228" x14ac:dyDescent="0.2">
      <c r="A125">
        <v>110</v>
      </c>
      <c r="B125">
        <v>1665421479</v>
      </c>
      <c r="C125">
        <v>435</v>
      </c>
      <c r="D125" t="s">
        <v>578</v>
      </c>
      <c r="E125" t="s">
        <v>579</v>
      </c>
      <c r="F125">
        <v>4</v>
      </c>
      <c r="G125">
        <v>1665421476.625</v>
      </c>
      <c r="H125">
        <f t="shared" si="34"/>
        <v>1.9466290914513795E-3</v>
      </c>
      <c r="I125">
        <f t="shared" si="35"/>
        <v>1.9466290914513795</v>
      </c>
      <c r="J125">
        <f t="shared" si="36"/>
        <v>15.277647664300327</v>
      </c>
      <c r="K125">
        <f t="shared" si="37"/>
        <v>703.6925</v>
      </c>
      <c r="L125">
        <f t="shared" si="38"/>
        <v>463.62988689591441</v>
      </c>
      <c r="M125">
        <f t="shared" si="39"/>
        <v>47.025326150160467</v>
      </c>
      <c r="N125">
        <f t="shared" si="40"/>
        <v>71.374538737082872</v>
      </c>
      <c r="O125">
        <f t="shared" si="41"/>
        <v>0.11096336044001701</v>
      </c>
      <c r="P125">
        <f t="shared" si="42"/>
        <v>3.682197589164538</v>
      </c>
      <c r="Q125">
        <f t="shared" si="43"/>
        <v>0.10913860756848366</v>
      </c>
      <c r="R125">
        <f t="shared" si="44"/>
        <v>6.8373076968468616E-2</v>
      </c>
      <c r="S125">
        <f t="shared" si="45"/>
        <v>226.11902211241315</v>
      </c>
      <c r="T125">
        <f t="shared" si="46"/>
        <v>35.409441219602719</v>
      </c>
      <c r="U125">
        <f t="shared" si="47"/>
        <v>34.993487500000001</v>
      </c>
      <c r="V125">
        <f t="shared" si="48"/>
        <v>5.6463346389261755</v>
      </c>
      <c r="W125">
        <f t="shared" si="49"/>
        <v>70.434882869605431</v>
      </c>
      <c r="X125">
        <f t="shared" si="50"/>
        <v>3.9225605763832188</v>
      </c>
      <c r="Y125">
        <f t="shared" si="51"/>
        <v>5.5690595576696991</v>
      </c>
      <c r="Z125">
        <f t="shared" si="52"/>
        <v>1.7237740625429567</v>
      </c>
      <c r="AA125">
        <f t="shared" si="53"/>
        <v>-85.846342933005843</v>
      </c>
      <c r="AB125">
        <f t="shared" si="54"/>
        <v>-49.353220048717155</v>
      </c>
      <c r="AC125">
        <f t="shared" si="55"/>
        <v>-3.1262113314679767</v>
      </c>
      <c r="AD125">
        <f t="shared" si="56"/>
        <v>87.793247799222172</v>
      </c>
      <c r="AE125">
        <f t="shared" si="57"/>
        <v>38.504378643914968</v>
      </c>
      <c r="AF125">
        <f t="shared" si="58"/>
        <v>2.0644035027685601</v>
      </c>
      <c r="AG125">
        <f t="shared" si="59"/>
        <v>15.277647664300327</v>
      </c>
      <c r="AH125">
        <v>748.82053206944306</v>
      </c>
      <c r="AI125">
        <v>735.23224242424249</v>
      </c>
      <c r="AJ125">
        <v>1.719657532031422</v>
      </c>
      <c r="AK125">
        <v>66.788046179526972</v>
      </c>
      <c r="AL125">
        <f t="shared" si="60"/>
        <v>1.9466290914513795</v>
      </c>
      <c r="AM125">
        <v>37.848561967929108</v>
      </c>
      <c r="AN125">
        <v>38.660059340659352</v>
      </c>
      <c r="AO125">
        <v>-6.4896805987358216E-3</v>
      </c>
      <c r="AP125">
        <v>86.70013932766085</v>
      </c>
      <c r="AQ125">
        <v>0</v>
      </c>
      <c r="AR125">
        <v>0</v>
      </c>
      <c r="AS125">
        <f t="shared" si="61"/>
        <v>1</v>
      </c>
      <c r="AT125">
        <f t="shared" si="62"/>
        <v>0</v>
      </c>
      <c r="AU125">
        <f t="shared" si="63"/>
        <v>47101.433913834022</v>
      </c>
      <c r="AV125">
        <f t="shared" si="64"/>
        <v>1200.00125</v>
      </c>
      <c r="AW125">
        <f t="shared" si="65"/>
        <v>1025.9279010945145</v>
      </c>
      <c r="AX125">
        <f t="shared" si="66"/>
        <v>0.85493902701727564</v>
      </c>
      <c r="AY125">
        <f t="shared" si="67"/>
        <v>0.18843232214334205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1665421476.625</v>
      </c>
      <c r="BF125">
        <v>703.6925</v>
      </c>
      <c r="BG125">
        <v>720.28787499999999</v>
      </c>
      <c r="BH125">
        <v>38.673124999999999</v>
      </c>
      <c r="BI125">
        <v>37.848875</v>
      </c>
      <c r="BJ125">
        <v>702.65925000000004</v>
      </c>
      <c r="BK125">
        <v>38.378300000000003</v>
      </c>
      <c r="BL125">
        <v>650.08549999999991</v>
      </c>
      <c r="BM125">
        <v>101.32850000000001</v>
      </c>
      <c r="BN125">
        <v>0.10009095</v>
      </c>
      <c r="BO125">
        <v>34.744875</v>
      </c>
      <c r="BP125">
        <v>34.993487500000001</v>
      </c>
      <c r="BQ125">
        <v>999.9</v>
      </c>
      <c r="BR125">
        <v>0</v>
      </c>
      <c r="BS125">
        <v>0</v>
      </c>
      <c r="BT125">
        <v>8991.09375</v>
      </c>
      <c r="BU125">
        <v>0</v>
      </c>
      <c r="BV125">
        <v>334.86462499999999</v>
      </c>
      <c r="BW125">
        <v>-16.5952625</v>
      </c>
      <c r="BX125">
        <v>732.00125000000003</v>
      </c>
      <c r="BY125">
        <v>748.62237500000003</v>
      </c>
      <c r="BZ125">
        <v>0.82423175000000004</v>
      </c>
      <c r="CA125">
        <v>720.28787499999999</v>
      </c>
      <c r="CB125">
        <v>37.848875</v>
      </c>
      <c r="CC125">
        <v>3.9186899999999998</v>
      </c>
      <c r="CD125">
        <v>3.83517375</v>
      </c>
      <c r="CE125">
        <v>28.5520125</v>
      </c>
      <c r="CF125">
        <v>28.181474999999999</v>
      </c>
      <c r="CG125">
        <v>1200.00125</v>
      </c>
      <c r="CH125">
        <v>0.49994874999999989</v>
      </c>
      <c r="CI125">
        <v>0.50005212500000007</v>
      </c>
      <c r="CJ125">
        <v>0</v>
      </c>
      <c r="CK125">
        <v>1071.1212499999999</v>
      </c>
      <c r="CL125">
        <v>4.9990899999999998</v>
      </c>
      <c r="CM125">
        <v>12120.2875</v>
      </c>
      <c r="CN125">
        <v>9557.6849999999995</v>
      </c>
      <c r="CO125">
        <v>45.25</v>
      </c>
      <c r="CP125">
        <v>47.875</v>
      </c>
      <c r="CQ125">
        <v>46.125</v>
      </c>
      <c r="CR125">
        <v>46.561999999999998</v>
      </c>
      <c r="CS125">
        <v>46.757750000000001</v>
      </c>
      <c r="CT125">
        <v>597.44000000000005</v>
      </c>
      <c r="CU125">
        <v>597.56124999999997</v>
      </c>
      <c r="CV125">
        <v>0</v>
      </c>
      <c r="CW125">
        <v>1665421482.8</v>
      </c>
      <c r="CX125">
        <v>0</v>
      </c>
      <c r="CY125">
        <v>1665411210</v>
      </c>
      <c r="CZ125" t="s">
        <v>356</v>
      </c>
      <c r="DA125">
        <v>1665411210</v>
      </c>
      <c r="DB125">
        <v>1665411207</v>
      </c>
      <c r="DC125">
        <v>2</v>
      </c>
      <c r="DD125">
        <v>-1.1599999999999999</v>
      </c>
      <c r="DE125">
        <v>-4.0000000000000001E-3</v>
      </c>
      <c r="DF125">
        <v>0.52200000000000002</v>
      </c>
      <c r="DG125">
        <v>0.222</v>
      </c>
      <c r="DH125">
        <v>406</v>
      </c>
      <c r="DI125">
        <v>31</v>
      </c>
      <c r="DJ125">
        <v>0.33</v>
      </c>
      <c r="DK125">
        <v>0.17</v>
      </c>
      <c r="DL125">
        <v>-16.522417073170729</v>
      </c>
      <c r="DM125">
        <v>-0.85281114982581363</v>
      </c>
      <c r="DN125">
        <v>9.4127080425786588E-2</v>
      </c>
      <c r="DO125">
        <v>0</v>
      </c>
      <c r="DP125">
        <v>0.80091260975609757</v>
      </c>
      <c r="DQ125">
        <v>0.22947595818815389</v>
      </c>
      <c r="DR125">
        <v>2.46375672716935E-2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3.2943199999999999</v>
      </c>
      <c r="EB125">
        <v>2.6255999999999999</v>
      </c>
      <c r="EC125">
        <v>0.147783</v>
      </c>
      <c r="ED125">
        <v>0.14917</v>
      </c>
      <c r="EE125">
        <v>0.151116</v>
      </c>
      <c r="EF125">
        <v>0.14769699999999999</v>
      </c>
      <c r="EG125">
        <v>25696.2</v>
      </c>
      <c r="EH125">
        <v>26218.799999999999</v>
      </c>
      <c r="EI125">
        <v>28065</v>
      </c>
      <c r="EJ125">
        <v>29678.2</v>
      </c>
      <c r="EK125">
        <v>32715</v>
      </c>
      <c r="EL125">
        <v>35163.699999999997</v>
      </c>
      <c r="EM125">
        <v>39536</v>
      </c>
      <c r="EN125">
        <v>42480.1</v>
      </c>
      <c r="EO125">
        <v>2.1914699999999998</v>
      </c>
      <c r="EP125">
        <v>2.13</v>
      </c>
      <c r="EQ125">
        <v>8.5204799999999997E-2</v>
      </c>
      <c r="ER125">
        <v>0</v>
      </c>
      <c r="ES125">
        <v>33.609499999999997</v>
      </c>
      <c r="ET125">
        <v>999.9</v>
      </c>
      <c r="EU125">
        <v>70</v>
      </c>
      <c r="EV125">
        <v>38.1</v>
      </c>
      <c r="EW125">
        <v>46.237099999999998</v>
      </c>
      <c r="EX125">
        <v>56.737000000000002</v>
      </c>
      <c r="EY125">
        <v>-2.22756</v>
      </c>
      <c r="EZ125">
        <v>2</v>
      </c>
      <c r="FA125">
        <v>0.68649099999999996</v>
      </c>
      <c r="FB125">
        <v>1.75319</v>
      </c>
      <c r="FC125">
        <v>20.261500000000002</v>
      </c>
      <c r="FD125">
        <v>5.21624</v>
      </c>
      <c r="FE125">
        <v>12.006500000000001</v>
      </c>
      <c r="FF125">
        <v>4.9857500000000003</v>
      </c>
      <c r="FG125">
        <v>3.2845</v>
      </c>
      <c r="FH125">
        <v>5904.8</v>
      </c>
      <c r="FI125">
        <v>9999</v>
      </c>
      <c r="FJ125">
        <v>9999</v>
      </c>
      <c r="FK125">
        <v>467</v>
      </c>
      <c r="FL125">
        <v>1.8658399999999999</v>
      </c>
      <c r="FM125">
        <v>1.8621799999999999</v>
      </c>
      <c r="FN125">
        <v>1.8643099999999999</v>
      </c>
      <c r="FO125">
        <v>1.8603499999999999</v>
      </c>
      <c r="FP125">
        <v>1.86111</v>
      </c>
      <c r="FQ125">
        <v>1.8601700000000001</v>
      </c>
      <c r="FR125">
        <v>1.86188</v>
      </c>
      <c r="FS125">
        <v>1.8583799999999999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1.038</v>
      </c>
      <c r="GH125">
        <v>0.29459999999999997</v>
      </c>
      <c r="GI125">
        <v>0.1107589500545309</v>
      </c>
      <c r="GJ125">
        <v>1.50489809740067E-3</v>
      </c>
      <c r="GK125">
        <v>-2.0552440134273611E-7</v>
      </c>
      <c r="GL125">
        <v>-9.6702536598140934E-11</v>
      </c>
      <c r="GM125">
        <v>-9.7891647304491333E-2</v>
      </c>
      <c r="GN125">
        <v>9.3380900660654225E-3</v>
      </c>
      <c r="GO125">
        <v>6.5945522138961576E-7</v>
      </c>
      <c r="GP125">
        <v>5.8990856701692426E-7</v>
      </c>
      <c r="GQ125">
        <v>7</v>
      </c>
      <c r="GR125">
        <v>2047</v>
      </c>
      <c r="GS125">
        <v>3</v>
      </c>
      <c r="GT125">
        <v>37</v>
      </c>
      <c r="GU125">
        <v>171.2</v>
      </c>
      <c r="GV125">
        <v>171.2</v>
      </c>
      <c r="GW125">
        <v>2.16309</v>
      </c>
      <c r="GX125">
        <v>2.5842299999999998</v>
      </c>
      <c r="GY125">
        <v>2.04834</v>
      </c>
      <c r="GZ125">
        <v>2.6196299999999999</v>
      </c>
      <c r="HA125">
        <v>2.1972700000000001</v>
      </c>
      <c r="HB125">
        <v>2.36328</v>
      </c>
      <c r="HC125">
        <v>42.966000000000001</v>
      </c>
      <c r="HD125">
        <v>13.615399999999999</v>
      </c>
      <c r="HE125">
        <v>18</v>
      </c>
      <c r="HF125">
        <v>704.67899999999997</v>
      </c>
      <c r="HG125">
        <v>725.37800000000004</v>
      </c>
      <c r="HH125">
        <v>30.9998</v>
      </c>
      <c r="HI125">
        <v>35.859499999999997</v>
      </c>
      <c r="HJ125">
        <v>30.0002</v>
      </c>
      <c r="HK125">
        <v>35.595100000000002</v>
      </c>
      <c r="HL125">
        <v>35.555700000000002</v>
      </c>
      <c r="HM125">
        <v>43.269300000000001</v>
      </c>
      <c r="HN125">
        <v>23.6309</v>
      </c>
      <c r="HO125">
        <v>94.347999999999999</v>
      </c>
      <c r="HP125">
        <v>31</v>
      </c>
      <c r="HQ125">
        <v>735.64200000000005</v>
      </c>
      <c r="HR125">
        <v>37.778300000000002</v>
      </c>
      <c r="HS125">
        <v>98.777900000000002</v>
      </c>
      <c r="HT125">
        <v>98.450800000000001</v>
      </c>
    </row>
    <row r="126" spans="1:228" x14ac:dyDescent="0.2">
      <c r="A126">
        <v>111</v>
      </c>
      <c r="B126">
        <v>1665421483</v>
      </c>
      <c r="C126">
        <v>439</v>
      </c>
      <c r="D126" t="s">
        <v>580</v>
      </c>
      <c r="E126" t="s">
        <v>581</v>
      </c>
      <c r="F126">
        <v>4</v>
      </c>
      <c r="G126">
        <v>1665421481</v>
      </c>
      <c r="H126">
        <f t="shared" si="34"/>
        <v>1.9228972081953082E-3</v>
      </c>
      <c r="I126">
        <f t="shared" si="35"/>
        <v>1.9228972081953082</v>
      </c>
      <c r="J126">
        <f t="shared" si="36"/>
        <v>15.182720426235134</v>
      </c>
      <c r="K126">
        <f t="shared" si="37"/>
        <v>710.97442857142858</v>
      </c>
      <c r="L126">
        <f t="shared" si="38"/>
        <v>469.55828592400673</v>
      </c>
      <c r="M126">
        <f t="shared" si="39"/>
        <v>47.62578676132874</v>
      </c>
      <c r="N126">
        <f t="shared" si="40"/>
        <v>72.11184967435635</v>
      </c>
      <c r="O126">
        <f t="shared" si="41"/>
        <v>0.10967344404897539</v>
      </c>
      <c r="P126">
        <f t="shared" si="42"/>
        <v>3.691681692654782</v>
      </c>
      <c r="Q126">
        <f t="shared" si="43"/>
        <v>0.10789500194577488</v>
      </c>
      <c r="R126">
        <f t="shared" si="44"/>
        <v>6.7591759928455813E-2</v>
      </c>
      <c r="S126">
        <f t="shared" si="45"/>
        <v>226.11810866567453</v>
      </c>
      <c r="T126">
        <f t="shared" si="46"/>
        <v>35.402663350797788</v>
      </c>
      <c r="U126">
        <f t="shared" si="47"/>
        <v>34.982142857142847</v>
      </c>
      <c r="V126">
        <f t="shared" si="48"/>
        <v>5.6427882506660572</v>
      </c>
      <c r="W126">
        <f t="shared" si="49"/>
        <v>70.435332257404809</v>
      </c>
      <c r="X126">
        <f t="shared" si="50"/>
        <v>3.9203842723933087</v>
      </c>
      <c r="Y126">
        <f t="shared" si="51"/>
        <v>5.5659342360540398</v>
      </c>
      <c r="Z126">
        <f t="shared" si="52"/>
        <v>1.7224039782727485</v>
      </c>
      <c r="AA126">
        <f t="shared" si="53"/>
        <v>-84.799766881413092</v>
      </c>
      <c r="AB126">
        <f t="shared" si="54"/>
        <v>-49.236175172958923</v>
      </c>
      <c r="AC126">
        <f t="shared" si="55"/>
        <v>-3.110459662357699</v>
      </c>
      <c r="AD126">
        <f t="shared" si="56"/>
        <v>88.971706948944814</v>
      </c>
      <c r="AE126">
        <f t="shared" si="57"/>
        <v>38.502948953682349</v>
      </c>
      <c r="AF126">
        <f t="shared" si="58"/>
        <v>2.0034176598612778</v>
      </c>
      <c r="AG126">
        <f t="shared" si="59"/>
        <v>15.182720426235134</v>
      </c>
      <c r="AH126">
        <v>755.74927703834805</v>
      </c>
      <c r="AI126">
        <v>742.15458787878754</v>
      </c>
      <c r="AJ126">
        <v>1.7309830585155039</v>
      </c>
      <c r="AK126">
        <v>66.788046179526972</v>
      </c>
      <c r="AL126">
        <f t="shared" si="60"/>
        <v>1.9228972081953082</v>
      </c>
      <c r="AM126">
        <v>37.85064386417212</v>
      </c>
      <c r="AN126">
        <v>38.647609890109898</v>
      </c>
      <c r="AO126">
        <v>-5.517145054568913E-3</v>
      </c>
      <c r="AP126">
        <v>86.70013932766085</v>
      </c>
      <c r="AQ126">
        <v>0</v>
      </c>
      <c r="AR126">
        <v>0</v>
      </c>
      <c r="AS126">
        <f t="shared" si="61"/>
        <v>1</v>
      </c>
      <c r="AT126">
        <f t="shared" si="62"/>
        <v>0</v>
      </c>
      <c r="AU126">
        <f t="shared" si="63"/>
        <v>47271.716806954537</v>
      </c>
      <c r="AV126">
        <f t="shared" si="64"/>
        <v>1199.998571428571</v>
      </c>
      <c r="AW126">
        <f t="shared" si="65"/>
        <v>1025.9253993086393</v>
      </c>
      <c r="AX126">
        <f t="shared" si="66"/>
        <v>0.85493885054154561</v>
      </c>
      <c r="AY126">
        <f t="shared" si="67"/>
        <v>0.18843198154518306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1665421481</v>
      </c>
      <c r="BF126">
        <v>710.97442857142858</v>
      </c>
      <c r="BG126">
        <v>727.55885714285716</v>
      </c>
      <c r="BH126">
        <v>38.652357142857149</v>
      </c>
      <c r="BI126">
        <v>37.852371428571423</v>
      </c>
      <c r="BJ126">
        <v>709.93357142857144</v>
      </c>
      <c r="BK126">
        <v>38.357814285714291</v>
      </c>
      <c r="BL126">
        <v>650.03014285714289</v>
      </c>
      <c r="BM126">
        <v>101.3271428571428</v>
      </c>
      <c r="BN126">
        <v>9.9640971428571437E-2</v>
      </c>
      <c r="BO126">
        <v>34.734757142857141</v>
      </c>
      <c r="BP126">
        <v>34.982142857142847</v>
      </c>
      <c r="BQ126">
        <v>999.89999999999986</v>
      </c>
      <c r="BR126">
        <v>0</v>
      </c>
      <c r="BS126">
        <v>0</v>
      </c>
      <c r="BT126">
        <v>9023.9285714285706</v>
      </c>
      <c r="BU126">
        <v>0</v>
      </c>
      <c r="BV126">
        <v>332.30057142857152</v>
      </c>
      <c r="BW126">
        <v>-16.584528571428571</v>
      </c>
      <c r="BX126">
        <v>739.56000000000006</v>
      </c>
      <c r="BY126">
        <v>756.18242857142855</v>
      </c>
      <c r="BZ126">
        <v>0.79998528571428573</v>
      </c>
      <c r="CA126">
        <v>727.55885714285716</v>
      </c>
      <c r="CB126">
        <v>37.852371428571423</v>
      </c>
      <c r="CC126">
        <v>3.9165342857142851</v>
      </c>
      <c r="CD126">
        <v>3.8354742857142869</v>
      </c>
      <c r="CE126">
        <v>28.542542857142859</v>
      </c>
      <c r="CF126">
        <v>28.182828571428569</v>
      </c>
      <c r="CG126">
        <v>1199.998571428571</v>
      </c>
      <c r="CH126">
        <v>0.49995657142857147</v>
      </c>
      <c r="CI126">
        <v>0.50004371428571426</v>
      </c>
      <c r="CJ126">
        <v>0</v>
      </c>
      <c r="CK126">
        <v>1071.1485714285709</v>
      </c>
      <c r="CL126">
        <v>4.9990899999999998</v>
      </c>
      <c r="CM126">
        <v>12116.471428571431</v>
      </c>
      <c r="CN126">
        <v>9557.6785714285706</v>
      </c>
      <c r="CO126">
        <v>45.25</v>
      </c>
      <c r="CP126">
        <v>47.866</v>
      </c>
      <c r="CQ126">
        <v>46.125</v>
      </c>
      <c r="CR126">
        <v>46.508857142857153</v>
      </c>
      <c r="CS126">
        <v>46.785428571428582</v>
      </c>
      <c r="CT126">
        <v>597.4457142857143</v>
      </c>
      <c r="CU126">
        <v>597.55285714285708</v>
      </c>
      <c r="CV126">
        <v>0</v>
      </c>
      <c r="CW126">
        <v>1665421486.4000001</v>
      </c>
      <c r="CX126">
        <v>0</v>
      </c>
      <c r="CY126">
        <v>1665411210</v>
      </c>
      <c r="CZ126" t="s">
        <v>356</v>
      </c>
      <c r="DA126">
        <v>1665411210</v>
      </c>
      <c r="DB126">
        <v>1665411207</v>
      </c>
      <c r="DC126">
        <v>2</v>
      </c>
      <c r="DD126">
        <v>-1.1599999999999999</v>
      </c>
      <c r="DE126">
        <v>-4.0000000000000001E-3</v>
      </c>
      <c r="DF126">
        <v>0.52200000000000002</v>
      </c>
      <c r="DG126">
        <v>0.222</v>
      </c>
      <c r="DH126">
        <v>406</v>
      </c>
      <c r="DI126">
        <v>31</v>
      </c>
      <c r="DJ126">
        <v>0.33</v>
      </c>
      <c r="DK126">
        <v>0.17</v>
      </c>
      <c r="DL126">
        <v>-16.566287500000001</v>
      </c>
      <c r="DM126">
        <v>-0.49003339587246098</v>
      </c>
      <c r="DN126">
        <v>6.0760032864951671E-2</v>
      </c>
      <c r="DO126">
        <v>0</v>
      </c>
      <c r="DP126">
        <v>0.80897544999999993</v>
      </c>
      <c r="DQ126">
        <v>9.4372998123825769E-2</v>
      </c>
      <c r="DR126">
        <v>1.691902445023059E-2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3.2936000000000001</v>
      </c>
      <c r="EB126">
        <v>2.6243699999999999</v>
      </c>
      <c r="EC126">
        <v>0.14873</v>
      </c>
      <c r="ED126">
        <v>0.150085</v>
      </c>
      <c r="EE126">
        <v>0.15107100000000001</v>
      </c>
      <c r="EF126">
        <v>0.14769399999999999</v>
      </c>
      <c r="EG126">
        <v>25667.7</v>
      </c>
      <c r="EH126">
        <v>26190.400000000001</v>
      </c>
      <c r="EI126">
        <v>28065.200000000001</v>
      </c>
      <c r="EJ126">
        <v>29678.2</v>
      </c>
      <c r="EK126">
        <v>32716.9</v>
      </c>
      <c r="EL126">
        <v>35163.699999999997</v>
      </c>
      <c r="EM126">
        <v>39536.1</v>
      </c>
      <c r="EN126">
        <v>42479.8</v>
      </c>
      <c r="EO126">
        <v>2.19</v>
      </c>
      <c r="EP126">
        <v>2.13035</v>
      </c>
      <c r="EQ126">
        <v>8.5286799999999996E-2</v>
      </c>
      <c r="ER126">
        <v>0</v>
      </c>
      <c r="ES126">
        <v>33.597200000000001</v>
      </c>
      <c r="ET126">
        <v>999.9</v>
      </c>
      <c r="EU126">
        <v>70</v>
      </c>
      <c r="EV126">
        <v>38.1</v>
      </c>
      <c r="EW126">
        <v>46.2348</v>
      </c>
      <c r="EX126">
        <v>56.466999999999999</v>
      </c>
      <c r="EY126">
        <v>-2.0152199999999998</v>
      </c>
      <c r="EZ126">
        <v>2</v>
      </c>
      <c r="FA126">
        <v>0.68671199999999999</v>
      </c>
      <c r="FB126">
        <v>1.7509600000000001</v>
      </c>
      <c r="FC126">
        <v>20.261199999999999</v>
      </c>
      <c r="FD126">
        <v>5.2147399999999999</v>
      </c>
      <c r="FE126">
        <v>12.007099999999999</v>
      </c>
      <c r="FF126">
        <v>4.98515</v>
      </c>
      <c r="FG126">
        <v>3.2843499999999999</v>
      </c>
      <c r="FH126">
        <v>5904.8</v>
      </c>
      <c r="FI126">
        <v>9999</v>
      </c>
      <c r="FJ126">
        <v>9999</v>
      </c>
      <c r="FK126">
        <v>467</v>
      </c>
      <c r="FL126">
        <v>1.8658300000000001</v>
      </c>
      <c r="FM126">
        <v>1.8621799999999999</v>
      </c>
      <c r="FN126">
        <v>1.8643099999999999</v>
      </c>
      <c r="FO126">
        <v>1.8603499999999999</v>
      </c>
      <c r="FP126">
        <v>1.86111</v>
      </c>
      <c r="FQ126">
        <v>1.86019</v>
      </c>
      <c r="FR126">
        <v>1.86188</v>
      </c>
      <c r="FS126">
        <v>1.8583799999999999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1.044</v>
      </c>
      <c r="GH126">
        <v>0.2944</v>
      </c>
      <c r="GI126">
        <v>0.1107589500545309</v>
      </c>
      <c r="GJ126">
        <v>1.50489809740067E-3</v>
      </c>
      <c r="GK126">
        <v>-2.0552440134273611E-7</v>
      </c>
      <c r="GL126">
        <v>-9.6702536598140934E-11</v>
      </c>
      <c r="GM126">
        <v>-9.7891647304491333E-2</v>
      </c>
      <c r="GN126">
        <v>9.3380900660654225E-3</v>
      </c>
      <c r="GO126">
        <v>6.5945522138961576E-7</v>
      </c>
      <c r="GP126">
        <v>5.8990856701692426E-7</v>
      </c>
      <c r="GQ126">
        <v>7</v>
      </c>
      <c r="GR126">
        <v>2047</v>
      </c>
      <c r="GS126">
        <v>3</v>
      </c>
      <c r="GT126">
        <v>37</v>
      </c>
      <c r="GU126">
        <v>171.2</v>
      </c>
      <c r="GV126">
        <v>171.3</v>
      </c>
      <c r="GW126">
        <v>2.1777299999999999</v>
      </c>
      <c r="GX126">
        <v>2.5927699999999998</v>
      </c>
      <c r="GY126">
        <v>2.04834</v>
      </c>
      <c r="GZ126">
        <v>2.6196299999999999</v>
      </c>
      <c r="HA126">
        <v>2.1972700000000001</v>
      </c>
      <c r="HB126">
        <v>2.2851599999999999</v>
      </c>
      <c r="HC126">
        <v>42.966000000000001</v>
      </c>
      <c r="HD126">
        <v>13.615399999999999</v>
      </c>
      <c r="HE126">
        <v>18</v>
      </c>
      <c r="HF126">
        <v>703.43499999999995</v>
      </c>
      <c r="HG126">
        <v>725.71</v>
      </c>
      <c r="HH126">
        <v>30.999500000000001</v>
      </c>
      <c r="HI126">
        <v>35.857599999999998</v>
      </c>
      <c r="HJ126">
        <v>30.0001</v>
      </c>
      <c r="HK126">
        <v>35.595399999999998</v>
      </c>
      <c r="HL126">
        <v>35.555700000000002</v>
      </c>
      <c r="HM126">
        <v>43.571100000000001</v>
      </c>
      <c r="HN126">
        <v>23.921800000000001</v>
      </c>
      <c r="HO126">
        <v>94.347999999999999</v>
      </c>
      <c r="HP126">
        <v>31</v>
      </c>
      <c r="HQ126">
        <v>742.34</v>
      </c>
      <c r="HR126">
        <v>37.618699999999997</v>
      </c>
      <c r="HS126">
        <v>98.778300000000002</v>
      </c>
      <c r="HT126">
        <v>98.450299999999999</v>
      </c>
    </row>
    <row r="127" spans="1:228" x14ac:dyDescent="0.2">
      <c r="A127">
        <v>112</v>
      </c>
      <c r="B127">
        <v>1665421487</v>
      </c>
      <c r="C127">
        <v>443</v>
      </c>
      <c r="D127" t="s">
        <v>582</v>
      </c>
      <c r="E127" t="s">
        <v>583</v>
      </c>
      <c r="F127">
        <v>4</v>
      </c>
      <c r="G127">
        <v>1665421484.6875</v>
      </c>
      <c r="H127">
        <f t="shared" si="34"/>
        <v>1.9133200887301942E-3</v>
      </c>
      <c r="I127">
        <f t="shared" si="35"/>
        <v>1.9133200887301942</v>
      </c>
      <c r="J127">
        <f t="shared" si="36"/>
        <v>15.172500269106916</v>
      </c>
      <c r="K127">
        <f t="shared" si="37"/>
        <v>717.04849999999999</v>
      </c>
      <c r="L127">
        <f t="shared" si="38"/>
        <v>474.75777739398171</v>
      </c>
      <c r="M127">
        <f t="shared" si="39"/>
        <v>48.153879613874992</v>
      </c>
      <c r="N127">
        <f t="shared" si="40"/>
        <v>72.729018439345609</v>
      </c>
      <c r="O127">
        <f t="shared" si="41"/>
        <v>0.10924028936342207</v>
      </c>
      <c r="P127">
        <f t="shared" si="42"/>
        <v>3.6848615670252083</v>
      </c>
      <c r="Q127">
        <f t="shared" si="43"/>
        <v>0.10747253664922111</v>
      </c>
      <c r="R127">
        <f t="shared" si="44"/>
        <v>6.7326778094754999E-2</v>
      </c>
      <c r="S127">
        <f t="shared" si="45"/>
        <v>226.1218698618934</v>
      </c>
      <c r="T127">
        <f t="shared" si="46"/>
        <v>35.389617635684182</v>
      </c>
      <c r="U127">
        <f t="shared" si="47"/>
        <v>34.970374999999997</v>
      </c>
      <c r="V127">
        <f t="shared" si="48"/>
        <v>5.6391116094347353</v>
      </c>
      <c r="W127">
        <f t="shared" si="49"/>
        <v>70.464417975802661</v>
      </c>
      <c r="X127">
        <f t="shared" si="50"/>
        <v>3.9184723413979059</v>
      </c>
      <c r="Y127">
        <f t="shared" si="51"/>
        <v>5.5609234475526375</v>
      </c>
      <c r="Z127">
        <f t="shared" si="52"/>
        <v>1.7206392680368294</v>
      </c>
      <c r="AA127">
        <f t="shared" si="53"/>
        <v>-84.37741591300157</v>
      </c>
      <c r="AB127">
        <f t="shared" si="54"/>
        <v>-50.032081975447966</v>
      </c>
      <c r="AC127">
        <f t="shared" si="55"/>
        <v>-3.1661585856127008</v>
      </c>
      <c r="AD127">
        <f t="shared" si="56"/>
        <v>88.546213387831187</v>
      </c>
      <c r="AE127">
        <f t="shared" si="57"/>
        <v>37.909080102594373</v>
      </c>
      <c r="AF127">
        <f t="shared" si="58"/>
        <v>2.0531026225630229</v>
      </c>
      <c r="AG127">
        <f t="shared" si="59"/>
        <v>15.172500269106916</v>
      </c>
      <c r="AH127">
        <v>762.31516208863582</v>
      </c>
      <c r="AI127">
        <v>748.91636969696958</v>
      </c>
      <c r="AJ127">
        <v>1.682311177085684</v>
      </c>
      <c r="AK127">
        <v>66.788046179526972</v>
      </c>
      <c r="AL127">
        <f t="shared" si="60"/>
        <v>1.9133200887301942</v>
      </c>
      <c r="AM127">
        <v>37.849582012198653</v>
      </c>
      <c r="AN127">
        <v>38.620216483516508</v>
      </c>
      <c r="AO127">
        <v>-1.1818434591078749E-3</v>
      </c>
      <c r="AP127">
        <v>86.70013932766085</v>
      </c>
      <c r="AQ127">
        <v>0</v>
      </c>
      <c r="AR127">
        <v>0</v>
      </c>
      <c r="AS127">
        <f t="shared" si="61"/>
        <v>1</v>
      </c>
      <c r="AT127">
        <f t="shared" si="62"/>
        <v>0</v>
      </c>
      <c r="AU127">
        <f t="shared" si="63"/>
        <v>47152.864549082406</v>
      </c>
      <c r="AV127">
        <f t="shared" si="64"/>
        <v>1200.02</v>
      </c>
      <c r="AW127">
        <f t="shared" si="65"/>
        <v>1025.9435760942454</v>
      </c>
      <c r="AX127">
        <f t="shared" si="66"/>
        <v>0.8549387310996861</v>
      </c>
      <c r="AY127">
        <f t="shared" si="67"/>
        <v>0.18843175102239412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1665421484.6875</v>
      </c>
      <c r="BF127">
        <v>717.04849999999999</v>
      </c>
      <c r="BG127">
        <v>733.41375000000005</v>
      </c>
      <c r="BH127">
        <v>38.632925</v>
      </c>
      <c r="BI127">
        <v>37.8127</v>
      </c>
      <c r="BJ127">
        <v>716.001125</v>
      </c>
      <c r="BK127">
        <v>38.338612500000004</v>
      </c>
      <c r="BL127">
        <v>649.72662500000001</v>
      </c>
      <c r="BM127">
        <v>101.32899999999999</v>
      </c>
      <c r="BN127">
        <v>9.9311250000000004E-2</v>
      </c>
      <c r="BO127">
        <v>34.718525</v>
      </c>
      <c r="BP127">
        <v>34.970374999999997</v>
      </c>
      <c r="BQ127">
        <v>999.9</v>
      </c>
      <c r="BR127">
        <v>0</v>
      </c>
      <c r="BS127">
        <v>0</v>
      </c>
      <c r="BT127">
        <v>9000.2337499999994</v>
      </c>
      <c r="BU127">
        <v>0</v>
      </c>
      <c r="BV127">
        <v>331.03112499999997</v>
      </c>
      <c r="BW127">
        <v>-16.365187500000001</v>
      </c>
      <c r="BX127">
        <v>745.86337499999991</v>
      </c>
      <c r="BY127">
        <v>762.23587500000008</v>
      </c>
      <c r="BZ127">
        <v>0.82022137500000003</v>
      </c>
      <c r="CA127">
        <v>733.41375000000005</v>
      </c>
      <c r="CB127">
        <v>37.8127</v>
      </c>
      <c r="CC127">
        <v>3.9146337500000001</v>
      </c>
      <c r="CD127">
        <v>3.8315199999999998</v>
      </c>
      <c r="CE127">
        <v>28.534187500000002</v>
      </c>
      <c r="CF127">
        <v>28.165125</v>
      </c>
      <c r="CG127">
        <v>1200.02</v>
      </c>
      <c r="CH127">
        <v>0.49996099999999999</v>
      </c>
      <c r="CI127">
        <v>0.50003900000000001</v>
      </c>
      <c r="CJ127">
        <v>0</v>
      </c>
      <c r="CK127">
        <v>1070.9312500000001</v>
      </c>
      <c r="CL127">
        <v>4.9990899999999998</v>
      </c>
      <c r="CM127">
        <v>12102.1875</v>
      </c>
      <c r="CN127">
        <v>9557.8837500000009</v>
      </c>
      <c r="CO127">
        <v>45.25</v>
      </c>
      <c r="CP127">
        <v>47.843499999999999</v>
      </c>
      <c r="CQ127">
        <v>46.125</v>
      </c>
      <c r="CR127">
        <v>46.5</v>
      </c>
      <c r="CS127">
        <v>46.757750000000001</v>
      </c>
      <c r="CT127">
        <v>597.46125000000006</v>
      </c>
      <c r="CU127">
        <v>597.55874999999992</v>
      </c>
      <c r="CV127">
        <v>0</v>
      </c>
      <c r="CW127">
        <v>1665421490.5999999</v>
      </c>
      <c r="CX127">
        <v>0</v>
      </c>
      <c r="CY127">
        <v>1665411210</v>
      </c>
      <c r="CZ127" t="s">
        <v>356</v>
      </c>
      <c r="DA127">
        <v>1665411210</v>
      </c>
      <c r="DB127">
        <v>1665411207</v>
      </c>
      <c r="DC127">
        <v>2</v>
      </c>
      <c r="DD127">
        <v>-1.1599999999999999</v>
      </c>
      <c r="DE127">
        <v>-4.0000000000000001E-3</v>
      </c>
      <c r="DF127">
        <v>0.52200000000000002</v>
      </c>
      <c r="DG127">
        <v>0.222</v>
      </c>
      <c r="DH127">
        <v>406</v>
      </c>
      <c r="DI127">
        <v>31</v>
      </c>
      <c r="DJ127">
        <v>0.33</v>
      </c>
      <c r="DK127">
        <v>0.17</v>
      </c>
      <c r="DL127">
        <v>-16.557065000000001</v>
      </c>
      <c r="DM127">
        <v>0.38917598499065381</v>
      </c>
      <c r="DN127">
        <v>8.4650801974936837E-2</v>
      </c>
      <c r="DO127">
        <v>0</v>
      </c>
      <c r="DP127">
        <v>0.81287087499999999</v>
      </c>
      <c r="DQ127">
        <v>-1.2172345215776411E-3</v>
      </c>
      <c r="DR127">
        <v>1.391851938639219E-2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3.2940999999999998</v>
      </c>
      <c r="EB127">
        <v>2.6255700000000002</v>
      </c>
      <c r="EC127">
        <v>0.14965000000000001</v>
      </c>
      <c r="ED127">
        <v>0.15096399999999999</v>
      </c>
      <c r="EE127">
        <v>0.151002</v>
      </c>
      <c r="EF127">
        <v>0.147457</v>
      </c>
      <c r="EG127">
        <v>25640.6</v>
      </c>
      <c r="EH127">
        <v>26163.4</v>
      </c>
      <c r="EI127">
        <v>28066</v>
      </c>
      <c r="EJ127">
        <v>29678.3</v>
      </c>
      <c r="EK127">
        <v>32720.400000000001</v>
      </c>
      <c r="EL127">
        <v>35173.800000000003</v>
      </c>
      <c r="EM127">
        <v>39537.1</v>
      </c>
      <c r="EN127">
        <v>42480.1</v>
      </c>
      <c r="EO127">
        <v>2.1900200000000001</v>
      </c>
      <c r="EP127">
        <v>2.13028</v>
      </c>
      <c r="EQ127">
        <v>8.5450700000000004E-2</v>
      </c>
      <c r="ER127">
        <v>0</v>
      </c>
      <c r="ES127">
        <v>33.579700000000003</v>
      </c>
      <c r="ET127">
        <v>999.9</v>
      </c>
      <c r="EU127">
        <v>70</v>
      </c>
      <c r="EV127">
        <v>38.1</v>
      </c>
      <c r="EW127">
        <v>46.243600000000001</v>
      </c>
      <c r="EX127">
        <v>57.337000000000003</v>
      </c>
      <c r="EY127">
        <v>-2.1193900000000001</v>
      </c>
      <c r="EZ127">
        <v>2</v>
      </c>
      <c r="FA127">
        <v>0.68666700000000003</v>
      </c>
      <c r="FB127">
        <v>1.7428300000000001</v>
      </c>
      <c r="FC127">
        <v>20.261399999999998</v>
      </c>
      <c r="FD127">
        <v>5.2163899999999996</v>
      </c>
      <c r="FE127">
        <v>12.007</v>
      </c>
      <c r="FF127">
        <v>4.9857500000000003</v>
      </c>
      <c r="FG127">
        <v>3.2845800000000001</v>
      </c>
      <c r="FH127">
        <v>5904.8</v>
      </c>
      <c r="FI127">
        <v>9999</v>
      </c>
      <c r="FJ127">
        <v>9999</v>
      </c>
      <c r="FK127">
        <v>467</v>
      </c>
      <c r="FL127">
        <v>1.8658399999999999</v>
      </c>
      <c r="FM127">
        <v>1.8621799999999999</v>
      </c>
      <c r="FN127">
        <v>1.8643099999999999</v>
      </c>
      <c r="FO127">
        <v>1.8603499999999999</v>
      </c>
      <c r="FP127">
        <v>1.86111</v>
      </c>
      <c r="FQ127">
        <v>1.8601399999999999</v>
      </c>
      <c r="FR127">
        <v>1.86188</v>
      </c>
      <c r="FS127">
        <v>1.8584000000000001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1.052</v>
      </c>
      <c r="GH127">
        <v>0.29409999999999997</v>
      </c>
      <c r="GI127">
        <v>0.1107589500545309</v>
      </c>
      <c r="GJ127">
        <v>1.50489809740067E-3</v>
      </c>
      <c r="GK127">
        <v>-2.0552440134273611E-7</v>
      </c>
      <c r="GL127">
        <v>-9.6702536598140934E-11</v>
      </c>
      <c r="GM127">
        <v>-9.7891647304491333E-2</v>
      </c>
      <c r="GN127">
        <v>9.3380900660654225E-3</v>
      </c>
      <c r="GO127">
        <v>6.5945522138961576E-7</v>
      </c>
      <c r="GP127">
        <v>5.8990856701692426E-7</v>
      </c>
      <c r="GQ127">
        <v>7</v>
      </c>
      <c r="GR127">
        <v>2047</v>
      </c>
      <c r="GS127">
        <v>3</v>
      </c>
      <c r="GT127">
        <v>37</v>
      </c>
      <c r="GU127">
        <v>171.3</v>
      </c>
      <c r="GV127">
        <v>171.3</v>
      </c>
      <c r="GW127">
        <v>2.1936</v>
      </c>
      <c r="GX127">
        <v>2.5866699999999998</v>
      </c>
      <c r="GY127">
        <v>2.04834</v>
      </c>
      <c r="GZ127">
        <v>2.6184099999999999</v>
      </c>
      <c r="HA127">
        <v>2.1972700000000001</v>
      </c>
      <c r="HB127">
        <v>2.3327599999999999</v>
      </c>
      <c r="HC127">
        <v>42.966000000000001</v>
      </c>
      <c r="HD127">
        <v>13.6242</v>
      </c>
      <c r="HE127">
        <v>18</v>
      </c>
      <c r="HF127">
        <v>703.49199999999996</v>
      </c>
      <c r="HG127">
        <v>725.63900000000001</v>
      </c>
      <c r="HH127">
        <v>30.9985</v>
      </c>
      <c r="HI127">
        <v>35.856200000000001</v>
      </c>
      <c r="HJ127">
        <v>30</v>
      </c>
      <c r="HK127">
        <v>35.598399999999998</v>
      </c>
      <c r="HL127">
        <v>35.555700000000002</v>
      </c>
      <c r="HM127">
        <v>43.898499999999999</v>
      </c>
      <c r="HN127">
        <v>23.921800000000001</v>
      </c>
      <c r="HO127">
        <v>93.976799999999997</v>
      </c>
      <c r="HP127">
        <v>31</v>
      </c>
      <c r="HQ127">
        <v>749.02</v>
      </c>
      <c r="HR127">
        <v>37.5824</v>
      </c>
      <c r="HS127">
        <v>98.780799999999999</v>
      </c>
      <c r="HT127">
        <v>98.450900000000004</v>
      </c>
    </row>
    <row r="128" spans="1:228" x14ac:dyDescent="0.2">
      <c r="A128">
        <v>113</v>
      </c>
      <c r="B128">
        <v>1665421491</v>
      </c>
      <c r="C128">
        <v>447</v>
      </c>
      <c r="D128" t="s">
        <v>584</v>
      </c>
      <c r="E128" t="s">
        <v>585</v>
      </c>
      <c r="F128">
        <v>4</v>
      </c>
      <c r="G128">
        <v>1665421489</v>
      </c>
      <c r="H128">
        <f t="shared" si="34"/>
        <v>1.9147189399788219E-3</v>
      </c>
      <c r="I128">
        <f t="shared" si="35"/>
        <v>1.914718939978822</v>
      </c>
      <c r="J128">
        <f t="shared" si="36"/>
        <v>15.258676333005214</v>
      </c>
      <c r="K128">
        <f t="shared" si="37"/>
        <v>724.01342857142856</v>
      </c>
      <c r="L128">
        <f t="shared" si="38"/>
        <v>480.60790084979317</v>
      </c>
      <c r="M128">
        <f t="shared" si="39"/>
        <v>48.747167443588829</v>
      </c>
      <c r="N128">
        <f t="shared" si="40"/>
        <v>73.435338394507085</v>
      </c>
      <c r="O128">
        <f t="shared" si="41"/>
        <v>0.10940497365832783</v>
      </c>
      <c r="P128">
        <f t="shared" si="42"/>
        <v>3.6826036552736516</v>
      </c>
      <c r="Q128">
        <f t="shared" si="43"/>
        <v>0.10763086554148468</v>
      </c>
      <c r="R128">
        <f t="shared" si="44"/>
        <v>6.7426291112200831E-2</v>
      </c>
      <c r="S128">
        <f t="shared" si="45"/>
        <v>226.11806996032027</v>
      </c>
      <c r="T128">
        <f t="shared" si="46"/>
        <v>35.37169068346968</v>
      </c>
      <c r="U128">
        <f t="shared" si="47"/>
        <v>34.952557142857152</v>
      </c>
      <c r="V128">
        <f t="shared" si="48"/>
        <v>5.6335487246709572</v>
      </c>
      <c r="W128">
        <f t="shared" si="49"/>
        <v>70.456158663768747</v>
      </c>
      <c r="X128">
        <f t="shared" si="50"/>
        <v>3.9140990417114683</v>
      </c>
      <c r="Y128">
        <f t="shared" si="51"/>
        <v>5.5553682118696717</v>
      </c>
      <c r="Z128">
        <f t="shared" si="52"/>
        <v>1.719449682959489</v>
      </c>
      <c r="AA128">
        <f t="shared" si="53"/>
        <v>-84.439105253066046</v>
      </c>
      <c r="AB128">
        <f t="shared" si="54"/>
        <v>-50.039713830659409</v>
      </c>
      <c r="AC128">
        <f t="shared" si="55"/>
        <v>-3.168029977608811</v>
      </c>
      <c r="AD128">
        <f t="shared" si="56"/>
        <v>88.471220898985976</v>
      </c>
      <c r="AE128">
        <f t="shared" si="57"/>
        <v>38.186960213029579</v>
      </c>
      <c r="AF128">
        <f t="shared" si="58"/>
        <v>2.1180474350225338</v>
      </c>
      <c r="AG128">
        <f t="shared" si="59"/>
        <v>15.258676333005214</v>
      </c>
      <c r="AH128">
        <v>769.08741937444972</v>
      </c>
      <c r="AI128">
        <v>755.61703636363643</v>
      </c>
      <c r="AJ128">
        <v>1.692791302769143</v>
      </c>
      <c r="AK128">
        <v>66.788046179526972</v>
      </c>
      <c r="AL128">
        <f t="shared" si="60"/>
        <v>1.914718939978822</v>
      </c>
      <c r="AM128">
        <v>37.760994461293762</v>
      </c>
      <c r="AN128">
        <v>38.570375824175869</v>
      </c>
      <c r="AO128">
        <v>-8.4951544793401227E-3</v>
      </c>
      <c r="AP128">
        <v>86.70013932766085</v>
      </c>
      <c r="AQ128">
        <v>0</v>
      </c>
      <c r="AR128">
        <v>0</v>
      </c>
      <c r="AS128">
        <f t="shared" si="61"/>
        <v>1</v>
      </c>
      <c r="AT128">
        <f t="shared" si="62"/>
        <v>0</v>
      </c>
      <c r="AU128">
        <f t="shared" si="63"/>
        <v>47115.441233633181</v>
      </c>
      <c r="AV128">
        <f t="shared" si="64"/>
        <v>1200.004285714286</v>
      </c>
      <c r="AW128">
        <f t="shared" si="65"/>
        <v>1025.929706715192</v>
      </c>
      <c r="AX128">
        <f t="shared" si="66"/>
        <v>0.85493836891134234</v>
      </c>
      <c r="AY128">
        <f t="shared" si="67"/>
        <v>0.18843105199889065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1665421489</v>
      </c>
      <c r="BF128">
        <v>724.01342857142856</v>
      </c>
      <c r="BG128">
        <v>740.50971428571427</v>
      </c>
      <c r="BH128">
        <v>38.589871428571428</v>
      </c>
      <c r="BI128">
        <v>37.744171428571427</v>
      </c>
      <c r="BJ128">
        <v>722.95842857142873</v>
      </c>
      <c r="BK128">
        <v>38.296042857142872</v>
      </c>
      <c r="BL128">
        <v>650.1174285714286</v>
      </c>
      <c r="BM128">
        <v>101.3274285714286</v>
      </c>
      <c r="BN128">
        <v>0.1007155714285714</v>
      </c>
      <c r="BO128">
        <v>34.700514285714291</v>
      </c>
      <c r="BP128">
        <v>34.952557142857152</v>
      </c>
      <c r="BQ128">
        <v>999.89999999999986</v>
      </c>
      <c r="BR128">
        <v>0</v>
      </c>
      <c r="BS128">
        <v>0</v>
      </c>
      <c r="BT128">
        <v>8992.5885714285723</v>
      </c>
      <c r="BU128">
        <v>0</v>
      </c>
      <c r="BV128">
        <v>332.10828571428573</v>
      </c>
      <c r="BW128">
        <v>-16.496414285714291</v>
      </c>
      <c r="BX128">
        <v>753.07428571428568</v>
      </c>
      <c r="BY128">
        <v>769.55585714285723</v>
      </c>
      <c r="BZ128">
        <v>0.84570814285714291</v>
      </c>
      <c r="CA128">
        <v>740.50971428571427</v>
      </c>
      <c r="CB128">
        <v>37.744171428571427</v>
      </c>
      <c r="CC128">
        <v>3.910214285714285</v>
      </c>
      <c r="CD128">
        <v>3.8245200000000001</v>
      </c>
      <c r="CE128">
        <v>28.51472857142857</v>
      </c>
      <c r="CF128">
        <v>28.133700000000001</v>
      </c>
      <c r="CG128">
        <v>1200.004285714286</v>
      </c>
      <c r="CH128">
        <v>0.499971</v>
      </c>
      <c r="CI128">
        <v>0.50002900000000006</v>
      </c>
      <c r="CJ128">
        <v>0</v>
      </c>
      <c r="CK128">
        <v>1071.002857142857</v>
      </c>
      <c r="CL128">
        <v>4.9990899999999998</v>
      </c>
      <c r="CM128">
        <v>12110.48571428572</v>
      </c>
      <c r="CN128">
        <v>9557.794285714288</v>
      </c>
      <c r="CO128">
        <v>45.25</v>
      </c>
      <c r="CP128">
        <v>47.83</v>
      </c>
      <c r="CQ128">
        <v>46.125</v>
      </c>
      <c r="CR128">
        <v>46.5</v>
      </c>
      <c r="CS128">
        <v>46.75</v>
      </c>
      <c r="CT128">
        <v>597.47000000000014</v>
      </c>
      <c r="CU128">
        <v>597.53857142857134</v>
      </c>
      <c r="CV128">
        <v>0</v>
      </c>
      <c r="CW128">
        <v>1665421494.8</v>
      </c>
      <c r="CX128">
        <v>0</v>
      </c>
      <c r="CY128">
        <v>1665411210</v>
      </c>
      <c r="CZ128" t="s">
        <v>356</v>
      </c>
      <c r="DA128">
        <v>1665411210</v>
      </c>
      <c r="DB128">
        <v>1665411207</v>
      </c>
      <c r="DC128">
        <v>2</v>
      </c>
      <c r="DD128">
        <v>-1.1599999999999999</v>
      </c>
      <c r="DE128">
        <v>-4.0000000000000001E-3</v>
      </c>
      <c r="DF128">
        <v>0.52200000000000002</v>
      </c>
      <c r="DG128">
        <v>0.222</v>
      </c>
      <c r="DH128">
        <v>406</v>
      </c>
      <c r="DI128">
        <v>31</v>
      </c>
      <c r="DJ128">
        <v>0.33</v>
      </c>
      <c r="DK128">
        <v>0.17</v>
      </c>
      <c r="DL128">
        <v>-16.5261675</v>
      </c>
      <c r="DM128">
        <v>0.85855272045028019</v>
      </c>
      <c r="DN128">
        <v>0.1170446952824005</v>
      </c>
      <c r="DO128">
        <v>0</v>
      </c>
      <c r="DP128">
        <v>0.82204822499999997</v>
      </c>
      <c r="DQ128">
        <v>6.0076424015008317E-2</v>
      </c>
      <c r="DR128">
        <v>1.8875520206722118E-2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3.2942100000000001</v>
      </c>
      <c r="EB128">
        <v>2.6256900000000001</v>
      </c>
      <c r="EC128">
        <v>0.150564</v>
      </c>
      <c r="ED128">
        <v>0.15190600000000001</v>
      </c>
      <c r="EE128">
        <v>0.150869</v>
      </c>
      <c r="EF128">
        <v>0.14737</v>
      </c>
      <c r="EG128">
        <v>25612.3</v>
      </c>
      <c r="EH128">
        <v>26134.400000000001</v>
      </c>
      <c r="EI128">
        <v>28065.200000000001</v>
      </c>
      <c r="EJ128">
        <v>29678.400000000001</v>
      </c>
      <c r="EK128">
        <v>32724.7</v>
      </c>
      <c r="EL128">
        <v>35177.4</v>
      </c>
      <c r="EM128">
        <v>39536</v>
      </c>
      <c r="EN128">
        <v>42480.1</v>
      </c>
      <c r="EO128">
        <v>2.1920000000000002</v>
      </c>
      <c r="EP128">
        <v>2.13015</v>
      </c>
      <c r="EQ128">
        <v>8.5867899999999997E-2</v>
      </c>
      <c r="ER128">
        <v>0</v>
      </c>
      <c r="ES128">
        <v>33.558999999999997</v>
      </c>
      <c r="ET128">
        <v>999.9</v>
      </c>
      <c r="EU128">
        <v>70</v>
      </c>
      <c r="EV128">
        <v>38.1</v>
      </c>
      <c r="EW128">
        <v>46.237699999999997</v>
      </c>
      <c r="EX128">
        <v>57.277000000000001</v>
      </c>
      <c r="EY128">
        <v>-2.1033599999999999</v>
      </c>
      <c r="EZ128">
        <v>2</v>
      </c>
      <c r="FA128">
        <v>0.68640999999999996</v>
      </c>
      <c r="FB128">
        <v>1.7351399999999999</v>
      </c>
      <c r="FC128">
        <v>20.261299999999999</v>
      </c>
      <c r="FD128">
        <v>5.21624</v>
      </c>
      <c r="FE128">
        <v>12.007</v>
      </c>
      <c r="FF128">
        <v>4.9859999999999998</v>
      </c>
      <c r="FG128">
        <v>3.2845499999999999</v>
      </c>
      <c r="FH128">
        <v>5905.2</v>
      </c>
      <c r="FI128">
        <v>9999</v>
      </c>
      <c r="FJ128">
        <v>9999</v>
      </c>
      <c r="FK128">
        <v>467</v>
      </c>
      <c r="FL128">
        <v>1.8658399999999999</v>
      </c>
      <c r="FM128">
        <v>1.8621799999999999</v>
      </c>
      <c r="FN128">
        <v>1.8643000000000001</v>
      </c>
      <c r="FO128">
        <v>1.8603499999999999</v>
      </c>
      <c r="FP128">
        <v>1.86111</v>
      </c>
      <c r="FQ128">
        <v>1.8601799999999999</v>
      </c>
      <c r="FR128">
        <v>1.8618699999999999</v>
      </c>
      <c r="FS128">
        <v>1.8583799999999999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1.0589999999999999</v>
      </c>
      <c r="GH128">
        <v>0.29349999999999998</v>
      </c>
      <c r="GI128">
        <v>0.1107589500545309</v>
      </c>
      <c r="GJ128">
        <v>1.50489809740067E-3</v>
      </c>
      <c r="GK128">
        <v>-2.0552440134273611E-7</v>
      </c>
      <c r="GL128">
        <v>-9.6702536598140934E-11</v>
      </c>
      <c r="GM128">
        <v>-9.7891647304491333E-2</v>
      </c>
      <c r="GN128">
        <v>9.3380900660654225E-3</v>
      </c>
      <c r="GO128">
        <v>6.5945522138961576E-7</v>
      </c>
      <c r="GP128">
        <v>5.8990856701692426E-7</v>
      </c>
      <c r="GQ128">
        <v>7</v>
      </c>
      <c r="GR128">
        <v>2047</v>
      </c>
      <c r="GS128">
        <v>3</v>
      </c>
      <c r="GT128">
        <v>37</v>
      </c>
      <c r="GU128">
        <v>171.3</v>
      </c>
      <c r="GV128">
        <v>171.4</v>
      </c>
      <c r="GW128">
        <v>2.20947</v>
      </c>
      <c r="GX128">
        <v>2.5866699999999998</v>
      </c>
      <c r="GY128">
        <v>2.04834</v>
      </c>
      <c r="GZ128">
        <v>2.6184099999999999</v>
      </c>
      <c r="HA128">
        <v>2.1972700000000001</v>
      </c>
      <c r="HB128">
        <v>2.3803700000000001</v>
      </c>
      <c r="HC128">
        <v>42.966000000000001</v>
      </c>
      <c r="HD128">
        <v>13.615399999999999</v>
      </c>
      <c r="HE128">
        <v>18</v>
      </c>
      <c r="HF128">
        <v>705.15800000000002</v>
      </c>
      <c r="HG128">
        <v>725.52</v>
      </c>
      <c r="HH128">
        <v>30.998200000000001</v>
      </c>
      <c r="HI128">
        <v>35.856200000000001</v>
      </c>
      <c r="HJ128">
        <v>30.0001</v>
      </c>
      <c r="HK128">
        <v>35.598399999999998</v>
      </c>
      <c r="HL128">
        <v>35.555700000000002</v>
      </c>
      <c r="HM128">
        <v>44.219099999999997</v>
      </c>
      <c r="HN128">
        <v>24.204999999999998</v>
      </c>
      <c r="HO128">
        <v>93.976799999999997</v>
      </c>
      <c r="HP128">
        <v>31</v>
      </c>
      <c r="HQ128">
        <v>755.69799999999998</v>
      </c>
      <c r="HR128">
        <v>37.574599999999997</v>
      </c>
      <c r="HS128">
        <v>98.778099999999995</v>
      </c>
      <c r="HT128">
        <v>98.450999999999993</v>
      </c>
    </row>
    <row r="129" spans="1:228" x14ac:dyDescent="0.2">
      <c r="A129">
        <v>114</v>
      </c>
      <c r="B129">
        <v>1665421495</v>
      </c>
      <c r="C129">
        <v>451</v>
      </c>
      <c r="D129" t="s">
        <v>586</v>
      </c>
      <c r="E129" t="s">
        <v>587</v>
      </c>
      <c r="F129">
        <v>4</v>
      </c>
      <c r="G129">
        <v>1665421492.6875</v>
      </c>
      <c r="H129">
        <f t="shared" si="34"/>
        <v>1.8735563933709803E-3</v>
      </c>
      <c r="I129">
        <f t="shared" si="35"/>
        <v>1.8735563933709802</v>
      </c>
      <c r="J129">
        <f t="shared" si="36"/>
        <v>15.175316680446038</v>
      </c>
      <c r="K129">
        <f t="shared" si="37"/>
        <v>730.11137499999995</v>
      </c>
      <c r="L129">
        <f t="shared" si="38"/>
        <v>482.78946468275149</v>
      </c>
      <c r="M129">
        <f t="shared" si="39"/>
        <v>48.967684721452265</v>
      </c>
      <c r="N129">
        <f t="shared" si="40"/>
        <v>74.052700478953312</v>
      </c>
      <c r="O129">
        <f t="shared" si="41"/>
        <v>0.10697749480426606</v>
      </c>
      <c r="P129">
        <f t="shared" si="42"/>
        <v>3.6911154223381999</v>
      </c>
      <c r="Q129">
        <f t="shared" si="43"/>
        <v>0.10528442921131956</v>
      </c>
      <c r="R129">
        <f t="shared" si="44"/>
        <v>6.5952651428573317E-2</v>
      </c>
      <c r="S129">
        <f t="shared" si="45"/>
        <v>226.11713986954487</v>
      </c>
      <c r="T129">
        <f t="shared" si="46"/>
        <v>35.367501371276092</v>
      </c>
      <c r="U129">
        <f t="shared" si="47"/>
        <v>34.941787499999997</v>
      </c>
      <c r="V129">
        <f t="shared" si="48"/>
        <v>5.6301886648803903</v>
      </c>
      <c r="W129">
        <f t="shared" si="49"/>
        <v>70.429638727688058</v>
      </c>
      <c r="X129">
        <f t="shared" si="50"/>
        <v>3.9101696564746384</v>
      </c>
      <c r="Y129">
        <f t="shared" si="51"/>
        <v>5.5518808943392042</v>
      </c>
      <c r="Z129">
        <f t="shared" si="52"/>
        <v>1.7200190084057518</v>
      </c>
      <c r="AA129">
        <f t="shared" si="53"/>
        <v>-82.623836947660237</v>
      </c>
      <c r="AB129">
        <f t="shared" si="54"/>
        <v>-50.263754297678211</v>
      </c>
      <c r="AC129">
        <f t="shared" si="55"/>
        <v>-3.1745341761177843</v>
      </c>
      <c r="AD129">
        <f t="shared" si="56"/>
        <v>90.055014448088627</v>
      </c>
      <c r="AE129">
        <f t="shared" si="57"/>
        <v>38.567127159629273</v>
      </c>
      <c r="AF129">
        <f t="shared" si="58"/>
        <v>2.1070285425193709</v>
      </c>
      <c r="AG129">
        <f t="shared" si="59"/>
        <v>15.175316680446038</v>
      </c>
      <c r="AH129">
        <v>776.11735125576445</v>
      </c>
      <c r="AI129">
        <v>762.52396969696963</v>
      </c>
      <c r="AJ129">
        <v>1.731476542226918</v>
      </c>
      <c r="AK129">
        <v>66.788046179526972</v>
      </c>
      <c r="AL129">
        <f t="shared" si="60"/>
        <v>1.8735563933709802</v>
      </c>
      <c r="AM129">
        <v>37.726852321130302</v>
      </c>
      <c r="AN129">
        <v>38.536451648351672</v>
      </c>
      <c r="AO129">
        <v>-1.1625259690334341E-2</v>
      </c>
      <c r="AP129">
        <v>86.70013932766085</v>
      </c>
      <c r="AQ129">
        <v>0</v>
      </c>
      <c r="AR129">
        <v>0</v>
      </c>
      <c r="AS129">
        <f t="shared" si="61"/>
        <v>1</v>
      </c>
      <c r="AT129">
        <f t="shared" si="62"/>
        <v>0</v>
      </c>
      <c r="AU129">
        <f t="shared" si="63"/>
        <v>47268.632539877275</v>
      </c>
      <c r="AV129">
        <f t="shared" si="64"/>
        <v>1199.99875</v>
      </c>
      <c r="AW129">
        <f t="shared" si="65"/>
        <v>1025.9250325748937</v>
      </c>
      <c r="AX129">
        <f t="shared" si="66"/>
        <v>0.85493841770659662</v>
      </c>
      <c r="AY129">
        <f t="shared" si="67"/>
        <v>0.18843114617373133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1665421492.6875</v>
      </c>
      <c r="BF129">
        <v>730.11137499999995</v>
      </c>
      <c r="BG129">
        <v>746.76962500000002</v>
      </c>
      <c r="BH129">
        <v>38.551724999999998</v>
      </c>
      <c r="BI129">
        <v>37.7102875</v>
      </c>
      <c r="BJ129">
        <v>729.05012499999998</v>
      </c>
      <c r="BK129">
        <v>38.258324999999999</v>
      </c>
      <c r="BL129">
        <v>650.03724999999997</v>
      </c>
      <c r="BM129">
        <v>101.3265</v>
      </c>
      <c r="BN129">
        <v>0.10008095</v>
      </c>
      <c r="BO129">
        <v>34.6892</v>
      </c>
      <c r="BP129">
        <v>34.941787499999997</v>
      </c>
      <c r="BQ129">
        <v>999.9</v>
      </c>
      <c r="BR129">
        <v>0</v>
      </c>
      <c r="BS129">
        <v>0</v>
      </c>
      <c r="BT129">
        <v>9022.03125</v>
      </c>
      <c r="BU129">
        <v>0</v>
      </c>
      <c r="BV129">
        <v>331.79325</v>
      </c>
      <c r="BW129">
        <v>-16.658312500000001</v>
      </c>
      <c r="BX129">
        <v>759.38662499999998</v>
      </c>
      <c r="BY129">
        <v>776.03387499999997</v>
      </c>
      <c r="BZ129">
        <v>0.8414355</v>
      </c>
      <c r="CA129">
        <v>746.76962500000002</v>
      </c>
      <c r="CB129">
        <v>37.7102875</v>
      </c>
      <c r="CC129">
        <v>3.90630875</v>
      </c>
      <c r="CD129">
        <v>3.8210475000000002</v>
      </c>
      <c r="CE129">
        <v>28.497512499999999</v>
      </c>
      <c r="CF129">
        <v>28.118124999999999</v>
      </c>
      <c r="CG129">
        <v>1199.99875</v>
      </c>
      <c r="CH129">
        <v>0.49996987500000001</v>
      </c>
      <c r="CI129">
        <v>0.5000301250000001</v>
      </c>
      <c r="CJ129">
        <v>0</v>
      </c>
      <c r="CK129">
        <v>1070.98</v>
      </c>
      <c r="CL129">
        <v>4.9990899999999998</v>
      </c>
      <c r="CM129">
        <v>12108.05</v>
      </c>
      <c r="CN129">
        <v>9557.7350000000006</v>
      </c>
      <c r="CO129">
        <v>45.25</v>
      </c>
      <c r="CP129">
        <v>47.811999999999998</v>
      </c>
      <c r="CQ129">
        <v>46.125</v>
      </c>
      <c r="CR129">
        <v>46.554250000000003</v>
      </c>
      <c r="CS129">
        <v>46.75</v>
      </c>
      <c r="CT129">
        <v>597.46500000000003</v>
      </c>
      <c r="CU129">
        <v>597.53749999999991</v>
      </c>
      <c r="CV129">
        <v>0</v>
      </c>
      <c r="CW129">
        <v>1665421498.4000001</v>
      </c>
      <c r="CX129">
        <v>0</v>
      </c>
      <c r="CY129">
        <v>1665411210</v>
      </c>
      <c r="CZ129" t="s">
        <v>356</v>
      </c>
      <c r="DA129">
        <v>1665411210</v>
      </c>
      <c r="DB129">
        <v>1665411207</v>
      </c>
      <c r="DC129">
        <v>2</v>
      </c>
      <c r="DD129">
        <v>-1.1599999999999999</v>
      </c>
      <c r="DE129">
        <v>-4.0000000000000001E-3</v>
      </c>
      <c r="DF129">
        <v>0.52200000000000002</v>
      </c>
      <c r="DG129">
        <v>0.222</v>
      </c>
      <c r="DH129">
        <v>406</v>
      </c>
      <c r="DI129">
        <v>31</v>
      </c>
      <c r="DJ129">
        <v>0.33</v>
      </c>
      <c r="DK129">
        <v>0.17</v>
      </c>
      <c r="DL129">
        <v>-16.531927499999998</v>
      </c>
      <c r="DM129">
        <v>0.20130393996250251</v>
      </c>
      <c r="DN129">
        <v>0.12104752163406721</v>
      </c>
      <c r="DO129">
        <v>0</v>
      </c>
      <c r="DP129">
        <v>0.82679934999999993</v>
      </c>
      <c r="DQ129">
        <v>9.6356645403376143E-2</v>
      </c>
      <c r="DR129">
        <v>1.9456461815486902E-2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3.2942200000000001</v>
      </c>
      <c r="EB129">
        <v>2.6252800000000001</v>
      </c>
      <c r="EC129">
        <v>0.15149699999999999</v>
      </c>
      <c r="ED129">
        <v>0.152838</v>
      </c>
      <c r="EE129">
        <v>0.15077199999999999</v>
      </c>
      <c r="EF129">
        <v>0.14729999999999999</v>
      </c>
      <c r="EG129">
        <v>25584.3</v>
      </c>
      <c r="EH129">
        <v>26105.1</v>
      </c>
      <c r="EI129">
        <v>28065.4</v>
      </c>
      <c r="EJ129">
        <v>29677.8</v>
      </c>
      <c r="EK129">
        <v>32728.7</v>
      </c>
      <c r="EL129">
        <v>35179.800000000003</v>
      </c>
      <c r="EM129">
        <v>39536.300000000003</v>
      </c>
      <c r="EN129">
        <v>42479.4</v>
      </c>
      <c r="EO129">
        <v>2.1924999999999999</v>
      </c>
      <c r="EP129">
        <v>2.1297000000000001</v>
      </c>
      <c r="EQ129">
        <v>8.6054199999999997E-2</v>
      </c>
      <c r="ER129">
        <v>0</v>
      </c>
      <c r="ES129">
        <v>33.538200000000003</v>
      </c>
      <c r="ET129">
        <v>999.9</v>
      </c>
      <c r="EU129">
        <v>70</v>
      </c>
      <c r="EV129">
        <v>38.1</v>
      </c>
      <c r="EW129">
        <v>46.241399999999999</v>
      </c>
      <c r="EX129">
        <v>56.737000000000002</v>
      </c>
      <c r="EY129">
        <v>-2.0552899999999998</v>
      </c>
      <c r="EZ129">
        <v>2</v>
      </c>
      <c r="FA129">
        <v>0.68666400000000005</v>
      </c>
      <c r="FB129">
        <v>1.7317499999999999</v>
      </c>
      <c r="FC129">
        <v>20.261500000000002</v>
      </c>
      <c r="FD129">
        <v>5.2157900000000001</v>
      </c>
      <c r="FE129">
        <v>12.0059</v>
      </c>
      <c r="FF129">
        <v>4.9861000000000004</v>
      </c>
      <c r="FG129">
        <v>3.2846500000000001</v>
      </c>
      <c r="FH129">
        <v>5905.2</v>
      </c>
      <c r="FI129">
        <v>9999</v>
      </c>
      <c r="FJ129">
        <v>9999</v>
      </c>
      <c r="FK129">
        <v>467</v>
      </c>
      <c r="FL129">
        <v>1.86582</v>
      </c>
      <c r="FM129">
        <v>1.8621799999999999</v>
      </c>
      <c r="FN129">
        <v>1.8643099999999999</v>
      </c>
      <c r="FO129">
        <v>1.8603499999999999</v>
      </c>
      <c r="FP129">
        <v>1.8611</v>
      </c>
      <c r="FQ129">
        <v>1.8601799999999999</v>
      </c>
      <c r="FR129">
        <v>1.86188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1.0649999999999999</v>
      </c>
      <c r="GH129">
        <v>0.29310000000000003</v>
      </c>
      <c r="GI129">
        <v>0.1107589500545309</v>
      </c>
      <c r="GJ129">
        <v>1.50489809740067E-3</v>
      </c>
      <c r="GK129">
        <v>-2.0552440134273611E-7</v>
      </c>
      <c r="GL129">
        <v>-9.6702536598140934E-11</v>
      </c>
      <c r="GM129">
        <v>-9.7891647304491333E-2</v>
      </c>
      <c r="GN129">
        <v>9.3380900660654225E-3</v>
      </c>
      <c r="GO129">
        <v>6.5945522138961576E-7</v>
      </c>
      <c r="GP129">
        <v>5.8990856701692426E-7</v>
      </c>
      <c r="GQ129">
        <v>7</v>
      </c>
      <c r="GR129">
        <v>2047</v>
      </c>
      <c r="GS129">
        <v>3</v>
      </c>
      <c r="GT129">
        <v>37</v>
      </c>
      <c r="GU129">
        <v>171.4</v>
      </c>
      <c r="GV129">
        <v>171.5</v>
      </c>
      <c r="GW129">
        <v>2.2265600000000001</v>
      </c>
      <c r="GX129">
        <v>2.5793499999999998</v>
      </c>
      <c r="GY129">
        <v>2.04834</v>
      </c>
      <c r="GZ129">
        <v>2.6184099999999999</v>
      </c>
      <c r="HA129">
        <v>2.1972700000000001</v>
      </c>
      <c r="HB129">
        <v>2.35229</v>
      </c>
      <c r="HC129">
        <v>42.992899999999999</v>
      </c>
      <c r="HD129">
        <v>13.6067</v>
      </c>
      <c r="HE129">
        <v>18</v>
      </c>
      <c r="HF129">
        <v>705.58199999999999</v>
      </c>
      <c r="HG129">
        <v>725.09299999999996</v>
      </c>
      <c r="HH129">
        <v>30.998699999999999</v>
      </c>
      <c r="HI129">
        <v>35.8551</v>
      </c>
      <c r="HJ129">
        <v>30</v>
      </c>
      <c r="HK129">
        <v>35.598399999999998</v>
      </c>
      <c r="HL129">
        <v>35.555700000000002</v>
      </c>
      <c r="HM129">
        <v>44.536900000000003</v>
      </c>
      <c r="HN129">
        <v>24.204999999999998</v>
      </c>
      <c r="HO129">
        <v>93.976799999999997</v>
      </c>
      <c r="HP129">
        <v>31</v>
      </c>
      <c r="HQ129">
        <v>762.39700000000005</v>
      </c>
      <c r="HR129">
        <v>37.576500000000003</v>
      </c>
      <c r="HS129">
        <v>98.778899999999993</v>
      </c>
      <c r="HT129">
        <v>98.449299999999994</v>
      </c>
    </row>
    <row r="130" spans="1:228" x14ac:dyDescent="0.2">
      <c r="A130">
        <v>115</v>
      </c>
      <c r="B130">
        <v>1665421499</v>
      </c>
      <c r="C130">
        <v>455</v>
      </c>
      <c r="D130" t="s">
        <v>588</v>
      </c>
      <c r="E130" t="s">
        <v>589</v>
      </c>
      <c r="F130">
        <v>4</v>
      </c>
      <c r="G130">
        <v>1665421497</v>
      </c>
      <c r="H130">
        <f t="shared" si="34"/>
        <v>1.8689372768447615E-3</v>
      </c>
      <c r="I130">
        <f t="shared" si="35"/>
        <v>1.8689372768447614</v>
      </c>
      <c r="J130">
        <f t="shared" si="36"/>
        <v>15.887372572365193</v>
      </c>
      <c r="K130">
        <f t="shared" si="37"/>
        <v>737.2967142857143</v>
      </c>
      <c r="L130">
        <f t="shared" si="38"/>
        <v>478.87153131673489</v>
      </c>
      <c r="M130">
        <f t="shared" si="39"/>
        <v>48.570185102965517</v>
      </c>
      <c r="N130">
        <f t="shared" si="40"/>
        <v>74.781304685618437</v>
      </c>
      <c r="O130">
        <f t="shared" si="41"/>
        <v>0.10684867195645822</v>
      </c>
      <c r="P130">
        <f t="shared" si="42"/>
        <v>3.695339002453454</v>
      </c>
      <c r="Q130">
        <f t="shared" si="43"/>
        <v>0.10516154440151662</v>
      </c>
      <c r="R130">
        <f t="shared" si="44"/>
        <v>6.5875327866051422E-2</v>
      </c>
      <c r="S130">
        <f t="shared" si="45"/>
        <v>226.11724033464759</v>
      </c>
      <c r="T130">
        <f t="shared" si="46"/>
        <v>35.364849833066749</v>
      </c>
      <c r="U130">
        <f t="shared" si="47"/>
        <v>34.922099999999993</v>
      </c>
      <c r="V130">
        <f t="shared" si="48"/>
        <v>5.6240507929656331</v>
      </c>
      <c r="W130">
        <f t="shared" si="49"/>
        <v>70.369079215841097</v>
      </c>
      <c r="X130">
        <f t="shared" si="50"/>
        <v>3.9061817866569637</v>
      </c>
      <c r="Y130">
        <f t="shared" si="51"/>
        <v>5.5509917568704319</v>
      </c>
      <c r="Z130">
        <f t="shared" si="52"/>
        <v>1.7178690063086695</v>
      </c>
      <c r="AA130">
        <f t="shared" si="53"/>
        <v>-82.420133908853984</v>
      </c>
      <c r="AB130">
        <f t="shared" si="54"/>
        <v>-46.973964779083239</v>
      </c>
      <c r="AC130">
        <f t="shared" si="55"/>
        <v>-2.9630423465138511</v>
      </c>
      <c r="AD130">
        <f t="shared" si="56"/>
        <v>93.760099300196515</v>
      </c>
      <c r="AE130">
        <f t="shared" si="57"/>
        <v>38.832463502597413</v>
      </c>
      <c r="AF130">
        <f t="shared" si="58"/>
        <v>2.0643877094374909</v>
      </c>
      <c r="AG130">
        <f t="shared" si="59"/>
        <v>15.887372572365193</v>
      </c>
      <c r="AH130">
        <v>783.12197936853181</v>
      </c>
      <c r="AI130">
        <v>769.3668424242419</v>
      </c>
      <c r="AJ130">
        <v>1.6954702062629019</v>
      </c>
      <c r="AK130">
        <v>66.788046179526972</v>
      </c>
      <c r="AL130">
        <f t="shared" si="60"/>
        <v>1.8689372768447614</v>
      </c>
      <c r="AM130">
        <v>37.701794094493181</v>
      </c>
      <c r="AN130">
        <v>38.499146153846162</v>
      </c>
      <c r="AO130">
        <v>-9.639143315919526E-3</v>
      </c>
      <c r="AP130">
        <v>86.70013932766085</v>
      </c>
      <c r="AQ130">
        <v>0</v>
      </c>
      <c r="AR130">
        <v>0</v>
      </c>
      <c r="AS130">
        <f t="shared" si="61"/>
        <v>1</v>
      </c>
      <c r="AT130">
        <f t="shared" si="62"/>
        <v>0</v>
      </c>
      <c r="AU130">
        <f t="shared" si="63"/>
        <v>47344.255888501655</v>
      </c>
      <c r="AV130">
        <f t="shared" si="64"/>
        <v>1199.998571428571</v>
      </c>
      <c r="AW130">
        <f t="shared" si="65"/>
        <v>1025.9249493961902</v>
      </c>
      <c r="AX130">
        <f t="shared" si="66"/>
        <v>0.85493847561405834</v>
      </c>
      <c r="AY130">
        <f t="shared" si="67"/>
        <v>0.18843125793513249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1665421497</v>
      </c>
      <c r="BF130">
        <v>737.2967142857143</v>
      </c>
      <c r="BG130">
        <v>754.0595714285713</v>
      </c>
      <c r="BH130">
        <v>38.512500000000003</v>
      </c>
      <c r="BI130">
        <v>37.688000000000002</v>
      </c>
      <c r="BJ130">
        <v>736.22799999999995</v>
      </c>
      <c r="BK130">
        <v>38.219600000000007</v>
      </c>
      <c r="BL130">
        <v>649.99200000000008</v>
      </c>
      <c r="BM130">
        <v>101.3265714285714</v>
      </c>
      <c r="BN130">
        <v>9.976512857142858E-2</v>
      </c>
      <c r="BO130">
        <v>34.686314285714289</v>
      </c>
      <c r="BP130">
        <v>34.922099999999993</v>
      </c>
      <c r="BQ130">
        <v>999.89999999999986</v>
      </c>
      <c r="BR130">
        <v>0</v>
      </c>
      <c r="BS130">
        <v>0</v>
      </c>
      <c r="BT130">
        <v>9036.6071428571431</v>
      </c>
      <c r="BU130">
        <v>0</v>
      </c>
      <c r="BV130">
        <v>331.80214285714288</v>
      </c>
      <c r="BW130">
        <v>-16.762814285714281</v>
      </c>
      <c r="BX130">
        <v>766.82914285714287</v>
      </c>
      <c r="BY130">
        <v>783.59157142857146</v>
      </c>
      <c r="BZ130">
        <v>0.82449657142857136</v>
      </c>
      <c r="CA130">
        <v>754.0595714285713</v>
      </c>
      <c r="CB130">
        <v>37.688000000000002</v>
      </c>
      <c r="CC130">
        <v>3.902341428571428</v>
      </c>
      <c r="CD130">
        <v>3.818797142857143</v>
      </c>
      <c r="CE130">
        <v>28.480028571428569</v>
      </c>
      <c r="CF130">
        <v>28.107985714285711</v>
      </c>
      <c r="CG130">
        <v>1199.998571428571</v>
      </c>
      <c r="CH130">
        <v>0.499969</v>
      </c>
      <c r="CI130">
        <v>0.500031</v>
      </c>
      <c r="CJ130">
        <v>0</v>
      </c>
      <c r="CK130">
        <v>1070.947142857143</v>
      </c>
      <c r="CL130">
        <v>4.9990899999999998</v>
      </c>
      <c r="CM130">
        <v>12106.22857142857</v>
      </c>
      <c r="CN130">
        <v>9557.7357142857127</v>
      </c>
      <c r="CO130">
        <v>45.25</v>
      </c>
      <c r="CP130">
        <v>47.811999999999998</v>
      </c>
      <c r="CQ130">
        <v>46.125</v>
      </c>
      <c r="CR130">
        <v>46.561999999999998</v>
      </c>
      <c r="CS130">
        <v>46.75</v>
      </c>
      <c r="CT130">
        <v>597.46142857142866</v>
      </c>
      <c r="CU130">
        <v>597.53857142857134</v>
      </c>
      <c r="CV130">
        <v>0</v>
      </c>
      <c r="CW130">
        <v>1665421502.5999999</v>
      </c>
      <c r="CX130">
        <v>0</v>
      </c>
      <c r="CY130">
        <v>1665411210</v>
      </c>
      <c r="CZ130" t="s">
        <v>356</v>
      </c>
      <c r="DA130">
        <v>1665411210</v>
      </c>
      <c r="DB130">
        <v>1665411207</v>
      </c>
      <c r="DC130">
        <v>2</v>
      </c>
      <c r="DD130">
        <v>-1.1599999999999999</v>
      </c>
      <c r="DE130">
        <v>-4.0000000000000001E-3</v>
      </c>
      <c r="DF130">
        <v>0.52200000000000002</v>
      </c>
      <c r="DG130">
        <v>0.222</v>
      </c>
      <c r="DH130">
        <v>406</v>
      </c>
      <c r="DI130">
        <v>31</v>
      </c>
      <c r="DJ130">
        <v>0.33</v>
      </c>
      <c r="DK130">
        <v>0.17</v>
      </c>
      <c r="DL130">
        <v>-16.554797499999999</v>
      </c>
      <c r="DM130">
        <v>-0.64629906191363429</v>
      </c>
      <c r="DN130">
        <v>0.1416001950696042</v>
      </c>
      <c r="DO130">
        <v>0</v>
      </c>
      <c r="DP130">
        <v>0.82583387500000005</v>
      </c>
      <c r="DQ130">
        <v>0.1067758086303917</v>
      </c>
      <c r="DR130">
        <v>1.940130828087052E-2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357</v>
      </c>
      <c r="EA130">
        <v>3.2941099999999999</v>
      </c>
      <c r="EB130">
        <v>2.6255799999999998</v>
      </c>
      <c r="EC130">
        <v>0.15243000000000001</v>
      </c>
      <c r="ED130">
        <v>0.15377299999999999</v>
      </c>
      <c r="EE130">
        <v>0.15068899999999999</v>
      </c>
      <c r="EF130">
        <v>0.14715700000000001</v>
      </c>
      <c r="EG130">
        <v>25556.6</v>
      </c>
      <c r="EH130">
        <v>26076.6</v>
      </c>
      <c r="EI130">
        <v>28066</v>
      </c>
      <c r="EJ130">
        <v>29678.3</v>
      </c>
      <c r="EK130">
        <v>32732.9</v>
      </c>
      <c r="EL130">
        <v>35186.199999999997</v>
      </c>
      <c r="EM130">
        <v>39537.4</v>
      </c>
      <c r="EN130">
        <v>42480</v>
      </c>
      <c r="EO130">
        <v>2.1924000000000001</v>
      </c>
      <c r="EP130">
        <v>2.1296499999999998</v>
      </c>
      <c r="EQ130">
        <v>8.70451E-2</v>
      </c>
      <c r="ER130">
        <v>0</v>
      </c>
      <c r="ES130">
        <v>33.520299999999999</v>
      </c>
      <c r="ET130">
        <v>999.9</v>
      </c>
      <c r="EU130">
        <v>70</v>
      </c>
      <c r="EV130">
        <v>38.1</v>
      </c>
      <c r="EW130">
        <v>46.24</v>
      </c>
      <c r="EX130">
        <v>56.197000000000003</v>
      </c>
      <c r="EY130">
        <v>-2.10737</v>
      </c>
      <c r="EZ130">
        <v>2</v>
      </c>
      <c r="FA130">
        <v>0.68637400000000004</v>
      </c>
      <c r="FB130">
        <v>1.7308600000000001</v>
      </c>
      <c r="FC130">
        <v>20.261399999999998</v>
      </c>
      <c r="FD130">
        <v>5.21549</v>
      </c>
      <c r="FE130">
        <v>12.0067</v>
      </c>
      <c r="FF130">
        <v>4.9856999999999996</v>
      </c>
      <c r="FG130">
        <v>3.2845800000000001</v>
      </c>
      <c r="FH130">
        <v>5905.5</v>
      </c>
      <c r="FI130">
        <v>9999</v>
      </c>
      <c r="FJ130">
        <v>9999</v>
      </c>
      <c r="FK130">
        <v>467</v>
      </c>
      <c r="FL130">
        <v>1.8658399999999999</v>
      </c>
      <c r="FM130">
        <v>1.8621799999999999</v>
      </c>
      <c r="FN130">
        <v>1.8643099999999999</v>
      </c>
      <c r="FO130">
        <v>1.8603499999999999</v>
      </c>
      <c r="FP130">
        <v>1.8611</v>
      </c>
      <c r="FQ130">
        <v>1.8601700000000001</v>
      </c>
      <c r="FR130">
        <v>1.86188</v>
      </c>
      <c r="FS130">
        <v>1.85839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1.0720000000000001</v>
      </c>
      <c r="GH130">
        <v>0.2928</v>
      </c>
      <c r="GI130">
        <v>0.1107589500545309</v>
      </c>
      <c r="GJ130">
        <v>1.50489809740067E-3</v>
      </c>
      <c r="GK130">
        <v>-2.0552440134273611E-7</v>
      </c>
      <c r="GL130">
        <v>-9.6702536598140934E-11</v>
      </c>
      <c r="GM130">
        <v>-9.7891647304491333E-2</v>
      </c>
      <c r="GN130">
        <v>9.3380900660654225E-3</v>
      </c>
      <c r="GO130">
        <v>6.5945522138961576E-7</v>
      </c>
      <c r="GP130">
        <v>5.8990856701692426E-7</v>
      </c>
      <c r="GQ130">
        <v>7</v>
      </c>
      <c r="GR130">
        <v>2047</v>
      </c>
      <c r="GS130">
        <v>3</v>
      </c>
      <c r="GT130">
        <v>37</v>
      </c>
      <c r="GU130">
        <v>171.5</v>
      </c>
      <c r="GV130">
        <v>171.5</v>
      </c>
      <c r="GW130">
        <v>2.2412100000000001</v>
      </c>
      <c r="GX130">
        <v>2.5927699999999998</v>
      </c>
      <c r="GY130">
        <v>2.04834</v>
      </c>
      <c r="GZ130">
        <v>2.6184099999999999</v>
      </c>
      <c r="HA130">
        <v>2.1972700000000001</v>
      </c>
      <c r="HB130">
        <v>2.3107899999999999</v>
      </c>
      <c r="HC130">
        <v>42.966000000000001</v>
      </c>
      <c r="HD130">
        <v>13.615399999999999</v>
      </c>
      <c r="HE130">
        <v>18</v>
      </c>
      <c r="HF130">
        <v>705.49699999999996</v>
      </c>
      <c r="HG130">
        <v>725.04600000000005</v>
      </c>
      <c r="HH130">
        <v>30.999300000000002</v>
      </c>
      <c r="HI130">
        <v>35.852899999999998</v>
      </c>
      <c r="HJ130">
        <v>30.0002</v>
      </c>
      <c r="HK130">
        <v>35.598399999999998</v>
      </c>
      <c r="HL130">
        <v>35.555700000000002</v>
      </c>
      <c r="HM130">
        <v>44.851399999999998</v>
      </c>
      <c r="HN130">
        <v>24.482199999999999</v>
      </c>
      <c r="HO130">
        <v>93.976799999999997</v>
      </c>
      <c r="HP130">
        <v>31</v>
      </c>
      <c r="HQ130">
        <v>769.08100000000002</v>
      </c>
      <c r="HR130">
        <v>37.569000000000003</v>
      </c>
      <c r="HS130">
        <v>98.781400000000005</v>
      </c>
      <c r="HT130">
        <v>98.450699999999998</v>
      </c>
    </row>
    <row r="131" spans="1:228" x14ac:dyDescent="0.2">
      <c r="A131">
        <v>116</v>
      </c>
      <c r="B131">
        <v>1665421503</v>
      </c>
      <c r="C131">
        <v>459</v>
      </c>
      <c r="D131" t="s">
        <v>590</v>
      </c>
      <c r="E131" t="s">
        <v>591</v>
      </c>
      <c r="F131">
        <v>4</v>
      </c>
      <c r="G131">
        <v>1665421500.6875</v>
      </c>
      <c r="H131">
        <f t="shared" si="34"/>
        <v>1.9448308016270747E-3</v>
      </c>
      <c r="I131">
        <f t="shared" si="35"/>
        <v>1.9448308016270746</v>
      </c>
      <c r="J131">
        <f t="shared" si="36"/>
        <v>15.101802227776929</v>
      </c>
      <c r="K131">
        <f t="shared" si="37"/>
        <v>743.47900000000004</v>
      </c>
      <c r="L131">
        <f t="shared" si="38"/>
        <v>504.6560863785885</v>
      </c>
      <c r="M131">
        <f t="shared" si="39"/>
        <v>51.186297397038302</v>
      </c>
      <c r="N131">
        <f t="shared" si="40"/>
        <v>75.409646746841005</v>
      </c>
      <c r="O131">
        <f t="shared" si="41"/>
        <v>0.11086981123405777</v>
      </c>
      <c r="P131">
        <f t="shared" si="42"/>
        <v>3.6825666098770116</v>
      </c>
      <c r="Q131">
        <f t="shared" si="43"/>
        <v>0.10904828591865171</v>
      </c>
      <c r="R131">
        <f t="shared" si="44"/>
        <v>6.8316342685321163E-2</v>
      </c>
      <c r="S131">
        <f t="shared" si="45"/>
        <v>226.11686829183975</v>
      </c>
      <c r="T131">
        <f t="shared" si="46"/>
        <v>35.350654359342748</v>
      </c>
      <c r="U131">
        <f t="shared" si="47"/>
        <v>34.930812500000002</v>
      </c>
      <c r="V131">
        <f t="shared" si="48"/>
        <v>5.6267663270933648</v>
      </c>
      <c r="W131">
        <f t="shared" si="49"/>
        <v>70.310613294983412</v>
      </c>
      <c r="X131">
        <f t="shared" si="50"/>
        <v>3.9028168198643378</v>
      </c>
      <c r="Y131">
        <f t="shared" si="51"/>
        <v>5.5508217564400049</v>
      </c>
      <c r="Z131">
        <f t="shared" si="52"/>
        <v>1.723949507229027</v>
      </c>
      <c r="AA131">
        <f t="shared" si="53"/>
        <v>-85.767038351753996</v>
      </c>
      <c r="AB131">
        <f t="shared" si="54"/>
        <v>-48.650886839117334</v>
      </c>
      <c r="AC131">
        <f t="shared" si="55"/>
        <v>-3.0795861155335746</v>
      </c>
      <c r="AD131">
        <f t="shared" si="56"/>
        <v>88.619356985434848</v>
      </c>
      <c r="AE131">
        <f t="shared" si="57"/>
        <v>38.885380396286081</v>
      </c>
      <c r="AF131">
        <f t="shared" si="58"/>
        <v>2.1835032884415493</v>
      </c>
      <c r="AG131">
        <f t="shared" si="59"/>
        <v>15.101802227776929</v>
      </c>
      <c r="AH131">
        <v>790.12351436801055</v>
      </c>
      <c r="AI131">
        <v>776.43026666666663</v>
      </c>
      <c r="AJ131">
        <v>1.763933425660926</v>
      </c>
      <c r="AK131">
        <v>66.788046179526972</v>
      </c>
      <c r="AL131">
        <f t="shared" si="60"/>
        <v>1.9448308016270746</v>
      </c>
      <c r="AM131">
        <v>37.646370855627822</v>
      </c>
      <c r="AN131">
        <v>38.457407692307697</v>
      </c>
      <c r="AO131">
        <v>-6.4937426391182213E-3</v>
      </c>
      <c r="AP131">
        <v>86.70013932766085</v>
      </c>
      <c r="AQ131">
        <v>0</v>
      </c>
      <c r="AR131">
        <v>0</v>
      </c>
      <c r="AS131">
        <f t="shared" si="61"/>
        <v>1</v>
      </c>
      <c r="AT131">
        <f t="shared" si="62"/>
        <v>0</v>
      </c>
      <c r="AU131">
        <f t="shared" si="63"/>
        <v>47117.04415551202</v>
      </c>
      <c r="AV131">
        <f t="shared" si="64"/>
        <v>1199.9974999999999</v>
      </c>
      <c r="AW131">
        <f t="shared" si="65"/>
        <v>1025.9239452289323</v>
      </c>
      <c r="AX131">
        <f t="shared" si="66"/>
        <v>0.85493840214578154</v>
      </c>
      <c r="AY131">
        <f t="shared" si="67"/>
        <v>0.18843111614135843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1665421500.6875</v>
      </c>
      <c r="BF131">
        <v>743.47900000000004</v>
      </c>
      <c r="BG131">
        <v>760.30487499999992</v>
      </c>
      <c r="BH131">
        <v>38.478662499999999</v>
      </c>
      <c r="BI131">
        <v>37.606612499999997</v>
      </c>
      <c r="BJ131">
        <v>742.40374999999995</v>
      </c>
      <c r="BK131">
        <v>38.186149999999998</v>
      </c>
      <c r="BL131">
        <v>650.03262500000005</v>
      </c>
      <c r="BM131">
        <v>101.32787500000001</v>
      </c>
      <c r="BN131">
        <v>0.100204</v>
      </c>
      <c r="BO131">
        <v>34.685762500000003</v>
      </c>
      <c r="BP131">
        <v>34.930812500000002</v>
      </c>
      <c r="BQ131">
        <v>999.9</v>
      </c>
      <c r="BR131">
        <v>0</v>
      </c>
      <c r="BS131">
        <v>0</v>
      </c>
      <c r="BT131">
        <v>8992.4212499999994</v>
      </c>
      <c r="BU131">
        <v>0</v>
      </c>
      <c r="BV131">
        <v>331.30925000000002</v>
      </c>
      <c r="BW131">
        <v>-16.825925000000002</v>
      </c>
      <c r="BX131">
        <v>773.23174999999992</v>
      </c>
      <c r="BY131">
        <v>790.01462500000002</v>
      </c>
      <c r="BZ131">
        <v>0.87205299999999997</v>
      </c>
      <c r="CA131">
        <v>760.30487499999992</v>
      </c>
      <c r="CB131">
        <v>37.606612499999997</v>
      </c>
      <c r="CC131">
        <v>3.8989612500000002</v>
      </c>
      <c r="CD131">
        <v>3.8105962500000001</v>
      </c>
      <c r="CE131">
        <v>28.4651125</v>
      </c>
      <c r="CF131">
        <v>28.071100000000001</v>
      </c>
      <c r="CG131">
        <v>1199.9974999999999</v>
      </c>
      <c r="CH131">
        <v>0.49996974999999999</v>
      </c>
      <c r="CI131">
        <v>0.50003025000000001</v>
      </c>
      <c r="CJ131">
        <v>0</v>
      </c>
      <c r="CK131">
        <v>1070.9349999999999</v>
      </c>
      <c r="CL131">
        <v>4.9990899999999998</v>
      </c>
      <c r="CM131">
        <v>12121.9625</v>
      </c>
      <c r="CN131">
        <v>9557.7362499999999</v>
      </c>
      <c r="CO131">
        <v>45.25</v>
      </c>
      <c r="CP131">
        <v>47.811999999999998</v>
      </c>
      <c r="CQ131">
        <v>46.125</v>
      </c>
      <c r="CR131">
        <v>46.577749999999988</v>
      </c>
      <c r="CS131">
        <v>46.75</v>
      </c>
      <c r="CT131">
        <v>597.46625000000006</v>
      </c>
      <c r="CU131">
        <v>597.53749999999991</v>
      </c>
      <c r="CV131">
        <v>0</v>
      </c>
      <c r="CW131">
        <v>1665421506.8</v>
      </c>
      <c r="CX131">
        <v>0</v>
      </c>
      <c r="CY131">
        <v>1665411210</v>
      </c>
      <c r="CZ131" t="s">
        <v>356</v>
      </c>
      <c r="DA131">
        <v>1665411210</v>
      </c>
      <c r="DB131">
        <v>1665411207</v>
      </c>
      <c r="DC131">
        <v>2</v>
      </c>
      <c r="DD131">
        <v>-1.1599999999999999</v>
      </c>
      <c r="DE131">
        <v>-4.0000000000000001E-3</v>
      </c>
      <c r="DF131">
        <v>0.52200000000000002</v>
      </c>
      <c r="DG131">
        <v>0.222</v>
      </c>
      <c r="DH131">
        <v>406</v>
      </c>
      <c r="DI131">
        <v>31</v>
      </c>
      <c r="DJ131">
        <v>0.33</v>
      </c>
      <c r="DK131">
        <v>0.17</v>
      </c>
      <c r="DL131">
        <v>-16.604857500000001</v>
      </c>
      <c r="DM131">
        <v>-1.7303133208254819</v>
      </c>
      <c r="DN131">
        <v>0.18801631297243851</v>
      </c>
      <c r="DO131">
        <v>0</v>
      </c>
      <c r="DP131">
        <v>0.83736169999999999</v>
      </c>
      <c r="DQ131">
        <v>0.13748877298311471</v>
      </c>
      <c r="DR131">
        <v>2.2605534042795809E-2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357</v>
      </c>
      <c r="EA131">
        <v>3.2941400000000001</v>
      </c>
      <c r="EB131">
        <v>2.62513</v>
      </c>
      <c r="EC131">
        <v>0.15337100000000001</v>
      </c>
      <c r="ED131">
        <v>0.15467800000000001</v>
      </c>
      <c r="EE131">
        <v>0.15056700000000001</v>
      </c>
      <c r="EF131">
        <v>0.14699000000000001</v>
      </c>
      <c r="EG131">
        <v>25528.1</v>
      </c>
      <c r="EH131">
        <v>26049</v>
      </c>
      <c r="EI131">
        <v>28066</v>
      </c>
      <c r="EJ131">
        <v>29678.6</v>
      </c>
      <c r="EK131">
        <v>32737.599999999999</v>
      </c>
      <c r="EL131">
        <v>35193.599999999999</v>
      </c>
      <c r="EM131">
        <v>39537.300000000003</v>
      </c>
      <c r="EN131">
        <v>42480.5</v>
      </c>
      <c r="EO131">
        <v>2.1925300000000001</v>
      </c>
      <c r="EP131">
        <v>2.1297000000000001</v>
      </c>
      <c r="EQ131">
        <v>8.7693300000000002E-2</v>
      </c>
      <c r="ER131">
        <v>0</v>
      </c>
      <c r="ES131">
        <v>33.507100000000001</v>
      </c>
      <c r="ET131">
        <v>999.9</v>
      </c>
      <c r="EU131">
        <v>70</v>
      </c>
      <c r="EV131">
        <v>38.1</v>
      </c>
      <c r="EW131">
        <v>46.242400000000004</v>
      </c>
      <c r="EX131">
        <v>56.856999999999999</v>
      </c>
      <c r="EY131">
        <v>-2.1875</v>
      </c>
      <c r="EZ131">
        <v>2</v>
      </c>
      <c r="FA131">
        <v>0.68632599999999999</v>
      </c>
      <c r="FB131">
        <v>1.72959</v>
      </c>
      <c r="FC131">
        <v>20.261500000000002</v>
      </c>
      <c r="FD131">
        <v>5.21549</v>
      </c>
      <c r="FE131">
        <v>12.007099999999999</v>
      </c>
      <c r="FF131">
        <v>4.9855</v>
      </c>
      <c r="FG131">
        <v>3.2844500000000001</v>
      </c>
      <c r="FH131">
        <v>5905.5</v>
      </c>
      <c r="FI131">
        <v>9999</v>
      </c>
      <c r="FJ131">
        <v>9999</v>
      </c>
      <c r="FK131">
        <v>467</v>
      </c>
      <c r="FL131">
        <v>1.8658399999999999</v>
      </c>
      <c r="FM131">
        <v>1.8621799999999999</v>
      </c>
      <c r="FN131">
        <v>1.86429</v>
      </c>
      <c r="FO131">
        <v>1.8603499999999999</v>
      </c>
      <c r="FP131">
        <v>1.8611</v>
      </c>
      <c r="FQ131">
        <v>1.86016</v>
      </c>
      <c r="FR131">
        <v>1.86188</v>
      </c>
      <c r="FS131">
        <v>1.85839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1.079</v>
      </c>
      <c r="GH131">
        <v>0.29210000000000003</v>
      </c>
      <c r="GI131">
        <v>0.1107589500545309</v>
      </c>
      <c r="GJ131">
        <v>1.50489809740067E-3</v>
      </c>
      <c r="GK131">
        <v>-2.0552440134273611E-7</v>
      </c>
      <c r="GL131">
        <v>-9.6702536598140934E-11</v>
      </c>
      <c r="GM131">
        <v>-9.7891647304491333E-2</v>
      </c>
      <c r="GN131">
        <v>9.3380900660654225E-3</v>
      </c>
      <c r="GO131">
        <v>6.5945522138961576E-7</v>
      </c>
      <c r="GP131">
        <v>5.8990856701692426E-7</v>
      </c>
      <c r="GQ131">
        <v>7</v>
      </c>
      <c r="GR131">
        <v>2047</v>
      </c>
      <c r="GS131">
        <v>3</v>
      </c>
      <c r="GT131">
        <v>37</v>
      </c>
      <c r="GU131">
        <v>171.6</v>
      </c>
      <c r="GV131">
        <v>171.6</v>
      </c>
      <c r="GW131">
        <v>2.2570800000000002</v>
      </c>
      <c r="GX131">
        <v>2.5817899999999998</v>
      </c>
      <c r="GY131">
        <v>2.04834</v>
      </c>
      <c r="GZ131">
        <v>2.6184099999999999</v>
      </c>
      <c r="HA131">
        <v>2.1972700000000001</v>
      </c>
      <c r="HB131">
        <v>2.3547400000000001</v>
      </c>
      <c r="HC131">
        <v>42.966000000000001</v>
      </c>
      <c r="HD131">
        <v>13.6242</v>
      </c>
      <c r="HE131">
        <v>18</v>
      </c>
      <c r="HF131">
        <v>705.59100000000001</v>
      </c>
      <c r="HG131">
        <v>725.09299999999996</v>
      </c>
      <c r="HH131">
        <v>30.999500000000001</v>
      </c>
      <c r="HI131">
        <v>35.852600000000002</v>
      </c>
      <c r="HJ131">
        <v>30</v>
      </c>
      <c r="HK131">
        <v>35.597200000000001</v>
      </c>
      <c r="HL131">
        <v>35.555700000000002</v>
      </c>
      <c r="HM131">
        <v>45.168999999999997</v>
      </c>
      <c r="HN131">
        <v>24.482199999999999</v>
      </c>
      <c r="HO131">
        <v>93.976799999999997</v>
      </c>
      <c r="HP131">
        <v>31</v>
      </c>
      <c r="HQ131">
        <v>775.76</v>
      </c>
      <c r="HR131">
        <v>37.597299999999997</v>
      </c>
      <c r="HS131">
        <v>98.781199999999998</v>
      </c>
      <c r="HT131">
        <v>98.451899999999995</v>
      </c>
    </row>
    <row r="132" spans="1:228" x14ac:dyDescent="0.2">
      <c r="A132">
        <v>117</v>
      </c>
      <c r="B132">
        <v>1665421507</v>
      </c>
      <c r="C132">
        <v>463</v>
      </c>
      <c r="D132" t="s">
        <v>592</v>
      </c>
      <c r="E132" t="s">
        <v>593</v>
      </c>
      <c r="F132">
        <v>4</v>
      </c>
      <c r="G132">
        <v>1665421505</v>
      </c>
      <c r="H132">
        <f t="shared" si="34"/>
        <v>1.888918702052148E-3</v>
      </c>
      <c r="I132">
        <f t="shared" si="35"/>
        <v>1.8889187020521481</v>
      </c>
      <c r="J132">
        <f t="shared" si="36"/>
        <v>15.953889719861893</v>
      </c>
      <c r="K132">
        <f t="shared" si="37"/>
        <v>750.63871428571417</v>
      </c>
      <c r="L132">
        <f t="shared" si="38"/>
        <v>492.20203879532511</v>
      </c>
      <c r="M132">
        <f t="shared" si="39"/>
        <v>49.923351421167439</v>
      </c>
      <c r="N132">
        <f t="shared" si="40"/>
        <v>76.136215151278932</v>
      </c>
      <c r="O132">
        <f t="shared" si="41"/>
        <v>0.1075100284418341</v>
      </c>
      <c r="P132">
        <f t="shared" si="42"/>
        <v>3.6820893403386235</v>
      </c>
      <c r="Q132">
        <f t="shared" si="43"/>
        <v>0.10579609066160588</v>
      </c>
      <c r="R132">
        <f t="shared" si="44"/>
        <v>6.6274271089602099E-2</v>
      </c>
      <c r="S132">
        <f t="shared" si="45"/>
        <v>226.11862723688407</v>
      </c>
      <c r="T132">
        <f t="shared" si="46"/>
        <v>35.360892941737937</v>
      </c>
      <c r="U132">
        <f t="shared" si="47"/>
        <v>34.920557142857149</v>
      </c>
      <c r="V132">
        <f t="shared" si="48"/>
        <v>5.6235700300695424</v>
      </c>
      <c r="W132">
        <f t="shared" si="49"/>
        <v>70.223108433972342</v>
      </c>
      <c r="X132">
        <f t="shared" si="50"/>
        <v>3.8976277301750661</v>
      </c>
      <c r="Y132">
        <f t="shared" si="51"/>
        <v>5.5503491900245798</v>
      </c>
      <c r="Z132">
        <f t="shared" si="52"/>
        <v>1.7259422998944762</v>
      </c>
      <c r="AA132">
        <f t="shared" si="53"/>
        <v>-83.301314760499722</v>
      </c>
      <c r="AB132">
        <f t="shared" si="54"/>
        <v>-46.913301242026506</v>
      </c>
      <c r="AC132">
        <f t="shared" si="55"/>
        <v>-2.9698117422263794</v>
      </c>
      <c r="AD132">
        <f t="shared" si="56"/>
        <v>92.934199492131455</v>
      </c>
      <c r="AE132">
        <f t="shared" si="57"/>
        <v>38.841524923974617</v>
      </c>
      <c r="AF132">
        <f t="shared" si="58"/>
        <v>2.1246862251982117</v>
      </c>
      <c r="AG132">
        <f t="shared" si="59"/>
        <v>15.953889719861893</v>
      </c>
      <c r="AH132">
        <v>796.92976558871385</v>
      </c>
      <c r="AI132">
        <v>783.17049696969661</v>
      </c>
      <c r="AJ132">
        <v>1.689749129382911</v>
      </c>
      <c r="AK132">
        <v>66.788046179526972</v>
      </c>
      <c r="AL132">
        <f t="shared" si="60"/>
        <v>1.8889187020521481</v>
      </c>
      <c r="AM132">
        <v>37.581288222328723</v>
      </c>
      <c r="AN132">
        <v>38.413197802197807</v>
      </c>
      <c r="AO132">
        <v>-1.466677956538698E-2</v>
      </c>
      <c r="AP132">
        <v>86.70013932766085</v>
      </c>
      <c r="AQ132">
        <v>0</v>
      </c>
      <c r="AR132">
        <v>0</v>
      </c>
      <c r="AS132">
        <f t="shared" si="61"/>
        <v>1</v>
      </c>
      <c r="AT132">
        <f t="shared" si="62"/>
        <v>0</v>
      </c>
      <c r="AU132">
        <f t="shared" si="63"/>
        <v>47108.792476349801</v>
      </c>
      <c r="AV132">
        <f t="shared" si="64"/>
        <v>1200.002857142857</v>
      </c>
      <c r="AW132">
        <f t="shared" si="65"/>
        <v>1025.9289135942404</v>
      </c>
      <c r="AX132">
        <f t="shared" si="66"/>
        <v>0.85493872576013907</v>
      </c>
      <c r="AY132">
        <f t="shared" si="67"/>
        <v>0.18843174071706836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1665421505</v>
      </c>
      <c r="BF132">
        <v>750.63871428571417</v>
      </c>
      <c r="BG132">
        <v>767.43471428571434</v>
      </c>
      <c r="BH132">
        <v>38.427314285714303</v>
      </c>
      <c r="BI132">
        <v>37.578699999999998</v>
      </c>
      <c r="BJ132">
        <v>749.55614285714285</v>
      </c>
      <c r="BK132">
        <v>38.135399999999997</v>
      </c>
      <c r="BL132">
        <v>650.02542857142851</v>
      </c>
      <c r="BM132">
        <v>101.32857142857139</v>
      </c>
      <c r="BN132">
        <v>0.1000036</v>
      </c>
      <c r="BO132">
        <v>34.684228571428569</v>
      </c>
      <c r="BP132">
        <v>34.920557142857149</v>
      </c>
      <c r="BQ132">
        <v>999.89999999999986</v>
      </c>
      <c r="BR132">
        <v>0</v>
      </c>
      <c r="BS132">
        <v>0</v>
      </c>
      <c r="BT132">
        <v>8990.7142857142862</v>
      </c>
      <c r="BU132">
        <v>0</v>
      </c>
      <c r="BV132">
        <v>331.48114285714291</v>
      </c>
      <c r="BW132">
        <v>-16.796128571428572</v>
      </c>
      <c r="BX132">
        <v>780.63657142857141</v>
      </c>
      <c r="BY132">
        <v>797.4001428571429</v>
      </c>
      <c r="BZ132">
        <v>0.84860885714285705</v>
      </c>
      <c r="CA132">
        <v>767.43471428571434</v>
      </c>
      <c r="CB132">
        <v>37.578699999999998</v>
      </c>
      <c r="CC132">
        <v>3.893782857142857</v>
      </c>
      <c r="CD132">
        <v>3.8077942857142859</v>
      </c>
      <c r="CE132">
        <v>28.442228571428569</v>
      </c>
      <c r="CF132">
        <v>28.05847142857143</v>
      </c>
      <c r="CG132">
        <v>1200.002857142857</v>
      </c>
      <c r="CH132">
        <v>0.49996099999999988</v>
      </c>
      <c r="CI132">
        <v>0.50003900000000001</v>
      </c>
      <c r="CJ132">
        <v>0</v>
      </c>
      <c r="CK132">
        <v>1070.532857142857</v>
      </c>
      <c r="CL132">
        <v>4.9990899999999998</v>
      </c>
      <c r="CM132">
        <v>12122.542857142849</v>
      </c>
      <c r="CN132">
        <v>9557.7299999999977</v>
      </c>
      <c r="CO132">
        <v>45.25</v>
      </c>
      <c r="CP132">
        <v>47.811999999999998</v>
      </c>
      <c r="CQ132">
        <v>46.125</v>
      </c>
      <c r="CR132">
        <v>46.561999999999998</v>
      </c>
      <c r="CS132">
        <v>46.75</v>
      </c>
      <c r="CT132">
        <v>597.45285714285717</v>
      </c>
      <c r="CU132">
        <v>597.55000000000007</v>
      </c>
      <c r="CV132">
        <v>0</v>
      </c>
      <c r="CW132">
        <v>1665421510.4000001</v>
      </c>
      <c r="CX132">
        <v>0</v>
      </c>
      <c r="CY132">
        <v>1665411210</v>
      </c>
      <c r="CZ132" t="s">
        <v>356</v>
      </c>
      <c r="DA132">
        <v>1665411210</v>
      </c>
      <c r="DB132">
        <v>1665411207</v>
      </c>
      <c r="DC132">
        <v>2</v>
      </c>
      <c r="DD132">
        <v>-1.1599999999999999</v>
      </c>
      <c r="DE132">
        <v>-4.0000000000000001E-3</v>
      </c>
      <c r="DF132">
        <v>0.52200000000000002</v>
      </c>
      <c r="DG132">
        <v>0.222</v>
      </c>
      <c r="DH132">
        <v>406</v>
      </c>
      <c r="DI132">
        <v>31</v>
      </c>
      <c r="DJ132">
        <v>0.33</v>
      </c>
      <c r="DK132">
        <v>0.17</v>
      </c>
      <c r="DL132">
        <v>-16.670739999999999</v>
      </c>
      <c r="DM132">
        <v>-1.42550093808631</v>
      </c>
      <c r="DN132">
        <v>0.16549046165867079</v>
      </c>
      <c r="DO132">
        <v>0</v>
      </c>
      <c r="DP132">
        <v>0.84805299999999995</v>
      </c>
      <c r="DQ132">
        <v>6.4807046904314936E-2</v>
      </c>
      <c r="DR132">
        <v>1.7696710331301699E-2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3.2941099999999999</v>
      </c>
      <c r="EB132">
        <v>2.6253000000000002</v>
      </c>
      <c r="EC132">
        <v>0.15427199999999999</v>
      </c>
      <c r="ED132">
        <v>0.15559400000000001</v>
      </c>
      <c r="EE132">
        <v>0.15045900000000001</v>
      </c>
      <c r="EF132">
        <v>0.146979</v>
      </c>
      <c r="EG132">
        <v>25501.1</v>
      </c>
      <c r="EH132">
        <v>26020.7</v>
      </c>
      <c r="EI132">
        <v>28066.2</v>
      </c>
      <c r="EJ132">
        <v>29678.6</v>
      </c>
      <c r="EK132">
        <v>32742.3</v>
      </c>
      <c r="EL132">
        <v>35194</v>
      </c>
      <c r="EM132">
        <v>39538</v>
      </c>
      <c r="EN132">
        <v>42480.3</v>
      </c>
      <c r="EO132">
        <v>2.19272</v>
      </c>
      <c r="EP132">
        <v>2.1299299999999999</v>
      </c>
      <c r="EQ132">
        <v>8.8363899999999995E-2</v>
      </c>
      <c r="ER132">
        <v>0</v>
      </c>
      <c r="ES132">
        <v>33.497900000000001</v>
      </c>
      <c r="ET132">
        <v>999.9</v>
      </c>
      <c r="EU132">
        <v>70</v>
      </c>
      <c r="EV132">
        <v>38.1</v>
      </c>
      <c r="EW132">
        <v>46.241300000000003</v>
      </c>
      <c r="EX132">
        <v>56.616999999999997</v>
      </c>
      <c r="EY132">
        <v>-2.0753200000000001</v>
      </c>
      <c r="EZ132">
        <v>2</v>
      </c>
      <c r="FA132">
        <v>0.68654499999999996</v>
      </c>
      <c r="FB132">
        <v>1.7319800000000001</v>
      </c>
      <c r="FC132">
        <v>20.261399999999998</v>
      </c>
      <c r="FD132">
        <v>5.2150400000000001</v>
      </c>
      <c r="FE132">
        <v>12.007</v>
      </c>
      <c r="FF132">
        <v>4.9855999999999998</v>
      </c>
      <c r="FG132">
        <v>3.2845</v>
      </c>
      <c r="FH132">
        <v>5905.5</v>
      </c>
      <c r="FI132">
        <v>9999</v>
      </c>
      <c r="FJ132">
        <v>9999</v>
      </c>
      <c r="FK132">
        <v>467</v>
      </c>
      <c r="FL132">
        <v>1.8658399999999999</v>
      </c>
      <c r="FM132">
        <v>1.8621799999999999</v>
      </c>
      <c r="FN132">
        <v>1.8642799999999999</v>
      </c>
      <c r="FO132">
        <v>1.8603499999999999</v>
      </c>
      <c r="FP132">
        <v>1.8611</v>
      </c>
      <c r="FQ132">
        <v>1.8601300000000001</v>
      </c>
      <c r="FR132">
        <v>1.86188</v>
      </c>
      <c r="FS132">
        <v>1.8583799999999999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1.0860000000000001</v>
      </c>
      <c r="GH132">
        <v>0.29170000000000001</v>
      </c>
      <c r="GI132">
        <v>0.1107589500545309</v>
      </c>
      <c r="GJ132">
        <v>1.50489809740067E-3</v>
      </c>
      <c r="GK132">
        <v>-2.0552440134273611E-7</v>
      </c>
      <c r="GL132">
        <v>-9.6702536598140934E-11</v>
      </c>
      <c r="GM132">
        <v>-9.7891647304491333E-2</v>
      </c>
      <c r="GN132">
        <v>9.3380900660654225E-3</v>
      </c>
      <c r="GO132">
        <v>6.5945522138961576E-7</v>
      </c>
      <c r="GP132">
        <v>5.8990856701692426E-7</v>
      </c>
      <c r="GQ132">
        <v>7</v>
      </c>
      <c r="GR132">
        <v>2047</v>
      </c>
      <c r="GS132">
        <v>3</v>
      </c>
      <c r="GT132">
        <v>37</v>
      </c>
      <c r="GU132">
        <v>171.6</v>
      </c>
      <c r="GV132">
        <v>171.7</v>
      </c>
      <c r="GW132">
        <v>2.2741699999999998</v>
      </c>
      <c r="GX132">
        <v>2.5781200000000002</v>
      </c>
      <c r="GY132">
        <v>2.04834</v>
      </c>
      <c r="GZ132">
        <v>2.6196299999999999</v>
      </c>
      <c r="HA132">
        <v>2.1972700000000001</v>
      </c>
      <c r="HB132">
        <v>2.35229</v>
      </c>
      <c r="HC132">
        <v>42.992899999999999</v>
      </c>
      <c r="HD132">
        <v>13.6067</v>
      </c>
      <c r="HE132">
        <v>18</v>
      </c>
      <c r="HF132">
        <v>705.73699999999997</v>
      </c>
      <c r="HG132">
        <v>725.30700000000002</v>
      </c>
      <c r="HH132">
        <v>31.0002</v>
      </c>
      <c r="HI132">
        <v>35.849600000000002</v>
      </c>
      <c r="HJ132">
        <v>30.0002</v>
      </c>
      <c r="HK132">
        <v>35.595100000000002</v>
      </c>
      <c r="HL132">
        <v>35.555700000000002</v>
      </c>
      <c r="HM132">
        <v>45.494500000000002</v>
      </c>
      <c r="HN132">
        <v>24.482199999999999</v>
      </c>
      <c r="HO132">
        <v>93.976799999999997</v>
      </c>
      <c r="HP132">
        <v>31</v>
      </c>
      <c r="HQ132">
        <v>782.43899999999996</v>
      </c>
      <c r="HR132">
        <v>37.597299999999997</v>
      </c>
      <c r="HS132">
        <v>98.782499999999999</v>
      </c>
      <c r="HT132">
        <v>98.451599999999999</v>
      </c>
    </row>
    <row r="133" spans="1:228" x14ac:dyDescent="0.2">
      <c r="A133">
        <v>118</v>
      </c>
      <c r="B133">
        <v>1665421511</v>
      </c>
      <c r="C133">
        <v>467</v>
      </c>
      <c r="D133" t="s">
        <v>594</v>
      </c>
      <c r="E133" t="s">
        <v>595</v>
      </c>
      <c r="F133">
        <v>4</v>
      </c>
      <c r="G133">
        <v>1665421508.6875</v>
      </c>
      <c r="H133">
        <f t="shared" si="34"/>
        <v>1.8989763123789568E-3</v>
      </c>
      <c r="I133">
        <f t="shared" si="35"/>
        <v>1.8989763123789569</v>
      </c>
      <c r="J133">
        <f t="shared" si="36"/>
        <v>15.758023727976989</v>
      </c>
      <c r="K133">
        <f t="shared" si="37"/>
        <v>756.77749999999992</v>
      </c>
      <c r="L133">
        <f t="shared" si="38"/>
        <v>501.72369306741496</v>
      </c>
      <c r="M133">
        <f t="shared" si="39"/>
        <v>50.888846199803055</v>
      </c>
      <c r="N133">
        <f t="shared" si="40"/>
        <v>76.758451588206711</v>
      </c>
      <c r="O133">
        <f t="shared" si="41"/>
        <v>0.10782808371641772</v>
      </c>
      <c r="P133">
        <f t="shared" si="42"/>
        <v>3.6841368352492072</v>
      </c>
      <c r="Q133">
        <f t="shared" si="43"/>
        <v>0.10610501927499696</v>
      </c>
      <c r="R133">
        <f t="shared" si="44"/>
        <v>6.646815395241594E-2</v>
      </c>
      <c r="S133">
        <f t="shared" si="45"/>
        <v>226.11653998678122</v>
      </c>
      <c r="T133">
        <f t="shared" si="46"/>
        <v>35.362836169369857</v>
      </c>
      <c r="U133">
        <f t="shared" si="47"/>
        <v>34.923837499999998</v>
      </c>
      <c r="V133">
        <f t="shared" si="48"/>
        <v>5.6245922504297559</v>
      </c>
      <c r="W133">
        <f t="shared" si="49"/>
        <v>70.149641173541099</v>
      </c>
      <c r="X133">
        <f t="shared" si="50"/>
        <v>3.8945029385487047</v>
      </c>
      <c r="Y133">
        <f t="shared" si="51"/>
        <v>5.551707568844451</v>
      </c>
      <c r="Z133">
        <f t="shared" si="52"/>
        <v>1.7300893118810512</v>
      </c>
      <c r="AA133">
        <f t="shared" si="53"/>
        <v>-83.744855375911996</v>
      </c>
      <c r="AB133">
        <f t="shared" si="54"/>
        <v>-46.715232326571673</v>
      </c>
      <c r="AC133">
        <f t="shared" si="55"/>
        <v>-2.9557403532595359</v>
      </c>
      <c r="AD133">
        <f t="shared" si="56"/>
        <v>92.700711931038001</v>
      </c>
      <c r="AE133">
        <f t="shared" si="57"/>
        <v>39.296995299550375</v>
      </c>
      <c r="AF133">
        <f t="shared" si="58"/>
        <v>2.0527816707444928</v>
      </c>
      <c r="AG133">
        <f t="shared" si="59"/>
        <v>15.758023727976989</v>
      </c>
      <c r="AH133">
        <v>804.07694847842117</v>
      </c>
      <c r="AI133">
        <v>790.16375151515149</v>
      </c>
      <c r="AJ133">
        <v>1.748128661571122</v>
      </c>
      <c r="AK133">
        <v>66.788046179526972</v>
      </c>
      <c r="AL133">
        <f t="shared" si="60"/>
        <v>1.8989763123789569</v>
      </c>
      <c r="AM133">
        <v>37.57783584642015</v>
      </c>
      <c r="AN133">
        <v>38.38418681318683</v>
      </c>
      <c r="AO133">
        <v>-9.0495829727199398E-3</v>
      </c>
      <c r="AP133">
        <v>86.70013932766085</v>
      </c>
      <c r="AQ133">
        <v>0</v>
      </c>
      <c r="AR133">
        <v>0</v>
      </c>
      <c r="AS133">
        <f t="shared" si="61"/>
        <v>1</v>
      </c>
      <c r="AT133">
        <f t="shared" si="62"/>
        <v>0</v>
      </c>
      <c r="AU133">
        <f t="shared" si="63"/>
        <v>47144.543380055729</v>
      </c>
      <c r="AV133">
        <f t="shared" si="64"/>
        <v>1199.9925000000001</v>
      </c>
      <c r="AW133">
        <f t="shared" si="65"/>
        <v>1025.9199885941873</v>
      </c>
      <c r="AX133">
        <f t="shared" si="66"/>
        <v>0.85493866719515932</v>
      </c>
      <c r="AY133">
        <f t="shared" si="67"/>
        <v>0.18843162768665739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1665421508.6875</v>
      </c>
      <c r="BF133">
        <v>756.77749999999992</v>
      </c>
      <c r="BG133">
        <v>773.74687500000005</v>
      </c>
      <c r="BH133">
        <v>38.396712500000007</v>
      </c>
      <c r="BI133">
        <v>37.576725000000003</v>
      </c>
      <c r="BJ133">
        <v>755.68849999999998</v>
      </c>
      <c r="BK133">
        <v>38.105162499999999</v>
      </c>
      <c r="BL133">
        <v>649.97287500000004</v>
      </c>
      <c r="BM133">
        <v>101.328125</v>
      </c>
      <c r="BN133">
        <v>9.9905812499999996E-2</v>
      </c>
      <c r="BO133">
        <v>34.688637499999999</v>
      </c>
      <c r="BP133">
        <v>34.923837499999998</v>
      </c>
      <c r="BQ133">
        <v>999.9</v>
      </c>
      <c r="BR133">
        <v>0</v>
      </c>
      <c r="BS133">
        <v>0</v>
      </c>
      <c r="BT133">
        <v>8997.8125</v>
      </c>
      <c r="BU133">
        <v>0</v>
      </c>
      <c r="BV133">
        <v>331.06287500000002</v>
      </c>
      <c r="BW133">
        <v>-16.9692875</v>
      </c>
      <c r="BX133">
        <v>786.99549999999999</v>
      </c>
      <c r="BY133">
        <v>803.95687499999997</v>
      </c>
      <c r="BZ133">
        <v>0.81997312499999997</v>
      </c>
      <c r="CA133">
        <v>773.74687500000005</v>
      </c>
      <c r="CB133">
        <v>37.576725000000003</v>
      </c>
      <c r="CC133">
        <v>3.8906649999999998</v>
      </c>
      <c r="CD133">
        <v>3.8075774999999998</v>
      </c>
      <c r="CE133">
        <v>28.428450000000002</v>
      </c>
      <c r="CF133">
        <v>28.057500000000001</v>
      </c>
      <c r="CG133">
        <v>1199.9925000000001</v>
      </c>
      <c r="CH133">
        <v>0.49996099999999999</v>
      </c>
      <c r="CI133">
        <v>0.50003900000000001</v>
      </c>
      <c r="CJ133">
        <v>0</v>
      </c>
      <c r="CK133">
        <v>1070.5062499999999</v>
      </c>
      <c r="CL133">
        <v>4.9990899999999998</v>
      </c>
      <c r="CM133">
        <v>12121.3</v>
      </c>
      <c r="CN133">
        <v>9557.66</v>
      </c>
      <c r="CO133">
        <v>45.25</v>
      </c>
      <c r="CP133">
        <v>47.811999999999998</v>
      </c>
      <c r="CQ133">
        <v>46.125</v>
      </c>
      <c r="CR133">
        <v>46.617125000000001</v>
      </c>
      <c r="CS133">
        <v>46.75</v>
      </c>
      <c r="CT133">
        <v>597.45000000000005</v>
      </c>
      <c r="CU133">
        <v>597.54250000000002</v>
      </c>
      <c r="CV133">
        <v>0</v>
      </c>
      <c r="CW133">
        <v>1665421514.5999999</v>
      </c>
      <c r="CX133">
        <v>0</v>
      </c>
      <c r="CY133">
        <v>1665411210</v>
      </c>
      <c r="CZ133" t="s">
        <v>356</v>
      </c>
      <c r="DA133">
        <v>1665411210</v>
      </c>
      <c r="DB133">
        <v>1665411207</v>
      </c>
      <c r="DC133">
        <v>2</v>
      </c>
      <c r="DD133">
        <v>-1.1599999999999999</v>
      </c>
      <c r="DE133">
        <v>-4.0000000000000001E-3</v>
      </c>
      <c r="DF133">
        <v>0.52200000000000002</v>
      </c>
      <c r="DG133">
        <v>0.222</v>
      </c>
      <c r="DH133">
        <v>406</v>
      </c>
      <c r="DI133">
        <v>31</v>
      </c>
      <c r="DJ133">
        <v>0.33</v>
      </c>
      <c r="DK133">
        <v>0.17</v>
      </c>
      <c r="DL133">
        <v>-16.781659999999999</v>
      </c>
      <c r="DM133">
        <v>-1.0046566604127289</v>
      </c>
      <c r="DN133">
        <v>0.11601932770017249</v>
      </c>
      <c r="DO133">
        <v>0</v>
      </c>
      <c r="DP133">
        <v>0.84354145000000003</v>
      </c>
      <c r="DQ133">
        <v>3.3279174484056348E-3</v>
      </c>
      <c r="DR133">
        <v>1.98581521722818E-2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363</v>
      </c>
      <c r="EA133">
        <v>3.29399</v>
      </c>
      <c r="EB133">
        <v>2.6251199999999999</v>
      </c>
      <c r="EC133">
        <v>0.15521199999999999</v>
      </c>
      <c r="ED133">
        <v>0.15651499999999999</v>
      </c>
      <c r="EE133">
        <v>0.15038699999999999</v>
      </c>
      <c r="EF133">
        <v>0.14697499999999999</v>
      </c>
      <c r="EG133">
        <v>25472.7</v>
      </c>
      <c r="EH133">
        <v>25991.9</v>
      </c>
      <c r="EI133">
        <v>28066.2</v>
      </c>
      <c r="EJ133">
        <v>29678.3</v>
      </c>
      <c r="EK133">
        <v>32744.5</v>
      </c>
      <c r="EL133">
        <v>35193.699999999997</v>
      </c>
      <c r="EM133">
        <v>39537.1</v>
      </c>
      <c r="EN133">
        <v>42479.7</v>
      </c>
      <c r="EO133">
        <v>2.19265</v>
      </c>
      <c r="EP133">
        <v>2.1300300000000001</v>
      </c>
      <c r="EQ133">
        <v>8.8877999999999999E-2</v>
      </c>
      <c r="ER133">
        <v>0</v>
      </c>
      <c r="ES133">
        <v>33.487699999999997</v>
      </c>
      <c r="ET133">
        <v>999.9</v>
      </c>
      <c r="EU133">
        <v>70</v>
      </c>
      <c r="EV133">
        <v>38.1</v>
      </c>
      <c r="EW133">
        <v>46.237900000000003</v>
      </c>
      <c r="EX133">
        <v>56.677</v>
      </c>
      <c r="EY133">
        <v>-2.0152199999999998</v>
      </c>
      <c r="EZ133">
        <v>2</v>
      </c>
      <c r="FA133">
        <v>0.68619399999999997</v>
      </c>
      <c r="FB133">
        <v>1.7352300000000001</v>
      </c>
      <c r="FC133">
        <v>20.261199999999999</v>
      </c>
      <c r="FD133">
        <v>5.2150400000000001</v>
      </c>
      <c r="FE133">
        <v>12.0068</v>
      </c>
      <c r="FF133">
        <v>4.9855</v>
      </c>
      <c r="FG133">
        <v>3.2845</v>
      </c>
      <c r="FH133">
        <v>5905.8</v>
      </c>
      <c r="FI133">
        <v>9999</v>
      </c>
      <c r="FJ133">
        <v>9999</v>
      </c>
      <c r="FK133">
        <v>467</v>
      </c>
      <c r="FL133">
        <v>1.8658399999999999</v>
      </c>
      <c r="FM133">
        <v>1.8621799999999999</v>
      </c>
      <c r="FN133">
        <v>1.8642799999999999</v>
      </c>
      <c r="FO133">
        <v>1.8603499999999999</v>
      </c>
      <c r="FP133">
        <v>1.8611</v>
      </c>
      <c r="FQ133">
        <v>1.86015</v>
      </c>
      <c r="FR133">
        <v>1.86188</v>
      </c>
      <c r="FS133">
        <v>1.8583799999999999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1.093</v>
      </c>
      <c r="GH133">
        <v>0.29139999999999999</v>
      </c>
      <c r="GI133">
        <v>0.1107589500545309</v>
      </c>
      <c r="GJ133">
        <v>1.50489809740067E-3</v>
      </c>
      <c r="GK133">
        <v>-2.0552440134273611E-7</v>
      </c>
      <c r="GL133">
        <v>-9.6702536598140934E-11</v>
      </c>
      <c r="GM133">
        <v>-9.7891647304491333E-2</v>
      </c>
      <c r="GN133">
        <v>9.3380900660654225E-3</v>
      </c>
      <c r="GO133">
        <v>6.5945522138961576E-7</v>
      </c>
      <c r="GP133">
        <v>5.8990856701692426E-7</v>
      </c>
      <c r="GQ133">
        <v>7</v>
      </c>
      <c r="GR133">
        <v>2047</v>
      </c>
      <c r="GS133">
        <v>3</v>
      </c>
      <c r="GT133">
        <v>37</v>
      </c>
      <c r="GU133">
        <v>171.7</v>
      </c>
      <c r="GV133">
        <v>171.7</v>
      </c>
      <c r="GW133">
        <v>2.2900399999999999</v>
      </c>
      <c r="GX133">
        <v>2.5903299999999998</v>
      </c>
      <c r="GY133">
        <v>2.04834</v>
      </c>
      <c r="GZ133">
        <v>2.6184099999999999</v>
      </c>
      <c r="HA133">
        <v>2.1972700000000001</v>
      </c>
      <c r="HB133">
        <v>2.3046899999999999</v>
      </c>
      <c r="HC133">
        <v>42.966000000000001</v>
      </c>
      <c r="HD133">
        <v>13.597899999999999</v>
      </c>
      <c r="HE133">
        <v>18</v>
      </c>
      <c r="HF133">
        <v>705.68499999999995</v>
      </c>
      <c r="HG133">
        <v>725.41200000000003</v>
      </c>
      <c r="HH133">
        <v>31.000599999999999</v>
      </c>
      <c r="HI133">
        <v>35.849600000000002</v>
      </c>
      <c r="HJ133">
        <v>30</v>
      </c>
      <c r="HK133">
        <v>35.596200000000003</v>
      </c>
      <c r="HL133">
        <v>35.556699999999999</v>
      </c>
      <c r="HM133">
        <v>45.807000000000002</v>
      </c>
      <c r="HN133">
        <v>24.482199999999999</v>
      </c>
      <c r="HO133">
        <v>93.976799999999997</v>
      </c>
      <c r="HP133">
        <v>31</v>
      </c>
      <c r="HQ133">
        <v>789.11800000000005</v>
      </c>
      <c r="HR133">
        <v>37.6098</v>
      </c>
      <c r="HS133">
        <v>98.781300000000002</v>
      </c>
      <c r="HT133">
        <v>98.450299999999999</v>
      </c>
    </row>
    <row r="134" spans="1:228" x14ac:dyDescent="0.2">
      <c r="A134">
        <v>119</v>
      </c>
      <c r="B134">
        <v>1665421515</v>
      </c>
      <c r="C134">
        <v>471</v>
      </c>
      <c r="D134" t="s">
        <v>596</v>
      </c>
      <c r="E134" t="s">
        <v>597</v>
      </c>
      <c r="F134">
        <v>4</v>
      </c>
      <c r="G134">
        <v>1665421513</v>
      </c>
      <c r="H134">
        <f t="shared" si="34"/>
        <v>1.9052174204047831E-3</v>
      </c>
      <c r="I134">
        <f t="shared" si="35"/>
        <v>1.9052174204047831</v>
      </c>
      <c r="J134">
        <f t="shared" si="36"/>
        <v>15.187187100017224</v>
      </c>
      <c r="K134">
        <f t="shared" si="37"/>
        <v>764.1262857142857</v>
      </c>
      <c r="L134">
        <f t="shared" si="38"/>
        <v>517.35144311908743</v>
      </c>
      <c r="M134">
        <f t="shared" si="39"/>
        <v>52.473512895956162</v>
      </c>
      <c r="N134">
        <f t="shared" si="40"/>
        <v>77.503196407123966</v>
      </c>
      <c r="O134">
        <f t="shared" si="41"/>
        <v>0.10785982089659023</v>
      </c>
      <c r="P134">
        <f t="shared" si="42"/>
        <v>3.6924132908062517</v>
      </c>
      <c r="Q134">
        <f t="shared" si="43"/>
        <v>0.10613954875443717</v>
      </c>
      <c r="R134">
        <f t="shared" si="44"/>
        <v>6.6489492096847735E-2</v>
      </c>
      <c r="S134">
        <f t="shared" si="45"/>
        <v>226.1164723797402</v>
      </c>
      <c r="T134">
        <f t="shared" si="46"/>
        <v>35.362917944875193</v>
      </c>
      <c r="U134">
        <f t="shared" si="47"/>
        <v>34.933085714285717</v>
      </c>
      <c r="V134">
        <f t="shared" si="48"/>
        <v>5.6274750357302086</v>
      </c>
      <c r="W134">
        <f t="shared" si="49"/>
        <v>70.098776757252253</v>
      </c>
      <c r="X134">
        <f t="shared" si="50"/>
        <v>3.8922850800988993</v>
      </c>
      <c r="Y134">
        <f t="shared" si="51"/>
        <v>5.5525720421308389</v>
      </c>
      <c r="Z134">
        <f t="shared" si="52"/>
        <v>1.7351899556313093</v>
      </c>
      <c r="AA134">
        <f t="shared" si="53"/>
        <v>-84.020088239850935</v>
      </c>
      <c r="AB134">
        <f t="shared" si="54"/>
        <v>-48.102728470338619</v>
      </c>
      <c r="AC134">
        <f t="shared" si="55"/>
        <v>-3.0368856471063643</v>
      </c>
      <c r="AD134">
        <f t="shared" si="56"/>
        <v>90.956770022444275</v>
      </c>
      <c r="AE134">
        <f t="shared" si="57"/>
        <v>38.942201110736114</v>
      </c>
      <c r="AF134">
        <f t="shared" si="58"/>
        <v>1.9953529462699291</v>
      </c>
      <c r="AG134">
        <f t="shared" si="59"/>
        <v>15.187187100017224</v>
      </c>
      <c r="AH134">
        <v>810.96010329653518</v>
      </c>
      <c r="AI134">
        <v>797.25398181818139</v>
      </c>
      <c r="AJ134">
        <v>1.7578518423610401</v>
      </c>
      <c r="AK134">
        <v>66.788046179526972</v>
      </c>
      <c r="AL134">
        <f t="shared" si="60"/>
        <v>1.9052174204047831</v>
      </c>
      <c r="AM134">
        <v>37.575453615622934</v>
      </c>
      <c r="AN134">
        <v>38.370813186813201</v>
      </c>
      <c r="AO134">
        <v>-6.495875554898509E-3</v>
      </c>
      <c r="AP134">
        <v>86.70013932766085</v>
      </c>
      <c r="AQ134">
        <v>0</v>
      </c>
      <c r="AR134">
        <v>0</v>
      </c>
      <c r="AS134">
        <f t="shared" si="61"/>
        <v>1</v>
      </c>
      <c r="AT134">
        <f t="shared" si="62"/>
        <v>0</v>
      </c>
      <c r="AU134">
        <f t="shared" si="63"/>
        <v>47291.394987468484</v>
      </c>
      <c r="AV134">
        <f t="shared" si="64"/>
        <v>1199.991428571429</v>
      </c>
      <c r="AW134">
        <f t="shared" si="65"/>
        <v>1025.9191421656687</v>
      </c>
      <c r="AX134">
        <f t="shared" si="66"/>
        <v>0.8549387251765701</v>
      </c>
      <c r="AY134">
        <f t="shared" si="67"/>
        <v>0.18843173959078052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1665421513</v>
      </c>
      <c r="BF134">
        <v>764.1262857142857</v>
      </c>
      <c r="BG134">
        <v>780.93614285714284</v>
      </c>
      <c r="BH134">
        <v>38.375157142857141</v>
      </c>
      <c r="BI134">
        <v>37.578099999999999</v>
      </c>
      <c r="BJ134">
        <v>763.02985714285728</v>
      </c>
      <c r="BK134">
        <v>38.083857142857141</v>
      </c>
      <c r="BL134">
        <v>649.97957142857138</v>
      </c>
      <c r="BM134">
        <v>101.3274285714286</v>
      </c>
      <c r="BN134">
        <v>9.9780328571428559E-2</v>
      </c>
      <c r="BO134">
        <v>34.69144285714286</v>
      </c>
      <c r="BP134">
        <v>34.933085714285717</v>
      </c>
      <c r="BQ134">
        <v>999.89999999999986</v>
      </c>
      <c r="BR134">
        <v>0</v>
      </c>
      <c r="BS134">
        <v>0</v>
      </c>
      <c r="BT134">
        <v>9026.4285714285706</v>
      </c>
      <c r="BU134">
        <v>0</v>
      </c>
      <c r="BV134">
        <v>330.49157142857138</v>
      </c>
      <c r="BW134">
        <v>-16.809828571428572</v>
      </c>
      <c r="BX134">
        <v>794.62</v>
      </c>
      <c r="BY134">
        <v>811.42814285714292</v>
      </c>
      <c r="BZ134">
        <v>0.7970248571428572</v>
      </c>
      <c r="CA134">
        <v>780.93614285714284</v>
      </c>
      <c r="CB134">
        <v>37.578099999999999</v>
      </c>
      <c r="CC134">
        <v>3.8884585714285711</v>
      </c>
      <c r="CD134">
        <v>3.8077000000000001</v>
      </c>
      <c r="CE134">
        <v>28.41871428571428</v>
      </c>
      <c r="CF134">
        <v>28.058071428571431</v>
      </c>
      <c r="CG134">
        <v>1199.991428571429</v>
      </c>
      <c r="CH134">
        <v>0.49996099999999988</v>
      </c>
      <c r="CI134">
        <v>0.50003900000000001</v>
      </c>
      <c r="CJ134">
        <v>0</v>
      </c>
      <c r="CK134">
        <v>1070.254285714286</v>
      </c>
      <c r="CL134">
        <v>4.9990899999999998</v>
      </c>
      <c r="CM134">
        <v>12120</v>
      </c>
      <c r="CN134">
        <v>9557.6571428571424</v>
      </c>
      <c r="CO134">
        <v>45.25</v>
      </c>
      <c r="CP134">
        <v>47.776571428571422</v>
      </c>
      <c r="CQ134">
        <v>46.125</v>
      </c>
      <c r="CR134">
        <v>46.625</v>
      </c>
      <c r="CS134">
        <v>46.75</v>
      </c>
      <c r="CT134">
        <v>597.44714285714292</v>
      </c>
      <c r="CU134">
        <v>597.54428571428559</v>
      </c>
      <c r="CV134">
        <v>0</v>
      </c>
      <c r="CW134">
        <v>1665421518.8</v>
      </c>
      <c r="CX134">
        <v>0</v>
      </c>
      <c r="CY134">
        <v>1665411210</v>
      </c>
      <c r="CZ134" t="s">
        <v>356</v>
      </c>
      <c r="DA134">
        <v>1665411210</v>
      </c>
      <c r="DB134">
        <v>1665411207</v>
      </c>
      <c r="DC134">
        <v>2</v>
      </c>
      <c r="DD134">
        <v>-1.1599999999999999</v>
      </c>
      <c r="DE134">
        <v>-4.0000000000000001E-3</v>
      </c>
      <c r="DF134">
        <v>0.52200000000000002</v>
      </c>
      <c r="DG134">
        <v>0.222</v>
      </c>
      <c r="DH134">
        <v>406</v>
      </c>
      <c r="DI134">
        <v>31</v>
      </c>
      <c r="DJ134">
        <v>0.33</v>
      </c>
      <c r="DK134">
        <v>0.17</v>
      </c>
      <c r="DL134">
        <v>-16.827770000000001</v>
      </c>
      <c r="DM134">
        <v>-0.57017560975608117</v>
      </c>
      <c r="DN134">
        <v>9.6604273197410981E-2</v>
      </c>
      <c r="DO134">
        <v>0</v>
      </c>
      <c r="DP134">
        <v>0.83575565000000007</v>
      </c>
      <c r="DQ134">
        <v>-0.12355483677298471</v>
      </c>
      <c r="DR134">
        <v>2.583009017749455E-2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357</v>
      </c>
      <c r="EA134">
        <v>3.2941699999999998</v>
      </c>
      <c r="EB134">
        <v>2.62534</v>
      </c>
      <c r="EC134">
        <v>0.15613099999999999</v>
      </c>
      <c r="ED134">
        <v>0.15740599999999999</v>
      </c>
      <c r="EE134">
        <v>0.15035499999999999</v>
      </c>
      <c r="EF134">
        <v>0.146982</v>
      </c>
      <c r="EG134">
        <v>25444.7</v>
      </c>
      <c r="EH134">
        <v>25964.6</v>
      </c>
      <c r="EI134">
        <v>28066</v>
      </c>
      <c r="EJ134">
        <v>29678.6</v>
      </c>
      <c r="EK134">
        <v>32745.8</v>
      </c>
      <c r="EL134">
        <v>35194.199999999997</v>
      </c>
      <c r="EM134">
        <v>39537.1</v>
      </c>
      <c r="EN134">
        <v>42480.5</v>
      </c>
      <c r="EO134">
        <v>2.19245</v>
      </c>
      <c r="EP134">
        <v>2.1299299999999999</v>
      </c>
      <c r="EQ134">
        <v>8.9973200000000003E-2</v>
      </c>
      <c r="ER134">
        <v>0</v>
      </c>
      <c r="ES134">
        <v>33.483400000000003</v>
      </c>
      <c r="ET134">
        <v>999.9</v>
      </c>
      <c r="EU134">
        <v>70</v>
      </c>
      <c r="EV134">
        <v>38.1</v>
      </c>
      <c r="EW134">
        <v>46.243099999999998</v>
      </c>
      <c r="EX134">
        <v>56.856999999999999</v>
      </c>
      <c r="EY134">
        <v>-2.1354099999999998</v>
      </c>
      <c r="EZ134">
        <v>2</v>
      </c>
      <c r="FA134">
        <v>0.68621399999999999</v>
      </c>
      <c r="FB134">
        <v>1.7385999999999999</v>
      </c>
      <c r="FC134">
        <v>20.261199999999999</v>
      </c>
      <c r="FD134">
        <v>5.21549</v>
      </c>
      <c r="FE134">
        <v>12.0076</v>
      </c>
      <c r="FF134">
        <v>4.9855999999999998</v>
      </c>
      <c r="FG134">
        <v>3.2845800000000001</v>
      </c>
      <c r="FH134">
        <v>5905.8</v>
      </c>
      <c r="FI134">
        <v>9999</v>
      </c>
      <c r="FJ134">
        <v>9999</v>
      </c>
      <c r="FK134">
        <v>467</v>
      </c>
      <c r="FL134">
        <v>1.8658399999999999</v>
      </c>
      <c r="FM134">
        <v>1.8621799999999999</v>
      </c>
      <c r="FN134">
        <v>1.8642700000000001</v>
      </c>
      <c r="FO134">
        <v>1.8603499999999999</v>
      </c>
      <c r="FP134">
        <v>1.86111</v>
      </c>
      <c r="FQ134">
        <v>1.86016</v>
      </c>
      <c r="FR134">
        <v>1.86188</v>
      </c>
      <c r="FS134">
        <v>1.8583799999999999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1.1000000000000001</v>
      </c>
      <c r="GH134">
        <v>0.29120000000000001</v>
      </c>
      <c r="GI134">
        <v>0.1107589500545309</v>
      </c>
      <c r="GJ134">
        <v>1.50489809740067E-3</v>
      </c>
      <c r="GK134">
        <v>-2.0552440134273611E-7</v>
      </c>
      <c r="GL134">
        <v>-9.6702536598140934E-11</v>
      </c>
      <c r="GM134">
        <v>-9.7891647304491333E-2</v>
      </c>
      <c r="GN134">
        <v>9.3380900660654225E-3</v>
      </c>
      <c r="GO134">
        <v>6.5945522138961576E-7</v>
      </c>
      <c r="GP134">
        <v>5.8990856701692426E-7</v>
      </c>
      <c r="GQ134">
        <v>7</v>
      </c>
      <c r="GR134">
        <v>2047</v>
      </c>
      <c r="GS134">
        <v>3</v>
      </c>
      <c r="GT134">
        <v>37</v>
      </c>
      <c r="GU134">
        <v>171.8</v>
      </c>
      <c r="GV134">
        <v>171.8</v>
      </c>
      <c r="GW134">
        <v>2.3046899999999999</v>
      </c>
      <c r="GX134">
        <v>2.5842299999999998</v>
      </c>
      <c r="GY134">
        <v>2.04834</v>
      </c>
      <c r="GZ134">
        <v>2.6196299999999999</v>
      </c>
      <c r="HA134">
        <v>2.1972700000000001</v>
      </c>
      <c r="HB134">
        <v>2.3315399999999999</v>
      </c>
      <c r="HC134">
        <v>42.992899999999999</v>
      </c>
      <c r="HD134">
        <v>13.615399999999999</v>
      </c>
      <c r="HE134">
        <v>18</v>
      </c>
      <c r="HF134">
        <v>705.53899999999999</v>
      </c>
      <c r="HG134">
        <v>725.34500000000003</v>
      </c>
      <c r="HH134">
        <v>31.000800000000002</v>
      </c>
      <c r="HI134">
        <v>35.849600000000002</v>
      </c>
      <c r="HJ134">
        <v>30.0001</v>
      </c>
      <c r="HK134">
        <v>35.598399999999998</v>
      </c>
      <c r="HL134">
        <v>35.558999999999997</v>
      </c>
      <c r="HM134">
        <v>46.108199999999997</v>
      </c>
      <c r="HN134">
        <v>24.482199999999999</v>
      </c>
      <c r="HO134">
        <v>93.976799999999997</v>
      </c>
      <c r="HP134">
        <v>31</v>
      </c>
      <c r="HQ134">
        <v>795.79700000000003</v>
      </c>
      <c r="HR134">
        <v>37.614100000000001</v>
      </c>
      <c r="HS134">
        <v>98.780799999999999</v>
      </c>
      <c r="HT134">
        <v>98.451899999999995</v>
      </c>
    </row>
    <row r="135" spans="1:228" x14ac:dyDescent="0.2">
      <c r="A135">
        <v>120</v>
      </c>
      <c r="B135">
        <v>1665421519</v>
      </c>
      <c r="C135">
        <v>475</v>
      </c>
      <c r="D135" t="s">
        <v>598</v>
      </c>
      <c r="E135" t="s">
        <v>599</v>
      </c>
      <c r="F135">
        <v>4</v>
      </c>
      <c r="G135">
        <v>1665421516.6875</v>
      </c>
      <c r="H135">
        <f t="shared" si="34"/>
        <v>1.9387946503216485E-3</v>
      </c>
      <c r="I135">
        <f t="shared" si="35"/>
        <v>1.9387946503216484</v>
      </c>
      <c r="J135">
        <f t="shared" si="36"/>
        <v>15.699782055515662</v>
      </c>
      <c r="K135">
        <f t="shared" si="37"/>
        <v>770.24700000000007</v>
      </c>
      <c r="L135">
        <f t="shared" si="38"/>
        <v>519.27518526628</v>
      </c>
      <c r="M135">
        <f t="shared" si="39"/>
        <v>52.667840285147406</v>
      </c>
      <c r="N135">
        <f t="shared" si="40"/>
        <v>78.122827986304401</v>
      </c>
      <c r="O135">
        <f t="shared" si="41"/>
        <v>0.10958634798404736</v>
      </c>
      <c r="P135">
        <f t="shared" si="42"/>
        <v>3.6838458654307353</v>
      </c>
      <c r="Q135">
        <f t="shared" si="43"/>
        <v>0.10780699395659246</v>
      </c>
      <c r="R135">
        <f t="shared" si="44"/>
        <v>6.753683249504347E-2</v>
      </c>
      <c r="S135">
        <f t="shared" si="45"/>
        <v>226.12058286181059</v>
      </c>
      <c r="T135">
        <f t="shared" si="46"/>
        <v>35.364185624165515</v>
      </c>
      <c r="U135">
        <f t="shared" si="47"/>
        <v>34.939925000000002</v>
      </c>
      <c r="V135">
        <f t="shared" si="48"/>
        <v>5.6296077534755122</v>
      </c>
      <c r="W135">
        <f t="shared" si="49"/>
        <v>70.052541463328794</v>
      </c>
      <c r="X135">
        <f t="shared" si="50"/>
        <v>3.8911849145487354</v>
      </c>
      <c r="Y135">
        <f t="shared" si="51"/>
        <v>5.5546663022721283</v>
      </c>
      <c r="Z135">
        <f t="shared" si="52"/>
        <v>1.7384228389267768</v>
      </c>
      <c r="AA135">
        <f t="shared" si="53"/>
        <v>-85.500844079184702</v>
      </c>
      <c r="AB135">
        <f t="shared" si="54"/>
        <v>-47.99998299468173</v>
      </c>
      <c r="AC135">
        <f t="shared" si="55"/>
        <v>-3.0376485144876151</v>
      </c>
      <c r="AD135">
        <f t="shared" si="56"/>
        <v>89.582107273456543</v>
      </c>
      <c r="AE135">
        <f t="shared" si="57"/>
        <v>38.777077599495435</v>
      </c>
      <c r="AF135">
        <f t="shared" si="58"/>
        <v>1.9645739965554152</v>
      </c>
      <c r="AG135">
        <f t="shared" si="59"/>
        <v>15.699782055515662</v>
      </c>
      <c r="AH135">
        <v>817.79510212846378</v>
      </c>
      <c r="AI135">
        <v>804.07116969696938</v>
      </c>
      <c r="AJ135">
        <v>1.708159040142099</v>
      </c>
      <c r="AK135">
        <v>66.788046179526972</v>
      </c>
      <c r="AL135">
        <f t="shared" si="60"/>
        <v>1.9387946503216484</v>
      </c>
      <c r="AM135">
        <v>37.580055050810401</v>
      </c>
      <c r="AN135">
        <v>38.35922087912089</v>
      </c>
      <c r="AO135">
        <v>-8.987792290178863E-4</v>
      </c>
      <c r="AP135">
        <v>86.70013932766085</v>
      </c>
      <c r="AQ135">
        <v>0</v>
      </c>
      <c r="AR135">
        <v>0</v>
      </c>
      <c r="AS135">
        <f t="shared" si="61"/>
        <v>1</v>
      </c>
      <c r="AT135">
        <f t="shared" si="62"/>
        <v>0</v>
      </c>
      <c r="AU135">
        <f t="shared" si="63"/>
        <v>47137.877985243358</v>
      </c>
      <c r="AV135">
        <f t="shared" si="64"/>
        <v>1200.0137500000001</v>
      </c>
      <c r="AW135">
        <f t="shared" si="65"/>
        <v>1025.9381760942024</v>
      </c>
      <c r="AX135">
        <f t="shared" si="66"/>
        <v>0.85493868390608219</v>
      </c>
      <c r="AY135">
        <f t="shared" si="67"/>
        <v>0.18843165993873867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1665421516.6875</v>
      </c>
      <c r="BF135">
        <v>770.24700000000007</v>
      </c>
      <c r="BG135">
        <v>786.98225000000002</v>
      </c>
      <c r="BH135">
        <v>38.364887500000002</v>
      </c>
      <c r="BI135">
        <v>37.580174999999997</v>
      </c>
      <c r="BJ135">
        <v>769.14437500000008</v>
      </c>
      <c r="BK135">
        <v>38.073725000000003</v>
      </c>
      <c r="BL135">
        <v>650.02774999999997</v>
      </c>
      <c r="BM135">
        <v>101.325625</v>
      </c>
      <c r="BN135">
        <v>0.1000579125</v>
      </c>
      <c r="BO135">
        <v>34.698237499999998</v>
      </c>
      <c r="BP135">
        <v>34.939925000000002</v>
      </c>
      <c r="BQ135">
        <v>999.9</v>
      </c>
      <c r="BR135">
        <v>0</v>
      </c>
      <c r="BS135">
        <v>0</v>
      </c>
      <c r="BT135">
        <v>8997.03125</v>
      </c>
      <c r="BU135">
        <v>0</v>
      </c>
      <c r="BV135">
        <v>329.76437499999997</v>
      </c>
      <c r="BW135">
        <v>-16.7352375</v>
      </c>
      <c r="BX135">
        <v>800.97637499999996</v>
      </c>
      <c r="BY135">
        <v>817.71212500000001</v>
      </c>
      <c r="BZ135">
        <v>0.78471049999999998</v>
      </c>
      <c r="CA135">
        <v>786.98225000000002</v>
      </c>
      <c r="CB135">
        <v>37.580174999999997</v>
      </c>
      <c r="CC135">
        <v>3.8873449999999998</v>
      </c>
      <c r="CD135">
        <v>3.8078325</v>
      </c>
      <c r="CE135">
        <v>28.41375</v>
      </c>
      <c r="CF135">
        <v>28.05865</v>
      </c>
      <c r="CG135">
        <v>1200.0137500000001</v>
      </c>
      <c r="CH135">
        <v>0.49996099999999999</v>
      </c>
      <c r="CI135">
        <v>0.50003900000000001</v>
      </c>
      <c r="CJ135">
        <v>0</v>
      </c>
      <c r="CK135">
        <v>1070.3975</v>
      </c>
      <c r="CL135">
        <v>4.9990899999999998</v>
      </c>
      <c r="CM135">
        <v>12118.375</v>
      </c>
      <c r="CN135">
        <v>9557.84</v>
      </c>
      <c r="CO135">
        <v>45.25</v>
      </c>
      <c r="CP135">
        <v>47.75</v>
      </c>
      <c r="CQ135">
        <v>46.109250000000003</v>
      </c>
      <c r="CR135">
        <v>46.625</v>
      </c>
      <c r="CS135">
        <v>46.75</v>
      </c>
      <c r="CT135">
        <v>597.46</v>
      </c>
      <c r="CU135">
        <v>597.55375000000004</v>
      </c>
      <c r="CV135">
        <v>0</v>
      </c>
      <c r="CW135">
        <v>1665421522.4000001</v>
      </c>
      <c r="CX135">
        <v>0</v>
      </c>
      <c r="CY135">
        <v>1665411210</v>
      </c>
      <c r="CZ135" t="s">
        <v>356</v>
      </c>
      <c r="DA135">
        <v>1665411210</v>
      </c>
      <c r="DB135">
        <v>1665411207</v>
      </c>
      <c r="DC135">
        <v>2</v>
      </c>
      <c r="DD135">
        <v>-1.1599999999999999</v>
      </c>
      <c r="DE135">
        <v>-4.0000000000000001E-3</v>
      </c>
      <c r="DF135">
        <v>0.52200000000000002</v>
      </c>
      <c r="DG135">
        <v>0.222</v>
      </c>
      <c r="DH135">
        <v>406</v>
      </c>
      <c r="DI135">
        <v>31</v>
      </c>
      <c r="DJ135">
        <v>0.33</v>
      </c>
      <c r="DK135">
        <v>0.17</v>
      </c>
      <c r="DL135">
        <v>-16.837710000000001</v>
      </c>
      <c r="DM135">
        <v>0.11929981238276779</v>
      </c>
      <c r="DN135">
        <v>8.6506519407499136E-2</v>
      </c>
      <c r="DO135">
        <v>0</v>
      </c>
      <c r="DP135">
        <v>0.82817124999999991</v>
      </c>
      <c r="DQ135">
        <v>-0.30626848030018961</v>
      </c>
      <c r="DR135">
        <v>3.2315413725302979E-2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3.2940499999999999</v>
      </c>
      <c r="EB135">
        <v>2.6251199999999999</v>
      </c>
      <c r="EC135">
        <v>0.157026</v>
      </c>
      <c r="ED135">
        <v>0.158273</v>
      </c>
      <c r="EE135">
        <v>0.15032000000000001</v>
      </c>
      <c r="EF135">
        <v>0.14698</v>
      </c>
      <c r="EG135">
        <v>25418</v>
      </c>
      <c r="EH135">
        <v>25938.1</v>
      </c>
      <c r="EI135">
        <v>28066.400000000001</v>
      </c>
      <c r="EJ135">
        <v>29678.9</v>
      </c>
      <c r="EK135">
        <v>32747.599999999999</v>
      </c>
      <c r="EL135">
        <v>35194.400000000001</v>
      </c>
      <c r="EM135">
        <v>39537.699999999997</v>
      </c>
      <c r="EN135">
        <v>42480.7</v>
      </c>
      <c r="EO135">
        <v>2.1925699999999999</v>
      </c>
      <c r="EP135">
        <v>2.1298499999999998</v>
      </c>
      <c r="EQ135">
        <v>9.0084999999999998E-2</v>
      </c>
      <c r="ER135">
        <v>0</v>
      </c>
      <c r="ES135">
        <v>33.481999999999999</v>
      </c>
      <c r="ET135">
        <v>999.9</v>
      </c>
      <c r="EU135">
        <v>70</v>
      </c>
      <c r="EV135">
        <v>38.1</v>
      </c>
      <c r="EW135">
        <v>46.240499999999997</v>
      </c>
      <c r="EX135">
        <v>56.796999999999997</v>
      </c>
      <c r="EY135">
        <v>-2.0272399999999999</v>
      </c>
      <c r="EZ135">
        <v>2</v>
      </c>
      <c r="FA135">
        <v>0.68615300000000001</v>
      </c>
      <c r="FB135">
        <v>1.7380100000000001</v>
      </c>
      <c r="FC135">
        <v>20.260999999999999</v>
      </c>
      <c r="FD135">
        <v>5.2156399999999996</v>
      </c>
      <c r="FE135">
        <v>12.0067</v>
      </c>
      <c r="FF135">
        <v>4.9847000000000001</v>
      </c>
      <c r="FG135">
        <v>3.2845499999999999</v>
      </c>
      <c r="FH135">
        <v>5906.1</v>
      </c>
      <c r="FI135">
        <v>9999</v>
      </c>
      <c r="FJ135">
        <v>9999</v>
      </c>
      <c r="FK135">
        <v>467</v>
      </c>
      <c r="FL135">
        <v>1.8658399999999999</v>
      </c>
      <c r="FM135">
        <v>1.8621799999999999</v>
      </c>
      <c r="FN135">
        <v>1.86429</v>
      </c>
      <c r="FO135">
        <v>1.8603499999999999</v>
      </c>
      <c r="FP135">
        <v>1.86111</v>
      </c>
      <c r="FQ135">
        <v>1.86015</v>
      </c>
      <c r="FR135">
        <v>1.86188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1.107</v>
      </c>
      <c r="GH135">
        <v>0.29099999999999998</v>
      </c>
      <c r="GI135">
        <v>0.1107589500545309</v>
      </c>
      <c r="GJ135">
        <v>1.50489809740067E-3</v>
      </c>
      <c r="GK135">
        <v>-2.0552440134273611E-7</v>
      </c>
      <c r="GL135">
        <v>-9.6702536598140934E-11</v>
      </c>
      <c r="GM135">
        <v>-9.7891647304491333E-2</v>
      </c>
      <c r="GN135">
        <v>9.3380900660654225E-3</v>
      </c>
      <c r="GO135">
        <v>6.5945522138961576E-7</v>
      </c>
      <c r="GP135">
        <v>5.8990856701692426E-7</v>
      </c>
      <c r="GQ135">
        <v>7</v>
      </c>
      <c r="GR135">
        <v>2047</v>
      </c>
      <c r="GS135">
        <v>3</v>
      </c>
      <c r="GT135">
        <v>37</v>
      </c>
      <c r="GU135">
        <v>171.8</v>
      </c>
      <c r="GV135">
        <v>171.9</v>
      </c>
      <c r="GW135">
        <v>2.31934</v>
      </c>
      <c r="GX135">
        <v>2.5756800000000002</v>
      </c>
      <c r="GY135">
        <v>2.04834</v>
      </c>
      <c r="GZ135">
        <v>2.6196299999999999</v>
      </c>
      <c r="HA135">
        <v>2.1972700000000001</v>
      </c>
      <c r="HB135">
        <v>2.34741</v>
      </c>
      <c r="HC135">
        <v>42.992899999999999</v>
      </c>
      <c r="HD135">
        <v>13.6067</v>
      </c>
      <c r="HE135">
        <v>18</v>
      </c>
      <c r="HF135">
        <v>705.64499999999998</v>
      </c>
      <c r="HG135">
        <v>725.26400000000001</v>
      </c>
      <c r="HH135">
        <v>31.0002</v>
      </c>
      <c r="HI135">
        <v>35.849299999999999</v>
      </c>
      <c r="HJ135">
        <v>30</v>
      </c>
      <c r="HK135">
        <v>35.598399999999998</v>
      </c>
      <c r="HL135">
        <v>35.558199999999999</v>
      </c>
      <c r="HM135">
        <v>46.414999999999999</v>
      </c>
      <c r="HN135">
        <v>24.482199999999999</v>
      </c>
      <c r="HO135">
        <v>93.976799999999997</v>
      </c>
      <c r="HP135">
        <v>31</v>
      </c>
      <c r="HQ135">
        <v>802.47799999999995</v>
      </c>
      <c r="HR135">
        <v>37.633099999999999</v>
      </c>
      <c r="HS135">
        <v>98.782300000000006</v>
      </c>
      <c r="HT135">
        <v>98.452500000000001</v>
      </c>
    </row>
    <row r="136" spans="1:228" x14ac:dyDescent="0.2">
      <c r="A136">
        <v>121</v>
      </c>
      <c r="B136">
        <v>1665421523</v>
      </c>
      <c r="C136">
        <v>479</v>
      </c>
      <c r="D136" t="s">
        <v>600</v>
      </c>
      <c r="E136" t="s">
        <v>601</v>
      </c>
      <c r="F136">
        <v>4</v>
      </c>
      <c r="G136">
        <v>1665421521</v>
      </c>
      <c r="H136">
        <f t="shared" si="34"/>
        <v>1.9334319465284056E-3</v>
      </c>
      <c r="I136">
        <f t="shared" si="35"/>
        <v>1.9334319465284056</v>
      </c>
      <c r="J136">
        <f t="shared" si="36"/>
        <v>15.713168523048292</v>
      </c>
      <c r="K136">
        <f t="shared" si="37"/>
        <v>777.28357142857135</v>
      </c>
      <c r="L136">
        <f t="shared" si="38"/>
        <v>525.18154464583256</v>
      </c>
      <c r="M136">
        <f t="shared" si="39"/>
        <v>53.267197568645834</v>
      </c>
      <c r="N136">
        <f t="shared" si="40"/>
        <v>78.836962167187025</v>
      </c>
      <c r="O136">
        <f t="shared" si="41"/>
        <v>0.10923353295026481</v>
      </c>
      <c r="P136">
        <f t="shared" si="42"/>
        <v>3.6864325653063656</v>
      </c>
      <c r="Q136">
        <f t="shared" si="43"/>
        <v>0.10746673710194293</v>
      </c>
      <c r="R136">
        <f t="shared" si="44"/>
        <v>6.732306983792527E-2</v>
      </c>
      <c r="S136">
        <f t="shared" si="45"/>
        <v>226.11931247753995</v>
      </c>
      <c r="T136">
        <f t="shared" si="46"/>
        <v>35.370576782306365</v>
      </c>
      <c r="U136">
        <f t="shared" si="47"/>
        <v>34.939414285714292</v>
      </c>
      <c r="V136">
        <f t="shared" si="48"/>
        <v>5.629448471434114</v>
      </c>
      <c r="W136">
        <f t="shared" si="49"/>
        <v>70.014846132762983</v>
      </c>
      <c r="X136">
        <f t="shared" si="50"/>
        <v>3.8903257439488268</v>
      </c>
      <c r="Y136">
        <f t="shared" si="51"/>
        <v>5.5564297557291562</v>
      </c>
      <c r="Z136">
        <f t="shared" si="52"/>
        <v>1.7391227274852872</v>
      </c>
      <c r="AA136">
        <f t="shared" si="53"/>
        <v>-85.264348841902688</v>
      </c>
      <c r="AB136">
        <f t="shared" si="54"/>
        <v>-46.795447749413675</v>
      </c>
      <c r="AC136">
        <f t="shared" si="55"/>
        <v>-2.9594173867195623</v>
      </c>
      <c r="AD136">
        <f t="shared" si="56"/>
        <v>91.100098499504014</v>
      </c>
      <c r="AE136">
        <f t="shared" si="57"/>
        <v>38.644839777837831</v>
      </c>
      <c r="AF136">
        <f t="shared" si="58"/>
        <v>1.944911915649532</v>
      </c>
      <c r="AG136">
        <f t="shared" si="59"/>
        <v>15.713168523048292</v>
      </c>
      <c r="AH136">
        <v>824.51934712148841</v>
      </c>
      <c r="AI136">
        <v>810.83409696969704</v>
      </c>
      <c r="AJ136">
        <v>1.6971648683038669</v>
      </c>
      <c r="AK136">
        <v>66.788046179526972</v>
      </c>
      <c r="AL136">
        <f t="shared" si="60"/>
        <v>1.9334319465284056</v>
      </c>
      <c r="AM136">
        <v>37.579549694340862</v>
      </c>
      <c r="AN136">
        <v>38.356048351648383</v>
      </c>
      <c r="AO136">
        <v>-7.950996537082303E-4</v>
      </c>
      <c r="AP136">
        <v>86.70013932766085</v>
      </c>
      <c r="AQ136">
        <v>0</v>
      </c>
      <c r="AR136">
        <v>0</v>
      </c>
      <c r="AS136">
        <f t="shared" si="61"/>
        <v>1</v>
      </c>
      <c r="AT136">
        <f t="shared" si="62"/>
        <v>0</v>
      </c>
      <c r="AU136">
        <f t="shared" si="63"/>
        <v>47183.030539554711</v>
      </c>
      <c r="AV136">
        <f t="shared" si="64"/>
        <v>1200.01</v>
      </c>
      <c r="AW136">
        <f t="shared" si="65"/>
        <v>1025.9346779676373</v>
      </c>
      <c r="AX136">
        <f t="shared" si="66"/>
        <v>0.85493844048602696</v>
      </c>
      <c r="AY136">
        <f t="shared" si="67"/>
        <v>0.18843119013803214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1665421521</v>
      </c>
      <c r="BF136">
        <v>777.28357142857135</v>
      </c>
      <c r="BG136">
        <v>793.96371428571422</v>
      </c>
      <c r="BH136">
        <v>38.356199999999987</v>
      </c>
      <c r="BI136">
        <v>37.57931428571429</v>
      </c>
      <c r="BJ136">
        <v>776.17385714285706</v>
      </c>
      <c r="BK136">
        <v>38.065142857142853</v>
      </c>
      <c r="BL136">
        <v>650.01114285714277</v>
      </c>
      <c r="BM136">
        <v>101.3262857142857</v>
      </c>
      <c r="BN136">
        <v>9.9969857142857138E-2</v>
      </c>
      <c r="BO136">
        <v>34.703957142857142</v>
      </c>
      <c r="BP136">
        <v>34.939414285714292</v>
      </c>
      <c r="BQ136">
        <v>999.89999999999986</v>
      </c>
      <c r="BR136">
        <v>0</v>
      </c>
      <c r="BS136">
        <v>0</v>
      </c>
      <c r="BT136">
        <v>9005.8928571428569</v>
      </c>
      <c r="BU136">
        <v>0</v>
      </c>
      <c r="BV136">
        <v>329.18785714285713</v>
      </c>
      <c r="BW136">
        <v>-16.680057142857141</v>
      </c>
      <c r="BX136">
        <v>808.28642857142859</v>
      </c>
      <c r="BY136">
        <v>824.96542857142856</v>
      </c>
      <c r="BZ136">
        <v>0.77688328571428578</v>
      </c>
      <c r="CA136">
        <v>793.96371428571422</v>
      </c>
      <c r="CB136">
        <v>37.57931428571429</v>
      </c>
      <c r="CC136">
        <v>3.886491428571428</v>
      </c>
      <c r="CD136">
        <v>3.8077742857142858</v>
      </c>
      <c r="CE136">
        <v>28.40998571428571</v>
      </c>
      <c r="CF136">
        <v>28.05837142857143</v>
      </c>
      <c r="CG136">
        <v>1200.01</v>
      </c>
      <c r="CH136">
        <v>0.499969</v>
      </c>
      <c r="CI136">
        <v>0.500031</v>
      </c>
      <c r="CJ136">
        <v>0</v>
      </c>
      <c r="CK136">
        <v>1070.3699999999999</v>
      </c>
      <c r="CL136">
        <v>4.9990899999999998</v>
      </c>
      <c r="CM136">
        <v>12116.81428571429</v>
      </c>
      <c r="CN136">
        <v>9557.8328571428574</v>
      </c>
      <c r="CO136">
        <v>45.25</v>
      </c>
      <c r="CP136">
        <v>47.75</v>
      </c>
      <c r="CQ136">
        <v>46.116</v>
      </c>
      <c r="CR136">
        <v>46.642714285714291</v>
      </c>
      <c r="CS136">
        <v>46.75</v>
      </c>
      <c r="CT136">
        <v>597.46857142857152</v>
      </c>
      <c r="CU136">
        <v>597.54285714285709</v>
      </c>
      <c r="CV136">
        <v>0</v>
      </c>
      <c r="CW136">
        <v>1665421526.5999999</v>
      </c>
      <c r="CX136">
        <v>0</v>
      </c>
      <c r="CY136">
        <v>1665411210</v>
      </c>
      <c r="CZ136" t="s">
        <v>356</v>
      </c>
      <c r="DA136">
        <v>1665411210</v>
      </c>
      <c r="DB136">
        <v>1665411207</v>
      </c>
      <c r="DC136">
        <v>2</v>
      </c>
      <c r="DD136">
        <v>-1.1599999999999999</v>
      </c>
      <c r="DE136">
        <v>-4.0000000000000001E-3</v>
      </c>
      <c r="DF136">
        <v>0.52200000000000002</v>
      </c>
      <c r="DG136">
        <v>0.222</v>
      </c>
      <c r="DH136">
        <v>406</v>
      </c>
      <c r="DI136">
        <v>31</v>
      </c>
      <c r="DJ136">
        <v>0.33</v>
      </c>
      <c r="DK136">
        <v>0.17</v>
      </c>
      <c r="DL136">
        <v>-16.803082499999999</v>
      </c>
      <c r="DM136">
        <v>0.48197786116321062</v>
      </c>
      <c r="DN136">
        <v>0.1042894502993955</v>
      </c>
      <c r="DO136">
        <v>0</v>
      </c>
      <c r="DP136">
        <v>0.81112627500000001</v>
      </c>
      <c r="DQ136">
        <v>-0.3069003939962493</v>
      </c>
      <c r="DR136">
        <v>3.0589058198960219E-2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3.29427</v>
      </c>
      <c r="EB136">
        <v>2.6255700000000002</v>
      </c>
      <c r="EC136">
        <v>0.157918</v>
      </c>
      <c r="ED136">
        <v>0.15914700000000001</v>
      </c>
      <c r="EE136">
        <v>0.150315</v>
      </c>
      <c r="EF136">
        <v>0.146984</v>
      </c>
      <c r="EG136">
        <v>25391.1</v>
      </c>
      <c r="EH136">
        <v>25911.4</v>
      </c>
      <c r="EI136">
        <v>28066.5</v>
      </c>
      <c r="EJ136">
        <v>29679.200000000001</v>
      </c>
      <c r="EK136">
        <v>32748.1</v>
      </c>
      <c r="EL136">
        <v>35194.6</v>
      </c>
      <c r="EM136">
        <v>39537.9</v>
      </c>
      <c r="EN136">
        <v>42481</v>
      </c>
      <c r="EO136">
        <v>2.19285</v>
      </c>
      <c r="EP136">
        <v>2.1299299999999999</v>
      </c>
      <c r="EQ136">
        <v>9.0420200000000006E-2</v>
      </c>
      <c r="ER136">
        <v>0</v>
      </c>
      <c r="ES136">
        <v>33.481999999999999</v>
      </c>
      <c r="ET136">
        <v>999.9</v>
      </c>
      <c r="EU136">
        <v>70</v>
      </c>
      <c r="EV136">
        <v>38.1</v>
      </c>
      <c r="EW136">
        <v>46.242800000000003</v>
      </c>
      <c r="EX136">
        <v>56.406999999999996</v>
      </c>
      <c r="EY136">
        <v>-2.0352600000000001</v>
      </c>
      <c r="EZ136">
        <v>2</v>
      </c>
      <c r="FA136">
        <v>0.68610499999999996</v>
      </c>
      <c r="FB136">
        <v>1.7360199999999999</v>
      </c>
      <c r="FC136">
        <v>20.261299999999999</v>
      </c>
      <c r="FD136">
        <v>5.2160900000000003</v>
      </c>
      <c r="FE136">
        <v>12.007099999999999</v>
      </c>
      <c r="FF136">
        <v>4.9858000000000002</v>
      </c>
      <c r="FG136">
        <v>3.2844799999999998</v>
      </c>
      <c r="FH136">
        <v>5906.1</v>
      </c>
      <c r="FI136">
        <v>9999</v>
      </c>
      <c r="FJ136">
        <v>9999</v>
      </c>
      <c r="FK136">
        <v>467</v>
      </c>
      <c r="FL136">
        <v>1.8658300000000001</v>
      </c>
      <c r="FM136">
        <v>1.8621799999999999</v>
      </c>
      <c r="FN136">
        <v>1.8642799999999999</v>
      </c>
      <c r="FO136">
        <v>1.8603499999999999</v>
      </c>
      <c r="FP136">
        <v>1.8610899999999999</v>
      </c>
      <c r="FQ136">
        <v>1.8601399999999999</v>
      </c>
      <c r="FR136">
        <v>1.86188</v>
      </c>
      <c r="FS136">
        <v>1.8583799999999999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1.113</v>
      </c>
      <c r="GH136">
        <v>0.29110000000000003</v>
      </c>
      <c r="GI136">
        <v>0.1107589500545309</v>
      </c>
      <c r="GJ136">
        <v>1.50489809740067E-3</v>
      </c>
      <c r="GK136">
        <v>-2.0552440134273611E-7</v>
      </c>
      <c r="GL136">
        <v>-9.6702536598140934E-11</v>
      </c>
      <c r="GM136">
        <v>-9.7891647304491333E-2</v>
      </c>
      <c r="GN136">
        <v>9.3380900660654225E-3</v>
      </c>
      <c r="GO136">
        <v>6.5945522138961576E-7</v>
      </c>
      <c r="GP136">
        <v>5.8990856701692426E-7</v>
      </c>
      <c r="GQ136">
        <v>7</v>
      </c>
      <c r="GR136">
        <v>2047</v>
      </c>
      <c r="GS136">
        <v>3</v>
      </c>
      <c r="GT136">
        <v>37</v>
      </c>
      <c r="GU136">
        <v>171.9</v>
      </c>
      <c r="GV136">
        <v>171.9</v>
      </c>
      <c r="GW136">
        <v>2.33521</v>
      </c>
      <c r="GX136">
        <v>2.5878899999999998</v>
      </c>
      <c r="GY136">
        <v>2.04834</v>
      </c>
      <c r="GZ136">
        <v>2.6184099999999999</v>
      </c>
      <c r="HA136">
        <v>2.1972700000000001</v>
      </c>
      <c r="HB136">
        <v>2.2961399999999998</v>
      </c>
      <c r="HC136">
        <v>42.992899999999999</v>
      </c>
      <c r="HD136">
        <v>13.597899999999999</v>
      </c>
      <c r="HE136">
        <v>18</v>
      </c>
      <c r="HF136">
        <v>705.87599999999998</v>
      </c>
      <c r="HG136">
        <v>725.31500000000005</v>
      </c>
      <c r="HH136">
        <v>30.9998</v>
      </c>
      <c r="HI136">
        <v>35.846299999999999</v>
      </c>
      <c r="HJ136">
        <v>30</v>
      </c>
      <c r="HK136">
        <v>35.597999999999999</v>
      </c>
      <c r="HL136">
        <v>35.556399999999996</v>
      </c>
      <c r="HM136">
        <v>46.726399999999998</v>
      </c>
      <c r="HN136">
        <v>24.482199999999999</v>
      </c>
      <c r="HO136">
        <v>93.976799999999997</v>
      </c>
      <c r="HP136">
        <v>31</v>
      </c>
      <c r="HQ136">
        <v>809.17600000000004</v>
      </c>
      <c r="HR136">
        <v>37.648099999999999</v>
      </c>
      <c r="HS136">
        <v>98.782899999999998</v>
      </c>
      <c r="HT136">
        <v>98.453400000000002</v>
      </c>
    </row>
    <row r="137" spans="1:228" x14ac:dyDescent="0.2">
      <c r="A137">
        <v>122</v>
      </c>
      <c r="B137">
        <v>1665421527</v>
      </c>
      <c r="C137">
        <v>483</v>
      </c>
      <c r="D137" t="s">
        <v>602</v>
      </c>
      <c r="E137" t="s">
        <v>603</v>
      </c>
      <c r="F137">
        <v>4</v>
      </c>
      <c r="G137">
        <v>1665421524.6875</v>
      </c>
      <c r="H137">
        <f t="shared" si="34"/>
        <v>1.9286635337768321E-3</v>
      </c>
      <c r="I137">
        <f t="shared" si="35"/>
        <v>1.9286635337768321</v>
      </c>
      <c r="J137">
        <f t="shared" si="36"/>
        <v>15.652646529234879</v>
      </c>
      <c r="K137">
        <f t="shared" si="37"/>
        <v>783.33612500000004</v>
      </c>
      <c r="L137">
        <f t="shared" si="38"/>
        <v>531.12438638585513</v>
      </c>
      <c r="M137">
        <f t="shared" si="39"/>
        <v>53.870251719756546</v>
      </c>
      <c r="N137">
        <f t="shared" si="40"/>
        <v>79.451283572341936</v>
      </c>
      <c r="O137">
        <f t="shared" si="41"/>
        <v>0.10884560473885362</v>
      </c>
      <c r="P137">
        <f t="shared" si="42"/>
        <v>3.6867745710148192</v>
      </c>
      <c r="Q137">
        <f t="shared" si="43"/>
        <v>0.10709138695273804</v>
      </c>
      <c r="R137">
        <f t="shared" si="44"/>
        <v>6.7087371308163612E-2</v>
      </c>
      <c r="S137">
        <f t="shared" si="45"/>
        <v>226.11937070683945</v>
      </c>
      <c r="T137">
        <f t="shared" si="46"/>
        <v>35.373368663680353</v>
      </c>
      <c r="U137">
        <f t="shared" si="47"/>
        <v>34.943975000000002</v>
      </c>
      <c r="V137">
        <f t="shared" si="48"/>
        <v>5.6308710099059152</v>
      </c>
      <c r="W137">
        <f t="shared" si="49"/>
        <v>70.000992502482234</v>
      </c>
      <c r="X137">
        <f t="shared" si="50"/>
        <v>3.8899564800687676</v>
      </c>
      <c r="Y137">
        <f t="shared" si="51"/>
        <v>5.5570018952671703</v>
      </c>
      <c r="Z137">
        <f t="shared" si="52"/>
        <v>1.7409145298371476</v>
      </c>
      <c r="AA137">
        <f t="shared" si="53"/>
        <v>-85.054061839558301</v>
      </c>
      <c r="AB137">
        <f t="shared" si="54"/>
        <v>-47.337509706051691</v>
      </c>
      <c r="AC137">
        <f t="shared" si="55"/>
        <v>-2.9935141224925332</v>
      </c>
      <c r="AD137">
        <f t="shared" si="56"/>
        <v>90.734285038736914</v>
      </c>
      <c r="AE137">
        <f t="shared" si="57"/>
        <v>38.757271005766633</v>
      </c>
      <c r="AF137">
        <f t="shared" si="58"/>
        <v>1.9327681681158631</v>
      </c>
      <c r="AG137">
        <f t="shared" si="59"/>
        <v>15.652646529234879</v>
      </c>
      <c r="AH137">
        <v>831.3948080029337</v>
      </c>
      <c r="AI137">
        <v>817.67991515151516</v>
      </c>
      <c r="AJ137">
        <v>1.710931598733886</v>
      </c>
      <c r="AK137">
        <v>66.788046179526972</v>
      </c>
      <c r="AL137">
        <f t="shared" si="60"/>
        <v>1.9286635337768321</v>
      </c>
      <c r="AM137">
        <v>37.579533427951617</v>
      </c>
      <c r="AN137">
        <v>38.35101208791211</v>
      </c>
      <c r="AO137">
        <v>-2.068336990024501E-4</v>
      </c>
      <c r="AP137">
        <v>86.70013932766085</v>
      </c>
      <c r="AQ137">
        <v>0</v>
      </c>
      <c r="AR137">
        <v>0</v>
      </c>
      <c r="AS137">
        <f t="shared" si="61"/>
        <v>1</v>
      </c>
      <c r="AT137">
        <f t="shared" si="62"/>
        <v>0</v>
      </c>
      <c r="AU137">
        <f t="shared" si="63"/>
        <v>47188.834888676123</v>
      </c>
      <c r="AV137">
        <f t="shared" si="64"/>
        <v>1200.0125</v>
      </c>
      <c r="AW137">
        <f t="shared" si="65"/>
        <v>1025.9366014025074</v>
      </c>
      <c r="AX137">
        <f t="shared" si="66"/>
        <v>0.85493826222852465</v>
      </c>
      <c r="AY137">
        <f t="shared" si="67"/>
        <v>0.18843084610105265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1665421524.6875</v>
      </c>
      <c r="BF137">
        <v>783.33612500000004</v>
      </c>
      <c r="BG137">
        <v>800.063625</v>
      </c>
      <c r="BH137">
        <v>38.352350000000001</v>
      </c>
      <c r="BI137">
        <v>37.580325000000002</v>
      </c>
      <c r="BJ137">
        <v>782.22012500000005</v>
      </c>
      <c r="BK137">
        <v>38.061349999999997</v>
      </c>
      <c r="BL137">
        <v>650.02212500000007</v>
      </c>
      <c r="BM137">
        <v>101.32675</v>
      </c>
      <c r="BN137">
        <v>0.10005905</v>
      </c>
      <c r="BO137">
        <v>34.7058125</v>
      </c>
      <c r="BP137">
        <v>34.943975000000002</v>
      </c>
      <c r="BQ137">
        <v>999.9</v>
      </c>
      <c r="BR137">
        <v>0</v>
      </c>
      <c r="BS137">
        <v>0</v>
      </c>
      <c r="BT137">
        <v>9007.03125</v>
      </c>
      <c r="BU137">
        <v>0</v>
      </c>
      <c r="BV137">
        <v>329.32912499999998</v>
      </c>
      <c r="BW137">
        <v>-16.727812499999999</v>
      </c>
      <c r="BX137">
        <v>814.57687499999997</v>
      </c>
      <c r="BY137">
        <v>831.30475000000001</v>
      </c>
      <c r="BZ137">
        <v>0.77201737500000001</v>
      </c>
      <c r="CA137">
        <v>800.063625</v>
      </c>
      <c r="CB137">
        <v>37.580325000000002</v>
      </c>
      <c r="CC137">
        <v>3.88612125</v>
      </c>
      <c r="CD137">
        <v>3.8078949999999998</v>
      </c>
      <c r="CE137">
        <v>28.408325000000001</v>
      </c>
      <c r="CF137">
        <v>28.058937499999999</v>
      </c>
      <c r="CG137">
        <v>1200.0125</v>
      </c>
      <c r="CH137">
        <v>0.499975</v>
      </c>
      <c r="CI137">
        <v>0.50002500000000005</v>
      </c>
      <c r="CJ137">
        <v>0</v>
      </c>
      <c r="CK137">
        <v>1070.11625</v>
      </c>
      <c r="CL137">
        <v>4.9990899999999998</v>
      </c>
      <c r="CM137">
        <v>12115.625</v>
      </c>
      <c r="CN137">
        <v>9557.880000000001</v>
      </c>
      <c r="CO137">
        <v>45.25</v>
      </c>
      <c r="CP137">
        <v>47.75</v>
      </c>
      <c r="CQ137">
        <v>46.069875000000003</v>
      </c>
      <c r="CR137">
        <v>46.640500000000003</v>
      </c>
      <c r="CS137">
        <v>46.75</v>
      </c>
      <c r="CT137">
        <v>597.47874999999999</v>
      </c>
      <c r="CU137">
        <v>597.53874999999994</v>
      </c>
      <c r="CV137">
        <v>0</v>
      </c>
      <c r="CW137">
        <v>1665421530.8</v>
      </c>
      <c r="CX137">
        <v>0</v>
      </c>
      <c r="CY137">
        <v>1665411210</v>
      </c>
      <c r="CZ137" t="s">
        <v>356</v>
      </c>
      <c r="DA137">
        <v>1665411210</v>
      </c>
      <c r="DB137">
        <v>1665411207</v>
      </c>
      <c r="DC137">
        <v>2</v>
      </c>
      <c r="DD137">
        <v>-1.1599999999999999</v>
      </c>
      <c r="DE137">
        <v>-4.0000000000000001E-3</v>
      </c>
      <c r="DF137">
        <v>0.52200000000000002</v>
      </c>
      <c r="DG137">
        <v>0.222</v>
      </c>
      <c r="DH137">
        <v>406</v>
      </c>
      <c r="DI137">
        <v>31</v>
      </c>
      <c r="DJ137">
        <v>0.33</v>
      </c>
      <c r="DK137">
        <v>0.17</v>
      </c>
      <c r="DL137">
        <v>-16.793959999999998</v>
      </c>
      <c r="DM137">
        <v>0.96996022514075064</v>
      </c>
      <c r="DN137">
        <v>0.109760422739711</v>
      </c>
      <c r="DO137">
        <v>0</v>
      </c>
      <c r="DP137">
        <v>0.79366515000000004</v>
      </c>
      <c r="DQ137">
        <v>-0.19668126078799411</v>
      </c>
      <c r="DR137">
        <v>1.9847923581007159E-2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3.2941099999999999</v>
      </c>
      <c r="EB137">
        <v>2.6254</v>
      </c>
      <c r="EC137">
        <v>0.15881000000000001</v>
      </c>
      <c r="ED137">
        <v>0.16003800000000001</v>
      </c>
      <c r="EE137">
        <v>0.15030199999999999</v>
      </c>
      <c r="EF137">
        <v>0.14699100000000001</v>
      </c>
      <c r="EG137">
        <v>25364.1</v>
      </c>
      <c r="EH137">
        <v>25883.599999999999</v>
      </c>
      <c r="EI137">
        <v>28066.400000000001</v>
      </c>
      <c r="EJ137">
        <v>29679</v>
      </c>
      <c r="EK137">
        <v>32748.9</v>
      </c>
      <c r="EL137">
        <v>35194.1</v>
      </c>
      <c r="EM137">
        <v>39538.1</v>
      </c>
      <c r="EN137">
        <v>42480.7</v>
      </c>
      <c r="EO137">
        <v>2.19278</v>
      </c>
      <c r="EP137">
        <v>2.1300699999999999</v>
      </c>
      <c r="EQ137">
        <v>9.0561799999999998E-2</v>
      </c>
      <c r="ER137">
        <v>0</v>
      </c>
      <c r="ES137">
        <v>33.481999999999999</v>
      </c>
      <c r="ET137">
        <v>999.9</v>
      </c>
      <c r="EU137">
        <v>70</v>
      </c>
      <c r="EV137">
        <v>38.1</v>
      </c>
      <c r="EW137">
        <v>46.241700000000002</v>
      </c>
      <c r="EX137">
        <v>56.646999999999998</v>
      </c>
      <c r="EY137">
        <v>-2.1634600000000002</v>
      </c>
      <c r="EZ137">
        <v>2</v>
      </c>
      <c r="FA137">
        <v>0.68606699999999998</v>
      </c>
      <c r="FB137">
        <v>1.7323</v>
      </c>
      <c r="FC137">
        <v>20.261199999999999</v>
      </c>
      <c r="FD137">
        <v>5.21699</v>
      </c>
      <c r="FE137">
        <v>12.007899999999999</v>
      </c>
      <c r="FF137">
        <v>4.9855</v>
      </c>
      <c r="FG137">
        <v>3.2846500000000001</v>
      </c>
      <c r="FH137">
        <v>5906.1</v>
      </c>
      <c r="FI137">
        <v>9999</v>
      </c>
      <c r="FJ137">
        <v>9999</v>
      </c>
      <c r="FK137">
        <v>467</v>
      </c>
      <c r="FL137">
        <v>1.86582</v>
      </c>
      <c r="FM137">
        <v>1.8621799999999999</v>
      </c>
      <c r="FN137">
        <v>1.86429</v>
      </c>
      <c r="FO137">
        <v>1.8603499999999999</v>
      </c>
      <c r="FP137">
        <v>1.8610800000000001</v>
      </c>
      <c r="FQ137">
        <v>1.8601099999999999</v>
      </c>
      <c r="FR137">
        <v>1.8618699999999999</v>
      </c>
      <c r="FS137">
        <v>1.8583799999999999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1.1200000000000001</v>
      </c>
      <c r="GH137">
        <v>0.29099999999999998</v>
      </c>
      <c r="GI137">
        <v>0.1107589500545309</v>
      </c>
      <c r="GJ137">
        <v>1.50489809740067E-3</v>
      </c>
      <c r="GK137">
        <v>-2.0552440134273611E-7</v>
      </c>
      <c r="GL137">
        <v>-9.6702536598140934E-11</v>
      </c>
      <c r="GM137">
        <v>-9.7891647304491333E-2</v>
      </c>
      <c r="GN137">
        <v>9.3380900660654225E-3</v>
      </c>
      <c r="GO137">
        <v>6.5945522138961576E-7</v>
      </c>
      <c r="GP137">
        <v>5.8990856701692426E-7</v>
      </c>
      <c r="GQ137">
        <v>7</v>
      </c>
      <c r="GR137">
        <v>2047</v>
      </c>
      <c r="GS137">
        <v>3</v>
      </c>
      <c r="GT137">
        <v>37</v>
      </c>
      <c r="GU137">
        <v>171.9</v>
      </c>
      <c r="GV137">
        <v>172</v>
      </c>
      <c r="GW137">
        <v>2.35107</v>
      </c>
      <c r="GX137">
        <v>2.5720200000000002</v>
      </c>
      <c r="GY137">
        <v>2.04834</v>
      </c>
      <c r="GZ137">
        <v>2.6196299999999999</v>
      </c>
      <c r="HA137">
        <v>2.1972700000000001</v>
      </c>
      <c r="HB137">
        <v>2.36206</v>
      </c>
      <c r="HC137">
        <v>42.992899999999999</v>
      </c>
      <c r="HD137">
        <v>13.597899999999999</v>
      </c>
      <c r="HE137">
        <v>18</v>
      </c>
      <c r="HF137">
        <v>705.78</v>
      </c>
      <c r="HG137">
        <v>725.44899999999996</v>
      </c>
      <c r="HH137">
        <v>30.999400000000001</v>
      </c>
      <c r="HI137">
        <v>35.846299999999999</v>
      </c>
      <c r="HJ137">
        <v>30</v>
      </c>
      <c r="HK137">
        <v>35.595100000000002</v>
      </c>
      <c r="HL137">
        <v>35.555700000000002</v>
      </c>
      <c r="HM137">
        <v>47.039499999999997</v>
      </c>
      <c r="HN137">
        <v>24.482199999999999</v>
      </c>
      <c r="HO137">
        <v>93.976799999999997</v>
      </c>
      <c r="HP137">
        <v>31</v>
      </c>
      <c r="HQ137">
        <v>815.89</v>
      </c>
      <c r="HR137">
        <v>37.665900000000001</v>
      </c>
      <c r="HS137">
        <v>98.783000000000001</v>
      </c>
      <c r="HT137">
        <v>98.452699999999993</v>
      </c>
    </row>
    <row r="138" spans="1:228" x14ac:dyDescent="0.2">
      <c r="A138">
        <v>123</v>
      </c>
      <c r="B138">
        <v>1665421531</v>
      </c>
      <c r="C138">
        <v>487</v>
      </c>
      <c r="D138" t="s">
        <v>604</v>
      </c>
      <c r="E138" t="s">
        <v>605</v>
      </c>
      <c r="F138">
        <v>4</v>
      </c>
      <c r="G138">
        <v>1665421529</v>
      </c>
      <c r="H138">
        <f t="shared" si="34"/>
        <v>1.8949499027424237E-3</v>
      </c>
      <c r="I138">
        <f t="shared" si="35"/>
        <v>1.8949499027424237</v>
      </c>
      <c r="J138">
        <f t="shared" si="36"/>
        <v>15.62161673580596</v>
      </c>
      <c r="K138">
        <f t="shared" si="37"/>
        <v>790.49171428571412</v>
      </c>
      <c r="L138">
        <f t="shared" si="38"/>
        <v>534.26847347636635</v>
      </c>
      <c r="M138">
        <f t="shared" si="39"/>
        <v>54.188315305971649</v>
      </c>
      <c r="N138">
        <f t="shared" si="40"/>
        <v>80.17582243202898</v>
      </c>
      <c r="O138">
        <f t="shared" si="41"/>
        <v>0.10684202272593213</v>
      </c>
      <c r="P138">
        <f t="shared" si="42"/>
        <v>3.6798767400180821</v>
      </c>
      <c r="Q138">
        <f t="shared" si="43"/>
        <v>0.1051481363509162</v>
      </c>
      <c r="R138">
        <f t="shared" si="44"/>
        <v>6.5867537140559929E-2</v>
      </c>
      <c r="S138">
        <f t="shared" si="45"/>
        <v>226.11869229113177</v>
      </c>
      <c r="T138">
        <f t="shared" si="46"/>
        <v>35.38406270913525</v>
      </c>
      <c r="U138">
        <f t="shared" si="47"/>
        <v>34.945085714285717</v>
      </c>
      <c r="V138">
        <f t="shared" si="48"/>
        <v>5.6312175015861499</v>
      </c>
      <c r="W138">
        <f t="shared" si="49"/>
        <v>69.976820608667964</v>
      </c>
      <c r="X138">
        <f t="shared" si="50"/>
        <v>3.8891469948264268</v>
      </c>
      <c r="Y138">
        <f t="shared" si="51"/>
        <v>5.557764644060839</v>
      </c>
      <c r="Z138">
        <f t="shared" si="52"/>
        <v>1.7420705067597231</v>
      </c>
      <c r="AA138">
        <f t="shared" si="53"/>
        <v>-83.567290710940881</v>
      </c>
      <c r="AB138">
        <f t="shared" si="54"/>
        <v>-46.978637106499086</v>
      </c>
      <c r="AC138">
        <f t="shared" si="55"/>
        <v>-2.9764405511348628</v>
      </c>
      <c r="AD138">
        <f t="shared" si="56"/>
        <v>92.596323922556934</v>
      </c>
      <c r="AE138">
        <f t="shared" si="57"/>
        <v>39.016273775643626</v>
      </c>
      <c r="AF138">
        <f t="shared" si="58"/>
        <v>1.9037258385951543</v>
      </c>
      <c r="AG138">
        <f t="shared" si="59"/>
        <v>15.62161673580596</v>
      </c>
      <c r="AH138">
        <v>838.41554769157426</v>
      </c>
      <c r="AI138">
        <v>824.6145878787878</v>
      </c>
      <c r="AJ138">
        <v>1.7353608670691441</v>
      </c>
      <c r="AK138">
        <v>66.788046179526972</v>
      </c>
      <c r="AL138">
        <f t="shared" si="60"/>
        <v>1.8949499027424237</v>
      </c>
      <c r="AM138">
        <v>37.582979962941167</v>
      </c>
      <c r="AN138">
        <v>38.340136263736277</v>
      </c>
      <c r="AO138">
        <v>-4.0754559212028121E-5</v>
      </c>
      <c r="AP138">
        <v>86.70013932766085</v>
      </c>
      <c r="AQ138">
        <v>0</v>
      </c>
      <c r="AR138">
        <v>0</v>
      </c>
      <c r="AS138">
        <f t="shared" si="61"/>
        <v>1</v>
      </c>
      <c r="AT138">
        <f t="shared" si="62"/>
        <v>0</v>
      </c>
      <c r="AU138">
        <f t="shared" si="63"/>
        <v>47065.725551999989</v>
      </c>
      <c r="AV138">
        <f t="shared" si="64"/>
        <v>1200.01</v>
      </c>
      <c r="AW138">
        <f t="shared" si="65"/>
        <v>1025.9343566275295</v>
      </c>
      <c r="AX138">
        <f t="shared" si="66"/>
        <v>0.8549381727048353</v>
      </c>
      <c r="AY138">
        <f t="shared" si="67"/>
        <v>0.18843067332033214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1665421529</v>
      </c>
      <c r="BF138">
        <v>790.49171428571412</v>
      </c>
      <c r="BG138">
        <v>807.3232857142857</v>
      </c>
      <c r="BH138">
        <v>38.34495714285714</v>
      </c>
      <c r="BI138">
        <v>37.584514285714292</v>
      </c>
      <c r="BJ138">
        <v>789.36899999999991</v>
      </c>
      <c r="BK138">
        <v>38.054028571428567</v>
      </c>
      <c r="BL138">
        <v>650.01128571428569</v>
      </c>
      <c r="BM138">
        <v>101.32514285714289</v>
      </c>
      <c r="BN138">
        <v>0.1001105428571429</v>
      </c>
      <c r="BO138">
        <v>34.708285714285722</v>
      </c>
      <c r="BP138">
        <v>34.945085714285717</v>
      </c>
      <c r="BQ138">
        <v>999.89999999999986</v>
      </c>
      <c r="BR138">
        <v>0</v>
      </c>
      <c r="BS138">
        <v>0</v>
      </c>
      <c r="BT138">
        <v>8983.3928571428569</v>
      </c>
      <c r="BU138">
        <v>0</v>
      </c>
      <c r="BV138">
        <v>329.0145714285714</v>
      </c>
      <c r="BW138">
        <v>-16.831285714285709</v>
      </c>
      <c r="BX138">
        <v>822.01199999999994</v>
      </c>
      <c r="BY138">
        <v>838.8511428571428</v>
      </c>
      <c r="BZ138">
        <v>0.76044242857142852</v>
      </c>
      <c r="CA138">
        <v>807.3232857142857</v>
      </c>
      <c r="CB138">
        <v>37.584514285714292</v>
      </c>
      <c r="CC138">
        <v>3.885312857142857</v>
      </c>
      <c r="CD138">
        <v>3.8082600000000002</v>
      </c>
      <c r="CE138">
        <v>28.404771428571429</v>
      </c>
      <c r="CF138">
        <v>28.060571428571428</v>
      </c>
      <c r="CG138">
        <v>1200.01</v>
      </c>
      <c r="CH138">
        <v>0.49997728571428568</v>
      </c>
      <c r="CI138">
        <v>0.50002271428571432</v>
      </c>
      <c r="CJ138">
        <v>0</v>
      </c>
      <c r="CK138">
        <v>1070.1157142857139</v>
      </c>
      <c r="CL138">
        <v>4.9990899999999998</v>
      </c>
      <c r="CM138">
        <v>12114</v>
      </c>
      <c r="CN138">
        <v>9557.8728571428564</v>
      </c>
      <c r="CO138">
        <v>45.241</v>
      </c>
      <c r="CP138">
        <v>47.75</v>
      </c>
      <c r="CQ138">
        <v>46.061999999999998</v>
      </c>
      <c r="CR138">
        <v>46.686999999999998</v>
      </c>
      <c r="CS138">
        <v>46.75</v>
      </c>
      <c r="CT138">
        <v>597.48000000000013</v>
      </c>
      <c r="CU138">
        <v>597.5328571428571</v>
      </c>
      <c r="CV138">
        <v>0</v>
      </c>
      <c r="CW138">
        <v>1665421534.4000001</v>
      </c>
      <c r="CX138">
        <v>0</v>
      </c>
      <c r="CY138">
        <v>1665411210</v>
      </c>
      <c r="CZ138" t="s">
        <v>356</v>
      </c>
      <c r="DA138">
        <v>1665411210</v>
      </c>
      <c r="DB138">
        <v>1665411207</v>
      </c>
      <c r="DC138">
        <v>2</v>
      </c>
      <c r="DD138">
        <v>-1.1599999999999999</v>
      </c>
      <c r="DE138">
        <v>-4.0000000000000001E-3</v>
      </c>
      <c r="DF138">
        <v>0.52200000000000002</v>
      </c>
      <c r="DG138">
        <v>0.222</v>
      </c>
      <c r="DH138">
        <v>406</v>
      </c>
      <c r="DI138">
        <v>31</v>
      </c>
      <c r="DJ138">
        <v>0.33</v>
      </c>
      <c r="DK138">
        <v>0.17</v>
      </c>
      <c r="DL138">
        <v>-16.7667225</v>
      </c>
      <c r="DM138">
        <v>0.2608784240150035</v>
      </c>
      <c r="DN138">
        <v>8.0154477378060515E-2</v>
      </c>
      <c r="DO138">
        <v>0</v>
      </c>
      <c r="DP138">
        <v>0.78131265000000005</v>
      </c>
      <c r="DQ138">
        <v>-0.1372023489681074</v>
      </c>
      <c r="DR138">
        <v>1.3590982877536861E-2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3.2940299999999998</v>
      </c>
      <c r="EB138">
        <v>2.6250100000000001</v>
      </c>
      <c r="EC138">
        <v>0.15970599999999999</v>
      </c>
      <c r="ED138">
        <v>0.16092500000000001</v>
      </c>
      <c r="EE138">
        <v>0.15028</v>
      </c>
      <c r="EF138">
        <v>0.14699799999999999</v>
      </c>
      <c r="EG138">
        <v>25337</v>
      </c>
      <c r="EH138">
        <v>25856.1</v>
      </c>
      <c r="EI138">
        <v>28066.400000000001</v>
      </c>
      <c r="EJ138">
        <v>29678.9</v>
      </c>
      <c r="EK138">
        <v>32749.599999999999</v>
      </c>
      <c r="EL138">
        <v>35193.9</v>
      </c>
      <c r="EM138">
        <v>39537.9</v>
      </c>
      <c r="EN138">
        <v>42480.7</v>
      </c>
      <c r="EO138">
        <v>2.1926800000000002</v>
      </c>
      <c r="EP138">
        <v>2.1301000000000001</v>
      </c>
      <c r="EQ138">
        <v>9.0651200000000001E-2</v>
      </c>
      <c r="ER138">
        <v>0</v>
      </c>
      <c r="ES138">
        <v>33.481999999999999</v>
      </c>
      <c r="ET138">
        <v>999.9</v>
      </c>
      <c r="EU138">
        <v>69.900000000000006</v>
      </c>
      <c r="EV138">
        <v>38.1</v>
      </c>
      <c r="EW138">
        <v>46.178100000000001</v>
      </c>
      <c r="EX138">
        <v>56.497</v>
      </c>
      <c r="EY138">
        <v>-2.0232399999999999</v>
      </c>
      <c r="EZ138">
        <v>2</v>
      </c>
      <c r="FA138">
        <v>0.68597600000000003</v>
      </c>
      <c r="FB138">
        <v>1.7263299999999999</v>
      </c>
      <c r="FC138">
        <v>20.261299999999999</v>
      </c>
      <c r="FD138">
        <v>5.2168400000000004</v>
      </c>
      <c r="FE138">
        <v>12.007400000000001</v>
      </c>
      <c r="FF138">
        <v>4.9855999999999998</v>
      </c>
      <c r="FG138">
        <v>3.2846500000000001</v>
      </c>
      <c r="FH138">
        <v>5906.4</v>
      </c>
      <c r="FI138">
        <v>9999</v>
      </c>
      <c r="FJ138">
        <v>9999</v>
      </c>
      <c r="FK138">
        <v>467</v>
      </c>
      <c r="FL138">
        <v>1.8658399999999999</v>
      </c>
      <c r="FM138">
        <v>1.8621799999999999</v>
      </c>
      <c r="FN138">
        <v>1.8643000000000001</v>
      </c>
      <c r="FO138">
        <v>1.8603499999999999</v>
      </c>
      <c r="FP138">
        <v>1.8610800000000001</v>
      </c>
      <c r="FQ138">
        <v>1.8601399999999999</v>
      </c>
      <c r="FR138">
        <v>1.86188</v>
      </c>
      <c r="FS138">
        <v>1.8583799999999999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1.127</v>
      </c>
      <c r="GH138">
        <v>0.29089999999999999</v>
      </c>
      <c r="GI138">
        <v>0.1107589500545309</v>
      </c>
      <c r="GJ138">
        <v>1.50489809740067E-3</v>
      </c>
      <c r="GK138">
        <v>-2.0552440134273611E-7</v>
      </c>
      <c r="GL138">
        <v>-9.6702536598140934E-11</v>
      </c>
      <c r="GM138">
        <v>-9.7891647304491333E-2</v>
      </c>
      <c r="GN138">
        <v>9.3380900660654225E-3</v>
      </c>
      <c r="GO138">
        <v>6.5945522138961576E-7</v>
      </c>
      <c r="GP138">
        <v>5.8990856701692426E-7</v>
      </c>
      <c r="GQ138">
        <v>7</v>
      </c>
      <c r="GR138">
        <v>2047</v>
      </c>
      <c r="GS138">
        <v>3</v>
      </c>
      <c r="GT138">
        <v>37</v>
      </c>
      <c r="GU138">
        <v>172</v>
      </c>
      <c r="GV138">
        <v>172.1</v>
      </c>
      <c r="GW138">
        <v>2.36694</v>
      </c>
      <c r="GX138">
        <v>2.5769000000000002</v>
      </c>
      <c r="GY138">
        <v>2.04834</v>
      </c>
      <c r="GZ138">
        <v>2.6184099999999999</v>
      </c>
      <c r="HA138">
        <v>2.1972700000000001</v>
      </c>
      <c r="HB138">
        <v>2.3596200000000001</v>
      </c>
      <c r="HC138">
        <v>42.992899999999999</v>
      </c>
      <c r="HD138">
        <v>13.6067</v>
      </c>
      <c r="HE138">
        <v>18</v>
      </c>
      <c r="HF138">
        <v>705.69500000000005</v>
      </c>
      <c r="HG138">
        <v>725.47299999999996</v>
      </c>
      <c r="HH138">
        <v>30.998799999999999</v>
      </c>
      <c r="HI138">
        <v>35.846299999999999</v>
      </c>
      <c r="HJ138">
        <v>29.9999</v>
      </c>
      <c r="HK138">
        <v>35.595100000000002</v>
      </c>
      <c r="HL138">
        <v>35.555700000000002</v>
      </c>
      <c r="HM138">
        <v>47.3523</v>
      </c>
      <c r="HN138">
        <v>24.482199999999999</v>
      </c>
      <c r="HO138">
        <v>93.976799999999997</v>
      </c>
      <c r="HP138">
        <v>31</v>
      </c>
      <c r="HQ138">
        <v>822.57299999999998</v>
      </c>
      <c r="HR138">
        <v>37.680199999999999</v>
      </c>
      <c r="HS138">
        <v>98.782700000000006</v>
      </c>
      <c r="HT138">
        <v>98.452500000000001</v>
      </c>
    </row>
    <row r="139" spans="1:228" x14ac:dyDescent="0.2">
      <c r="A139">
        <v>124</v>
      </c>
      <c r="B139">
        <v>1665421535</v>
      </c>
      <c r="C139">
        <v>491</v>
      </c>
      <c r="D139" t="s">
        <v>606</v>
      </c>
      <c r="E139" t="s">
        <v>607</v>
      </c>
      <c r="F139">
        <v>4</v>
      </c>
      <c r="G139">
        <v>1665421532.6875</v>
      </c>
      <c r="H139">
        <f t="shared" si="34"/>
        <v>1.8752939065956053E-3</v>
      </c>
      <c r="I139">
        <f t="shared" si="35"/>
        <v>1.8752939065956054</v>
      </c>
      <c r="J139">
        <f t="shared" si="36"/>
        <v>16.184186001521599</v>
      </c>
      <c r="K139">
        <f t="shared" si="37"/>
        <v>796.55674999999997</v>
      </c>
      <c r="L139">
        <f t="shared" si="38"/>
        <v>528.59621170967034</v>
      </c>
      <c r="M139">
        <f t="shared" si="39"/>
        <v>53.612456736455584</v>
      </c>
      <c r="N139">
        <f t="shared" si="40"/>
        <v>80.790144445761626</v>
      </c>
      <c r="O139">
        <f t="shared" si="41"/>
        <v>0.10547037487502993</v>
      </c>
      <c r="P139">
        <f t="shared" si="42"/>
        <v>3.6855608436215674</v>
      </c>
      <c r="Q139">
        <f t="shared" si="43"/>
        <v>0.10382184296005563</v>
      </c>
      <c r="R139">
        <f t="shared" si="44"/>
        <v>6.5034619462664145E-2</v>
      </c>
      <c r="S139">
        <f t="shared" si="45"/>
        <v>226.11647057266669</v>
      </c>
      <c r="T139">
        <f t="shared" si="46"/>
        <v>35.386989583481039</v>
      </c>
      <c r="U139">
        <f t="shared" si="47"/>
        <v>34.955399999999997</v>
      </c>
      <c r="V139">
        <f t="shared" si="48"/>
        <v>5.6344359686447882</v>
      </c>
      <c r="W139">
        <f t="shared" si="49"/>
        <v>69.965065533523514</v>
      </c>
      <c r="X139">
        <f t="shared" si="50"/>
        <v>3.8884536007141213</v>
      </c>
      <c r="Y139">
        <f t="shared" si="51"/>
        <v>5.5577073659010328</v>
      </c>
      <c r="Z139">
        <f t="shared" si="52"/>
        <v>1.745982367930667</v>
      </c>
      <c r="AA139">
        <f t="shared" si="53"/>
        <v>-82.700461280866193</v>
      </c>
      <c r="AB139">
        <f t="shared" si="54"/>
        <v>-49.137509968587047</v>
      </c>
      <c r="AC139">
        <f t="shared" si="55"/>
        <v>-3.1085730061274202</v>
      </c>
      <c r="AD139">
        <f t="shared" si="56"/>
        <v>91.169926317086038</v>
      </c>
      <c r="AE139">
        <f t="shared" si="57"/>
        <v>39.151571407283392</v>
      </c>
      <c r="AF139">
        <f t="shared" si="58"/>
        <v>1.8810146171158233</v>
      </c>
      <c r="AG139">
        <f t="shared" si="59"/>
        <v>16.184186001521599</v>
      </c>
      <c r="AH139">
        <v>845.28225981844082</v>
      </c>
      <c r="AI139">
        <v>831.39074545454525</v>
      </c>
      <c r="AJ139">
        <v>1.697769447738479</v>
      </c>
      <c r="AK139">
        <v>66.788046179526972</v>
      </c>
      <c r="AL139">
        <f t="shared" si="60"/>
        <v>1.8752939065956054</v>
      </c>
      <c r="AM139">
        <v>37.585638675347347</v>
      </c>
      <c r="AN139">
        <v>38.33583076923081</v>
      </c>
      <c r="AO139">
        <v>-2.012632805327635E-4</v>
      </c>
      <c r="AP139">
        <v>86.70013932766085</v>
      </c>
      <c r="AQ139">
        <v>0</v>
      </c>
      <c r="AR139">
        <v>0</v>
      </c>
      <c r="AS139">
        <f t="shared" si="61"/>
        <v>1</v>
      </c>
      <c r="AT139">
        <f t="shared" si="62"/>
        <v>0</v>
      </c>
      <c r="AU139">
        <f t="shared" si="63"/>
        <v>47166.872040528928</v>
      </c>
      <c r="AV139">
        <f t="shared" si="64"/>
        <v>1200</v>
      </c>
      <c r="AW139">
        <f t="shared" si="65"/>
        <v>1025.9256324210708</v>
      </c>
      <c r="AX139">
        <f t="shared" si="66"/>
        <v>0.85493802701755905</v>
      </c>
      <c r="AY139">
        <f t="shared" si="67"/>
        <v>0.1884303921438889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1665421532.6875</v>
      </c>
      <c r="BF139">
        <v>796.55674999999997</v>
      </c>
      <c r="BG139">
        <v>813.44262499999991</v>
      </c>
      <c r="BH139">
        <v>38.3385125</v>
      </c>
      <c r="BI139">
        <v>37.587100000000007</v>
      </c>
      <c r="BJ139">
        <v>795.42787499999997</v>
      </c>
      <c r="BK139">
        <v>38.047662500000001</v>
      </c>
      <c r="BL139">
        <v>649.97962499999994</v>
      </c>
      <c r="BM139">
        <v>101.3245</v>
      </c>
      <c r="BN139">
        <v>9.9716725000000006E-2</v>
      </c>
      <c r="BO139">
        <v>34.708100000000002</v>
      </c>
      <c r="BP139">
        <v>34.955399999999997</v>
      </c>
      <c r="BQ139">
        <v>999.9</v>
      </c>
      <c r="BR139">
        <v>0</v>
      </c>
      <c r="BS139">
        <v>0</v>
      </c>
      <c r="BT139">
        <v>9003.0450000000019</v>
      </c>
      <c r="BU139">
        <v>0</v>
      </c>
      <c r="BV139">
        <v>328.27175</v>
      </c>
      <c r="BW139">
        <v>-16.8857125</v>
      </c>
      <c r="BX139">
        <v>828.31337499999995</v>
      </c>
      <c r="BY139">
        <v>845.21187499999996</v>
      </c>
      <c r="BZ139">
        <v>0.75138949999999993</v>
      </c>
      <c r="CA139">
        <v>813.44262499999991</v>
      </c>
      <c r="CB139">
        <v>37.587100000000007</v>
      </c>
      <c r="CC139">
        <v>3.88463125</v>
      </c>
      <c r="CD139">
        <v>3.80849875</v>
      </c>
      <c r="CE139">
        <v>28.4017625</v>
      </c>
      <c r="CF139">
        <v>28.0616375</v>
      </c>
      <c r="CG139">
        <v>1200</v>
      </c>
      <c r="CH139">
        <v>0.49998262500000001</v>
      </c>
      <c r="CI139">
        <v>0.50001737499999999</v>
      </c>
      <c r="CJ139">
        <v>0</v>
      </c>
      <c r="CK139">
        <v>1069.8675000000001</v>
      </c>
      <c r="CL139">
        <v>4.9990899999999998</v>
      </c>
      <c r="CM139">
        <v>12112.5625</v>
      </c>
      <c r="CN139">
        <v>9557.8062499999996</v>
      </c>
      <c r="CO139">
        <v>45.218499999999999</v>
      </c>
      <c r="CP139">
        <v>47.75</v>
      </c>
      <c r="CQ139">
        <v>46.061999999999998</v>
      </c>
      <c r="CR139">
        <v>46.686999999999998</v>
      </c>
      <c r="CS139">
        <v>46.75</v>
      </c>
      <c r="CT139">
        <v>597.48</v>
      </c>
      <c r="CU139">
        <v>597.52125000000001</v>
      </c>
      <c r="CV139">
        <v>0</v>
      </c>
      <c r="CW139">
        <v>1665421538.5999999</v>
      </c>
      <c r="CX139">
        <v>0</v>
      </c>
      <c r="CY139">
        <v>1665411210</v>
      </c>
      <c r="CZ139" t="s">
        <v>356</v>
      </c>
      <c r="DA139">
        <v>1665411210</v>
      </c>
      <c r="DB139">
        <v>1665411207</v>
      </c>
      <c r="DC139">
        <v>2</v>
      </c>
      <c r="DD139">
        <v>-1.1599999999999999</v>
      </c>
      <c r="DE139">
        <v>-4.0000000000000001E-3</v>
      </c>
      <c r="DF139">
        <v>0.52200000000000002</v>
      </c>
      <c r="DG139">
        <v>0.222</v>
      </c>
      <c r="DH139">
        <v>406</v>
      </c>
      <c r="DI139">
        <v>31</v>
      </c>
      <c r="DJ139">
        <v>0.33</v>
      </c>
      <c r="DK139">
        <v>0.17</v>
      </c>
      <c r="DL139">
        <v>-16.762364999999999</v>
      </c>
      <c r="DM139">
        <v>-0.43513395872416188</v>
      </c>
      <c r="DN139">
        <v>7.1959695489906231E-2</v>
      </c>
      <c r="DO139">
        <v>0</v>
      </c>
      <c r="DP139">
        <v>0.77138594999999999</v>
      </c>
      <c r="DQ139">
        <v>-0.1226481726078824</v>
      </c>
      <c r="DR139">
        <v>1.1959462441828231E-2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357</v>
      </c>
      <c r="EA139">
        <v>3.2941099999999999</v>
      </c>
      <c r="EB139">
        <v>2.6250900000000001</v>
      </c>
      <c r="EC139">
        <v>0.16058900000000001</v>
      </c>
      <c r="ED139">
        <v>0.16181400000000001</v>
      </c>
      <c r="EE139">
        <v>0.15026</v>
      </c>
      <c r="EF139">
        <v>0.147007</v>
      </c>
      <c r="EG139">
        <v>25310.1</v>
      </c>
      <c r="EH139">
        <v>25829.1</v>
      </c>
      <c r="EI139">
        <v>28066.2</v>
      </c>
      <c r="EJ139">
        <v>29679.3</v>
      </c>
      <c r="EK139">
        <v>32749.8</v>
      </c>
      <c r="EL139">
        <v>35194</v>
      </c>
      <c r="EM139">
        <v>39537.199999999997</v>
      </c>
      <c r="EN139">
        <v>42481.2</v>
      </c>
      <c r="EO139">
        <v>2.1924299999999999</v>
      </c>
      <c r="EP139">
        <v>2.13015</v>
      </c>
      <c r="EQ139">
        <v>9.1552700000000001E-2</v>
      </c>
      <c r="ER139">
        <v>0</v>
      </c>
      <c r="ES139">
        <v>33.481999999999999</v>
      </c>
      <c r="ET139">
        <v>999.9</v>
      </c>
      <c r="EU139">
        <v>69.900000000000006</v>
      </c>
      <c r="EV139">
        <v>38.1</v>
      </c>
      <c r="EW139">
        <v>46.174999999999997</v>
      </c>
      <c r="EX139">
        <v>57.067</v>
      </c>
      <c r="EY139">
        <v>-2.0432700000000001</v>
      </c>
      <c r="EZ139">
        <v>2</v>
      </c>
      <c r="FA139">
        <v>0.685755</v>
      </c>
      <c r="FB139">
        <v>1.7234700000000001</v>
      </c>
      <c r="FC139">
        <v>20.261500000000002</v>
      </c>
      <c r="FD139">
        <v>5.2166899999999998</v>
      </c>
      <c r="FE139">
        <v>12.007899999999999</v>
      </c>
      <c r="FF139">
        <v>4.9856499999999997</v>
      </c>
      <c r="FG139">
        <v>3.2846500000000001</v>
      </c>
      <c r="FH139">
        <v>5906.4</v>
      </c>
      <c r="FI139">
        <v>9999</v>
      </c>
      <c r="FJ139">
        <v>9999</v>
      </c>
      <c r="FK139">
        <v>467</v>
      </c>
      <c r="FL139">
        <v>1.8658399999999999</v>
      </c>
      <c r="FM139">
        <v>1.8621799999999999</v>
      </c>
      <c r="FN139">
        <v>1.86429</v>
      </c>
      <c r="FO139">
        <v>1.8603499999999999</v>
      </c>
      <c r="FP139">
        <v>1.8611</v>
      </c>
      <c r="FQ139">
        <v>1.86016</v>
      </c>
      <c r="FR139">
        <v>1.86188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1.133</v>
      </c>
      <c r="GH139">
        <v>0.2908</v>
      </c>
      <c r="GI139">
        <v>0.1107589500545309</v>
      </c>
      <c r="GJ139">
        <v>1.50489809740067E-3</v>
      </c>
      <c r="GK139">
        <v>-2.0552440134273611E-7</v>
      </c>
      <c r="GL139">
        <v>-9.6702536598140934E-11</v>
      </c>
      <c r="GM139">
        <v>-9.7891647304491333E-2</v>
      </c>
      <c r="GN139">
        <v>9.3380900660654225E-3</v>
      </c>
      <c r="GO139">
        <v>6.5945522138961576E-7</v>
      </c>
      <c r="GP139">
        <v>5.8990856701692426E-7</v>
      </c>
      <c r="GQ139">
        <v>7</v>
      </c>
      <c r="GR139">
        <v>2047</v>
      </c>
      <c r="GS139">
        <v>3</v>
      </c>
      <c r="GT139">
        <v>37</v>
      </c>
      <c r="GU139">
        <v>172.1</v>
      </c>
      <c r="GV139">
        <v>172.1</v>
      </c>
      <c r="GW139">
        <v>2.3828100000000001</v>
      </c>
      <c r="GX139">
        <v>2.5903299999999998</v>
      </c>
      <c r="GY139">
        <v>2.04834</v>
      </c>
      <c r="GZ139">
        <v>2.6196299999999999</v>
      </c>
      <c r="HA139">
        <v>2.1972700000000001</v>
      </c>
      <c r="HB139">
        <v>2.3071299999999999</v>
      </c>
      <c r="HC139">
        <v>42.992899999999999</v>
      </c>
      <c r="HD139">
        <v>13.597899999999999</v>
      </c>
      <c r="HE139">
        <v>18</v>
      </c>
      <c r="HF139">
        <v>705.48299999999995</v>
      </c>
      <c r="HG139">
        <v>725.50099999999998</v>
      </c>
      <c r="HH139">
        <v>30.998999999999999</v>
      </c>
      <c r="HI139">
        <v>35.843499999999999</v>
      </c>
      <c r="HJ139">
        <v>29.999700000000001</v>
      </c>
      <c r="HK139">
        <v>35.595100000000002</v>
      </c>
      <c r="HL139">
        <v>35.553899999999999</v>
      </c>
      <c r="HM139">
        <v>47.664400000000001</v>
      </c>
      <c r="HN139">
        <v>24.1904</v>
      </c>
      <c r="HO139">
        <v>93.976799999999997</v>
      </c>
      <c r="HP139">
        <v>31</v>
      </c>
      <c r="HQ139">
        <v>829.25099999999998</v>
      </c>
      <c r="HR139">
        <v>37.701599999999999</v>
      </c>
      <c r="HS139">
        <v>98.781400000000005</v>
      </c>
      <c r="HT139">
        <v>98.453800000000001</v>
      </c>
    </row>
    <row r="140" spans="1:228" x14ac:dyDescent="0.2">
      <c r="A140">
        <v>125</v>
      </c>
      <c r="B140">
        <v>1665421539</v>
      </c>
      <c r="C140">
        <v>495</v>
      </c>
      <c r="D140" t="s">
        <v>608</v>
      </c>
      <c r="E140" t="s">
        <v>609</v>
      </c>
      <c r="F140">
        <v>4</v>
      </c>
      <c r="G140">
        <v>1665421537</v>
      </c>
      <c r="H140">
        <f t="shared" si="34"/>
        <v>1.8670001317355849E-3</v>
      </c>
      <c r="I140">
        <f t="shared" si="35"/>
        <v>1.8670001317355849</v>
      </c>
      <c r="J140">
        <f t="shared" si="36"/>
        <v>15.251300212750323</v>
      </c>
      <c r="K140">
        <f t="shared" si="37"/>
        <v>803.75900000000001</v>
      </c>
      <c r="L140">
        <f t="shared" si="38"/>
        <v>548.82231625358577</v>
      </c>
      <c r="M140">
        <f t="shared" si="39"/>
        <v>55.663867488613839</v>
      </c>
      <c r="N140">
        <f t="shared" si="40"/>
        <v>81.520618137744066</v>
      </c>
      <c r="O140">
        <f t="shared" si="41"/>
        <v>0.10504949918735774</v>
      </c>
      <c r="P140">
        <f t="shared" si="42"/>
        <v>3.6772586452324871</v>
      </c>
      <c r="Q140">
        <f t="shared" si="43"/>
        <v>0.10341035745203951</v>
      </c>
      <c r="R140">
        <f t="shared" si="44"/>
        <v>6.4776613227584795E-2</v>
      </c>
      <c r="S140">
        <f t="shared" si="45"/>
        <v>226.11614490666599</v>
      </c>
      <c r="T140">
        <f t="shared" si="46"/>
        <v>35.390293067580195</v>
      </c>
      <c r="U140">
        <f t="shared" si="47"/>
        <v>34.951428571428558</v>
      </c>
      <c r="V140">
        <f t="shared" si="48"/>
        <v>5.633196535862214</v>
      </c>
      <c r="W140">
        <f t="shared" si="49"/>
        <v>69.9564802121848</v>
      </c>
      <c r="X140">
        <f t="shared" si="50"/>
        <v>3.8880041942595174</v>
      </c>
      <c r="Y140">
        <f t="shared" si="51"/>
        <v>5.557747019957012</v>
      </c>
      <c r="Z140">
        <f t="shared" si="52"/>
        <v>1.7451923416026967</v>
      </c>
      <c r="AA140">
        <f t="shared" si="53"/>
        <v>-82.334705809539287</v>
      </c>
      <c r="AB140">
        <f t="shared" si="54"/>
        <v>-48.214003117484907</v>
      </c>
      <c r="AC140">
        <f t="shared" si="55"/>
        <v>-3.0569785468733586</v>
      </c>
      <c r="AD140">
        <f t="shared" si="56"/>
        <v>92.510457432768447</v>
      </c>
      <c r="AE140">
        <f t="shared" si="57"/>
        <v>39.206905646941202</v>
      </c>
      <c r="AF140">
        <f t="shared" si="58"/>
        <v>1.8247044837680459</v>
      </c>
      <c r="AG140">
        <f t="shared" si="59"/>
        <v>15.251300212750323</v>
      </c>
      <c r="AH140">
        <v>852.25443865134901</v>
      </c>
      <c r="AI140">
        <v>838.46173939393964</v>
      </c>
      <c r="AJ140">
        <v>1.7726072615442601</v>
      </c>
      <c r="AK140">
        <v>66.788046179526972</v>
      </c>
      <c r="AL140">
        <f t="shared" si="60"/>
        <v>1.8670001317355849</v>
      </c>
      <c r="AM140">
        <v>37.588412185621571</v>
      </c>
      <c r="AN140">
        <v>38.335019780219802</v>
      </c>
      <c r="AO140">
        <v>-1.567048869401454E-4</v>
      </c>
      <c r="AP140">
        <v>86.70013932766085</v>
      </c>
      <c r="AQ140">
        <v>0</v>
      </c>
      <c r="AR140">
        <v>0</v>
      </c>
      <c r="AS140">
        <f t="shared" si="61"/>
        <v>1</v>
      </c>
      <c r="AT140">
        <f t="shared" si="62"/>
        <v>0</v>
      </c>
      <c r="AU140">
        <f t="shared" si="63"/>
        <v>47019.15899202897</v>
      </c>
      <c r="AV140">
        <f t="shared" si="64"/>
        <v>1200</v>
      </c>
      <c r="AW140">
        <f t="shared" si="65"/>
        <v>1025.9254636822104</v>
      </c>
      <c r="AX140">
        <f t="shared" si="66"/>
        <v>0.85493788640184198</v>
      </c>
      <c r="AY140">
        <f t="shared" si="67"/>
        <v>0.18843012075555499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1665421537</v>
      </c>
      <c r="BF140">
        <v>803.75900000000001</v>
      </c>
      <c r="BG140">
        <v>820.65385714285708</v>
      </c>
      <c r="BH140">
        <v>38.334085714285713</v>
      </c>
      <c r="BI140">
        <v>37.605200000000004</v>
      </c>
      <c r="BJ140">
        <v>802.62271428571432</v>
      </c>
      <c r="BK140">
        <v>38.043300000000002</v>
      </c>
      <c r="BL140">
        <v>650.01157142857141</v>
      </c>
      <c r="BM140">
        <v>101.3241428571429</v>
      </c>
      <c r="BN140">
        <v>0.10006282857142861</v>
      </c>
      <c r="BO140">
        <v>34.70822857142857</v>
      </c>
      <c r="BP140">
        <v>34.951428571428558</v>
      </c>
      <c r="BQ140">
        <v>999.89999999999986</v>
      </c>
      <c r="BR140">
        <v>0</v>
      </c>
      <c r="BS140">
        <v>0</v>
      </c>
      <c r="BT140">
        <v>8974.4614285714306</v>
      </c>
      <c r="BU140">
        <v>0</v>
      </c>
      <c r="BV140">
        <v>327.09528571428569</v>
      </c>
      <c r="BW140">
        <v>-16.895</v>
      </c>
      <c r="BX140">
        <v>835.79857142857156</v>
      </c>
      <c r="BY140">
        <v>852.72057142857136</v>
      </c>
      <c r="BZ140">
        <v>0.72888471428571422</v>
      </c>
      <c r="CA140">
        <v>820.65385714285708</v>
      </c>
      <c r="CB140">
        <v>37.605200000000004</v>
      </c>
      <c r="CC140">
        <v>3.8841742857142858</v>
      </c>
      <c r="CD140">
        <v>3.8103185714285712</v>
      </c>
      <c r="CE140">
        <v>28.399728571428572</v>
      </c>
      <c r="CF140">
        <v>28.069842857142859</v>
      </c>
      <c r="CG140">
        <v>1200</v>
      </c>
      <c r="CH140">
        <v>0.4999878571428571</v>
      </c>
      <c r="CI140">
        <v>0.5000121428571429</v>
      </c>
      <c r="CJ140">
        <v>0</v>
      </c>
      <c r="CK140">
        <v>1070.038571428571</v>
      </c>
      <c r="CL140">
        <v>4.9990899999999998</v>
      </c>
      <c r="CM140">
        <v>12109.585714285709</v>
      </c>
      <c r="CN140">
        <v>9557.8057142857142</v>
      </c>
      <c r="CO140">
        <v>45.214000000000013</v>
      </c>
      <c r="CP140">
        <v>47.75</v>
      </c>
      <c r="CQ140">
        <v>46.061999999999998</v>
      </c>
      <c r="CR140">
        <v>46.686999999999998</v>
      </c>
      <c r="CS140">
        <v>46.75</v>
      </c>
      <c r="CT140">
        <v>597.48571428571427</v>
      </c>
      <c r="CU140">
        <v>597.51571428571435</v>
      </c>
      <c r="CV140">
        <v>0</v>
      </c>
      <c r="CW140">
        <v>1665421542.8</v>
      </c>
      <c r="CX140">
        <v>0</v>
      </c>
      <c r="CY140">
        <v>1665411210</v>
      </c>
      <c r="CZ140" t="s">
        <v>356</v>
      </c>
      <c r="DA140">
        <v>1665411210</v>
      </c>
      <c r="DB140">
        <v>1665411207</v>
      </c>
      <c r="DC140">
        <v>2</v>
      </c>
      <c r="DD140">
        <v>-1.1599999999999999</v>
      </c>
      <c r="DE140">
        <v>-4.0000000000000001E-3</v>
      </c>
      <c r="DF140">
        <v>0.52200000000000002</v>
      </c>
      <c r="DG140">
        <v>0.222</v>
      </c>
      <c r="DH140">
        <v>406</v>
      </c>
      <c r="DI140">
        <v>31</v>
      </c>
      <c r="DJ140">
        <v>0.33</v>
      </c>
      <c r="DK140">
        <v>0.17</v>
      </c>
      <c r="DL140">
        <v>-16.796285000000001</v>
      </c>
      <c r="DM140">
        <v>-0.94171181988740926</v>
      </c>
      <c r="DN140">
        <v>0.1004041496901401</v>
      </c>
      <c r="DO140">
        <v>0</v>
      </c>
      <c r="DP140">
        <v>0.76182910000000004</v>
      </c>
      <c r="DQ140">
        <v>-0.1470150393996264</v>
      </c>
      <c r="DR140">
        <v>1.465217931025962E-2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3.29413</v>
      </c>
      <c r="EB140">
        <v>2.62521</v>
      </c>
      <c r="EC140">
        <v>0.16148299999999999</v>
      </c>
      <c r="ED140">
        <v>0.16267899999999999</v>
      </c>
      <c r="EE140">
        <v>0.150259</v>
      </c>
      <c r="EF140">
        <v>0.14711299999999999</v>
      </c>
      <c r="EG140">
        <v>25283.599999999999</v>
      </c>
      <c r="EH140">
        <v>25801.8</v>
      </c>
      <c r="EI140">
        <v>28066.799999999999</v>
      </c>
      <c r="EJ140">
        <v>29678.7</v>
      </c>
      <c r="EK140">
        <v>32750.5</v>
      </c>
      <c r="EL140">
        <v>35189.199999999997</v>
      </c>
      <c r="EM140">
        <v>39537.9</v>
      </c>
      <c r="EN140">
        <v>42480.6</v>
      </c>
      <c r="EO140">
        <v>2.1928000000000001</v>
      </c>
      <c r="EP140">
        <v>2.13042</v>
      </c>
      <c r="EQ140">
        <v>9.0576699999999996E-2</v>
      </c>
      <c r="ER140">
        <v>0</v>
      </c>
      <c r="ES140">
        <v>33.4818</v>
      </c>
      <c r="ET140">
        <v>999.9</v>
      </c>
      <c r="EU140">
        <v>69.900000000000006</v>
      </c>
      <c r="EV140">
        <v>38.1</v>
      </c>
      <c r="EW140">
        <v>46.174100000000003</v>
      </c>
      <c r="EX140">
        <v>56.587000000000003</v>
      </c>
      <c r="EY140">
        <v>-2.0833400000000002</v>
      </c>
      <c r="EZ140">
        <v>2</v>
      </c>
      <c r="FA140">
        <v>0.68525400000000003</v>
      </c>
      <c r="FB140">
        <v>1.7173400000000001</v>
      </c>
      <c r="FC140">
        <v>20.261800000000001</v>
      </c>
      <c r="FD140">
        <v>5.2163899999999996</v>
      </c>
      <c r="FE140">
        <v>12.0059</v>
      </c>
      <c r="FF140">
        <v>4.98515</v>
      </c>
      <c r="FG140">
        <v>3.2844500000000001</v>
      </c>
      <c r="FH140">
        <v>5906.4</v>
      </c>
      <c r="FI140">
        <v>9999</v>
      </c>
      <c r="FJ140">
        <v>9999</v>
      </c>
      <c r="FK140">
        <v>467</v>
      </c>
      <c r="FL140">
        <v>1.8658300000000001</v>
      </c>
      <c r="FM140">
        <v>1.8621799999999999</v>
      </c>
      <c r="FN140">
        <v>1.86429</v>
      </c>
      <c r="FO140">
        <v>1.8603499999999999</v>
      </c>
      <c r="FP140">
        <v>1.86107</v>
      </c>
      <c r="FQ140">
        <v>1.8601399999999999</v>
      </c>
      <c r="FR140">
        <v>1.8618699999999999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1.1399999999999999</v>
      </c>
      <c r="GH140">
        <v>0.2908</v>
      </c>
      <c r="GI140">
        <v>0.1107589500545309</v>
      </c>
      <c r="GJ140">
        <v>1.50489809740067E-3</v>
      </c>
      <c r="GK140">
        <v>-2.0552440134273611E-7</v>
      </c>
      <c r="GL140">
        <v>-9.6702536598140934E-11</v>
      </c>
      <c r="GM140">
        <v>-9.7891647304491333E-2</v>
      </c>
      <c r="GN140">
        <v>9.3380900660654225E-3</v>
      </c>
      <c r="GO140">
        <v>6.5945522138961576E-7</v>
      </c>
      <c r="GP140">
        <v>5.8990856701692426E-7</v>
      </c>
      <c r="GQ140">
        <v>7</v>
      </c>
      <c r="GR140">
        <v>2047</v>
      </c>
      <c r="GS140">
        <v>3</v>
      </c>
      <c r="GT140">
        <v>37</v>
      </c>
      <c r="GU140">
        <v>172.2</v>
      </c>
      <c r="GV140">
        <v>172.2</v>
      </c>
      <c r="GW140">
        <v>2.3986800000000001</v>
      </c>
      <c r="GX140">
        <v>2.5830099999999998</v>
      </c>
      <c r="GY140">
        <v>2.04834</v>
      </c>
      <c r="GZ140">
        <v>2.6184099999999999</v>
      </c>
      <c r="HA140">
        <v>2.1972700000000001</v>
      </c>
      <c r="HB140">
        <v>2.36206</v>
      </c>
      <c r="HC140">
        <v>42.992899999999999</v>
      </c>
      <c r="HD140">
        <v>13.6067</v>
      </c>
      <c r="HE140">
        <v>18</v>
      </c>
      <c r="HF140">
        <v>705.78</v>
      </c>
      <c r="HG140">
        <v>725.74400000000003</v>
      </c>
      <c r="HH140">
        <v>30.9986</v>
      </c>
      <c r="HI140">
        <v>35.843000000000004</v>
      </c>
      <c r="HJ140">
        <v>29.9998</v>
      </c>
      <c r="HK140">
        <v>35.5931</v>
      </c>
      <c r="HL140">
        <v>35.552500000000002</v>
      </c>
      <c r="HM140">
        <v>47.977600000000002</v>
      </c>
      <c r="HN140">
        <v>24.1904</v>
      </c>
      <c r="HO140">
        <v>93.976799999999997</v>
      </c>
      <c r="HP140">
        <v>31</v>
      </c>
      <c r="HQ140">
        <v>835.93</v>
      </c>
      <c r="HR140">
        <v>37.720700000000001</v>
      </c>
      <c r="HS140">
        <v>98.7834</v>
      </c>
      <c r="HT140">
        <v>98.452100000000002</v>
      </c>
    </row>
    <row r="141" spans="1:228" x14ac:dyDescent="0.2">
      <c r="A141">
        <v>126</v>
      </c>
      <c r="B141">
        <v>1665421543</v>
      </c>
      <c r="C141">
        <v>499</v>
      </c>
      <c r="D141" t="s">
        <v>610</v>
      </c>
      <c r="E141" t="s">
        <v>611</v>
      </c>
      <c r="F141">
        <v>4</v>
      </c>
      <c r="G141">
        <v>1665421540.6875</v>
      </c>
      <c r="H141">
        <f t="shared" si="34"/>
        <v>1.7826578924053547E-3</v>
      </c>
      <c r="I141">
        <f t="shared" si="35"/>
        <v>1.7826578924053547</v>
      </c>
      <c r="J141">
        <f t="shared" si="36"/>
        <v>16.611707345390695</v>
      </c>
      <c r="K141">
        <f t="shared" si="37"/>
        <v>809.87987500000008</v>
      </c>
      <c r="L141">
        <f t="shared" si="38"/>
        <v>522.41993868586485</v>
      </c>
      <c r="M141">
        <f t="shared" si="39"/>
        <v>52.986020348750358</v>
      </c>
      <c r="N141">
        <f t="shared" si="40"/>
        <v>82.141412222393967</v>
      </c>
      <c r="O141">
        <f t="shared" si="41"/>
        <v>0.10035464949660688</v>
      </c>
      <c r="P141">
        <f t="shared" si="42"/>
        <v>3.6787491109712342</v>
      </c>
      <c r="Q141">
        <f t="shared" si="43"/>
        <v>9.8858217298784828E-2</v>
      </c>
      <c r="R141">
        <f t="shared" si="44"/>
        <v>6.191897543210477E-2</v>
      </c>
      <c r="S141">
        <f t="shared" si="45"/>
        <v>226.11650769778961</v>
      </c>
      <c r="T141">
        <f t="shared" si="46"/>
        <v>35.403495676761317</v>
      </c>
      <c r="U141">
        <f t="shared" si="47"/>
        <v>34.946137499999999</v>
      </c>
      <c r="V141">
        <f t="shared" si="48"/>
        <v>5.631545627349813</v>
      </c>
      <c r="W141">
        <f t="shared" si="49"/>
        <v>69.980752597607818</v>
      </c>
      <c r="X141">
        <f t="shared" si="50"/>
        <v>3.8884513984104752</v>
      </c>
      <c r="Y141">
        <f t="shared" si="51"/>
        <v>5.556458389021949</v>
      </c>
      <c r="Z141">
        <f t="shared" si="52"/>
        <v>1.7430942289393379</v>
      </c>
      <c r="AA141">
        <f t="shared" si="53"/>
        <v>-78.61521305507614</v>
      </c>
      <c r="AB141">
        <f t="shared" si="54"/>
        <v>-48.012904504285373</v>
      </c>
      <c r="AC141">
        <f t="shared" si="55"/>
        <v>-3.0428542120405435</v>
      </c>
      <c r="AD141">
        <f t="shared" si="56"/>
        <v>96.445535926387564</v>
      </c>
      <c r="AE141">
        <f t="shared" si="57"/>
        <v>39.371389905172698</v>
      </c>
      <c r="AF141">
        <f t="shared" si="58"/>
        <v>1.7437323575741963</v>
      </c>
      <c r="AG141">
        <f t="shared" si="59"/>
        <v>16.611707345390695</v>
      </c>
      <c r="AH141">
        <v>859.25678816316133</v>
      </c>
      <c r="AI141">
        <v>845.22578181818187</v>
      </c>
      <c r="AJ141">
        <v>1.686693252892197</v>
      </c>
      <c r="AK141">
        <v>66.788046179526972</v>
      </c>
      <c r="AL141">
        <f t="shared" si="60"/>
        <v>1.7826578924053547</v>
      </c>
      <c r="AM141">
        <v>37.630884578710138</v>
      </c>
      <c r="AN141">
        <v>38.342920879120904</v>
      </c>
      <c r="AO141">
        <v>1.128530331682359E-5</v>
      </c>
      <c r="AP141">
        <v>86.70013932766085</v>
      </c>
      <c r="AQ141">
        <v>0</v>
      </c>
      <c r="AR141">
        <v>0</v>
      </c>
      <c r="AS141">
        <f t="shared" si="61"/>
        <v>1</v>
      </c>
      <c r="AT141">
        <f t="shared" si="62"/>
        <v>0</v>
      </c>
      <c r="AU141">
        <f t="shared" si="63"/>
        <v>47046.307396069897</v>
      </c>
      <c r="AV141">
        <f t="shared" si="64"/>
        <v>1200.0025000000001</v>
      </c>
      <c r="AW141">
        <f t="shared" si="65"/>
        <v>1025.9275449211345</v>
      </c>
      <c r="AX141">
        <f t="shared" si="66"/>
        <v>0.85493783964711279</v>
      </c>
      <c r="AY141">
        <f t="shared" si="67"/>
        <v>0.18843003051892776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1665421540.6875</v>
      </c>
      <c r="BF141">
        <v>809.87987500000008</v>
      </c>
      <c r="BG141">
        <v>826.82075000000009</v>
      </c>
      <c r="BH141">
        <v>38.338500000000003</v>
      </c>
      <c r="BI141">
        <v>37.641950000000001</v>
      </c>
      <c r="BJ141">
        <v>808.73775000000001</v>
      </c>
      <c r="BK141">
        <v>38.047649999999997</v>
      </c>
      <c r="BL141">
        <v>650.00025000000005</v>
      </c>
      <c r="BM141">
        <v>101.324</v>
      </c>
      <c r="BN141">
        <v>0.10019235</v>
      </c>
      <c r="BO141">
        <v>34.704050000000002</v>
      </c>
      <c r="BP141">
        <v>34.946137499999999</v>
      </c>
      <c r="BQ141">
        <v>999.9</v>
      </c>
      <c r="BR141">
        <v>0</v>
      </c>
      <c r="BS141">
        <v>0</v>
      </c>
      <c r="BT141">
        <v>8979.6087500000012</v>
      </c>
      <c r="BU141">
        <v>0</v>
      </c>
      <c r="BV141">
        <v>326.09300000000002</v>
      </c>
      <c r="BW141">
        <v>-16.940737500000001</v>
      </c>
      <c r="BX141">
        <v>842.16737499999999</v>
      </c>
      <c r="BY141">
        <v>859.16125</v>
      </c>
      <c r="BZ141">
        <v>0.69654174999999996</v>
      </c>
      <c r="CA141">
        <v>826.82075000000009</v>
      </c>
      <c r="CB141">
        <v>37.641950000000001</v>
      </c>
      <c r="CC141">
        <v>3.8846037500000001</v>
      </c>
      <c r="CD141">
        <v>3.81402625</v>
      </c>
      <c r="CE141">
        <v>28.401624999999999</v>
      </c>
      <c r="CF141">
        <v>28.086549999999999</v>
      </c>
      <c r="CG141">
        <v>1200.0025000000001</v>
      </c>
      <c r="CH141">
        <v>0.49998812500000001</v>
      </c>
      <c r="CI141">
        <v>0.50001187499999999</v>
      </c>
      <c r="CJ141">
        <v>0</v>
      </c>
      <c r="CK141">
        <v>1069.83125</v>
      </c>
      <c r="CL141">
        <v>4.9990899999999998</v>
      </c>
      <c r="CM141">
        <v>12108.012500000001</v>
      </c>
      <c r="CN141">
        <v>9557.8237499999996</v>
      </c>
      <c r="CO141">
        <v>45.186999999999998</v>
      </c>
      <c r="CP141">
        <v>47.726374999999997</v>
      </c>
      <c r="CQ141">
        <v>46.061999999999998</v>
      </c>
      <c r="CR141">
        <v>46.686999999999998</v>
      </c>
      <c r="CS141">
        <v>46.75</v>
      </c>
      <c r="CT141">
        <v>597.48874999999998</v>
      </c>
      <c r="CU141">
        <v>597.51499999999999</v>
      </c>
      <c r="CV141">
        <v>0</v>
      </c>
      <c r="CW141">
        <v>1665421546.4000001</v>
      </c>
      <c r="CX141">
        <v>0</v>
      </c>
      <c r="CY141">
        <v>1665411210</v>
      </c>
      <c r="CZ141" t="s">
        <v>356</v>
      </c>
      <c r="DA141">
        <v>1665411210</v>
      </c>
      <c r="DB141">
        <v>1665411207</v>
      </c>
      <c r="DC141">
        <v>2</v>
      </c>
      <c r="DD141">
        <v>-1.1599999999999999</v>
      </c>
      <c r="DE141">
        <v>-4.0000000000000001E-3</v>
      </c>
      <c r="DF141">
        <v>0.52200000000000002</v>
      </c>
      <c r="DG141">
        <v>0.222</v>
      </c>
      <c r="DH141">
        <v>406</v>
      </c>
      <c r="DI141">
        <v>31</v>
      </c>
      <c r="DJ141">
        <v>0.33</v>
      </c>
      <c r="DK141">
        <v>0.17</v>
      </c>
      <c r="DL141">
        <v>-16.839894999999999</v>
      </c>
      <c r="DM141">
        <v>-0.77846679174479327</v>
      </c>
      <c r="DN141">
        <v>9.0388002384166027E-2</v>
      </c>
      <c r="DO141">
        <v>0</v>
      </c>
      <c r="DP141">
        <v>0.74625380000000008</v>
      </c>
      <c r="DQ141">
        <v>-0.25708480300187891</v>
      </c>
      <c r="DR141">
        <v>2.6324854138437308E-2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357</v>
      </c>
      <c r="EA141">
        <v>3.2942100000000001</v>
      </c>
      <c r="EB141">
        <v>2.6253299999999999</v>
      </c>
      <c r="EC141">
        <v>0.162358</v>
      </c>
      <c r="ED141">
        <v>0.16357099999999999</v>
      </c>
      <c r="EE141">
        <v>0.150285</v>
      </c>
      <c r="EF141">
        <v>0.14716000000000001</v>
      </c>
      <c r="EG141">
        <v>25256.400000000001</v>
      </c>
      <c r="EH141">
        <v>25775.1</v>
      </c>
      <c r="EI141">
        <v>28066</v>
      </c>
      <c r="EJ141">
        <v>29679.8</v>
      </c>
      <c r="EK141">
        <v>32749</v>
      </c>
      <c r="EL141">
        <v>35188.300000000003</v>
      </c>
      <c r="EM141">
        <v>39537.199999999997</v>
      </c>
      <c r="EN141">
        <v>42481.8</v>
      </c>
      <c r="EO141">
        <v>2.19285</v>
      </c>
      <c r="EP141">
        <v>2.1304799999999999</v>
      </c>
      <c r="EQ141">
        <v>9.1016299999999994E-2</v>
      </c>
      <c r="ER141">
        <v>0</v>
      </c>
      <c r="ES141">
        <v>33.478999999999999</v>
      </c>
      <c r="ET141">
        <v>999.9</v>
      </c>
      <c r="EU141">
        <v>69.900000000000006</v>
      </c>
      <c r="EV141">
        <v>38.1</v>
      </c>
      <c r="EW141">
        <v>46.179699999999997</v>
      </c>
      <c r="EX141">
        <v>57.156999999999996</v>
      </c>
      <c r="EY141">
        <v>-2.0793300000000001</v>
      </c>
      <c r="EZ141">
        <v>2</v>
      </c>
      <c r="FA141">
        <v>0.68523900000000004</v>
      </c>
      <c r="FB141">
        <v>1.71218</v>
      </c>
      <c r="FC141">
        <v>20.261700000000001</v>
      </c>
      <c r="FD141">
        <v>5.21624</v>
      </c>
      <c r="FE141">
        <v>12.0053</v>
      </c>
      <c r="FF141">
        <v>4.9852499999999997</v>
      </c>
      <c r="FG141">
        <v>3.2845</v>
      </c>
      <c r="FH141">
        <v>5906.7</v>
      </c>
      <c r="FI141">
        <v>9999</v>
      </c>
      <c r="FJ141">
        <v>9999</v>
      </c>
      <c r="FK141">
        <v>467</v>
      </c>
      <c r="FL141">
        <v>1.86582</v>
      </c>
      <c r="FM141">
        <v>1.8621799999999999</v>
      </c>
      <c r="FN141">
        <v>1.8643099999999999</v>
      </c>
      <c r="FO141">
        <v>1.8603499999999999</v>
      </c>
      <c r="FP141">
        <v>1.8610599999999999</v>
      </c>
      <c r="FQ141">
        <v>1.8601300000000001</v>
      </c>
      <c r="FR141">
        <v>1.8618699999999999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1.1459999999999999</v>
      </c>
      <c r="GH141">
        <v>0.29089999999999999</v>
      </c>
      <c r="GI141">
        <v>0.1107589500545309</v>
      </c>
      <c r="GJ141">
        <v>1.50489809740067E-3</v>
      </c>
      <c r="GK141">
        <v>-2.0552440134273611E-7</v>
      </c>
      <c r="GL141">
        <v>-9.6702536598140934E-11</v>
      </c>
      <c r="GM141">
        <v>-9.7891647304491333E-2</v>
      </c>
      <c r="GN141">
        <v>9.3380900660654225E-3</v>
      </c>
      <c r="GO141">
        <v>6.5945522138961576E-7</v>
      </c>
      <c r="GP141">
        <v>5.8990856701692426E-7</v>
      </c>
      <c r="GQ141">
        <v>7</v>
      </c>
      <c r="GR141">
        <v>2047</v>
      </c>
      <c r="GS141">
        <v>3</v>
      </c>
      <c r="GT141">
        <v>37</v>
      </c>
      <c r="GU141">
        <v>172.2</v>
      </c>
      <c r="GV141">
        <v>172.3</v>
      </c>
      <c r="GW141">
        <v>2.4145500000000002</v>
      </c>
      <c r="GX141">
        <v>2.5756800000000002</v>
      </c>
      <c r="GY141">
        <v>2.04834</v>
      </c>
      <c r="GZ141">
        <v>2.6196299999999999</v>
      </c>
      <c r="HA141">
        <v>2.1972700000000001</v>
      </c>
      <c r="HB141">
        <v>2.34131</v>
      </c>
      <c r="HC141">
        <v>42.992899999999999</v>
      </c>
      <c r="HD141">
        <v>13.5892</v>
      </c>
      <c r="HE141">
        <v>18</v>
      </c>
      <c r="HF141">
        <v>705.80799999999999</v>
      </c>
      <c r="HG141">
        <v>725.77200000000005</v>
      </c>
      <c r="HH141">
        <v>30.9986</v>
      </c>
      <c r="HI141">
        <v>35.841799999999999</v>
      </c>
      <c r="HJ141">
        <v>29.9998</v>
      </c>
      <c r="HK141">
        <v>35.591799999999999</v>
      </c>
      <c r="HL141">
        <v>35.550699999999999</v>
      </c>
      <c r="HM141">
        <v>48.286700000000003</v>
      </c>
      <c r="HN141">
        <v>24.1904</v>
      </c>
      <c r="HO141">
        <v>93.976799999999997</v>
      </c>
      <c r="HP141">
        <v>31</v>
      </c>
      <c r="HQ141">
        <v>842.60799999999995</v>
      </c>
      <c r="HR141">
        <v>37.7256</v>
      </c>
      <c r="HS141">
        <v>98.781099999999995</v>
      </c>
      <c r="HT141">
        <v>98.455200000000005</v>
      </c>
    </row>
    <row r="142" spans="1:228" x14ac:dyDescent="0.2">
      <c r="A142">
        <v>127</v>
      </c>
      <c r="B142">
        <v>1665421547</v>
      </c>
      <c r="C142">
        <v>503</v>
      </c>
      <c r="D142" t="s">
        <v>612</v>
      </c>
      <c r="E142" t="s">
        <v>613</v>
      </c>
      <c r="F142">
        <v>4</v>
      </c>
      <c r="G142">
        <v>1665421545</v>
      </c>
      <c r="H142">
        <f t="shared" si="34"/>
        <v>1.7592533310979422E-3</v>
      </c>
      <c r="I142">
        <f t="shared" si="35"/>
        <v>1.7592533310979421</v>
      </c>
      <c r="J142">
        <f t="shared" si="36"/>
        <v>15.758391275936953</v>
      </c>
      <c r="K142">
        <f t="shared" si="37"/>
        <v>817.01185714285714</v>
      </c>
      <c r="L142">
        <f t="shared" si="38"/>
        <v>539.14610135760722</v>
      </c>
      <c r="M142">
        <f t="shared" si="39"/>
        <v>54.682640778757246</v>
      </c>
      <c r="N142">
        <f t="shared" si="40"/>
        <v>82.865044899017192</v>
      </c>
      <c r="O142">
        <f t="shared" si="41"/>
        <v>9.8853866620827124E-2</v>
      </c>
      <c r="P142">
        <f t="shared" si="42"/>
        <v>3.6821944196949286</v>
      </c>
      <c r="Q142">
        <f t="shared" si="43"/>
        <v>9.7402845601286467E-2</v>
      </c>
      <c r="R142">
        <f t="shared" si="44"/>
        <v>6.1005372652077811E-2</v>
      </c>
      <c r="S142">
        <f t="shared" si="45"/>
        <v>226.11541937832916</v>
      </c>
      <c r="T142">
        <f t="shared" si="46"/>
        <v>35.400946421964839</v>
      </c>
      <c r="U142">
        <f t="shared" si="47"/>
        <v>34.957814285714292</v>
      </c>
      <c r="V142">
        <f t="shared" si="48"/>
        <v>5.6351895526100479</v>
      </c>
      <c r="W142">
        <f t="shared" si="49"/>
        <v>70.022744740736911</v>
      </c>
      <c r="X142">
        <f t="shared" si="50"/>
        <v>3.8893120229507741</v>
      </c>
      <c r="Y142">
        <f t="shared" si="51"/>
        <v>5.5543552846309687</v>
      </c>
      <c r="Z142">
        <f t="shared" si="52"/>
        <v>1.7458775296592739</v>
      </c>
      <c r="AA142">
        <f t="shared" si="53"/>
        <v>-77.583071901419245</v>
      </c>
      <c r="AB142">
        <f t="shared" si="54"/>
        <v>-51.730033802592494</v>
      </c>
      <c r="AC142">
        <f t="shared" si="55"/>
        <v>-3.2754401537763811</v>
      </c>
      <c r="AD142">
        <f t="shared" si="56"/>
        <v>93.526873520541045</v>
      </c>
      <c r="AE142">
        <f t="shared" si="57"/>
        <v>39.710612386748359</v>
      </c>
      <c r="AF142">
        <f t="shared" si="58"/>
        <v>1.7488707321984742</v>
      </c>
      <c r="AG142">
        <f t="shared" si="59"/>
        <v>15.758391275936953</v>
      </c>
      <c r="AH142">
        <v>866.29960957619937</v>
      </c>
      <c r="AI142">
        <v>852.26536969696974</v>
      </c>
      <c r="AJ142">
        <v>1.778029463955656</v>
      </c>
      <c r="AK142">
        <v>66.788046179526972</v>
      </c>
      <c r="AL142">
        <f t="shared" si="60"/>
        <v>1.7592533310979421</v>
      </c>
      <c r="AM142">
        <v>37.647158518002307</v>
      </c>
      <c r="AN142">
        <v>38.34919120879124</v>
      </c>
      <c r="AO142">
        <v>1.3230801093884459E-4</v>
      </c>
      <c r="AP142">
        <v>86.70013932766085</v>
      </c>
      <c r="AQ142">
        <v>0</v>
      </c>
      <c r="AR142">
        <v>0</v>
      </c>
      <c r="AS142">
        <f t="shared" si="61"/>
        <v>1</v>
      </c>
      <c r="AT142">
        <f t="shared" si="62"/>
        <v>0</v>
      </c>
      <c r="AU142">
        <f t="shared" si="63"/>
        <v>47108.643845578154</v>
      </c>
      <c r="AV142">
        <f t="shared" si="64"/>
        <v>1199.995714285714</v>
      </c>
      <c r="AW142">
        <f t="shared" si="65"/>
        <v>1025.9218421649371</v>
      </c>
      <c r="AX142">
        <f t="shared" si="66"/>
        <v>0.85493792182050188</v>
      </c>
      <c r="AY142">
        <f t="shared" si="67"/>
        <v>0.18843018911356879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1665421545</v>
      </c>
      <c r="BF142">
        <v>817.01185714285714</v>
      </c>
      <c r="BG142">
        <v>834.10028571428575</v>
      </c>
      <c r="BH142">
        <v>38.346857142857139</v>
      </c>
      <c r="BI142">
        <v>37.648271428571427</v>
      </c>
      <c r="BJ142">
        <v>815.86285714285714</v>
      </c>
      <c r="BK142">
        <v>38.055871428571422</v>
      </c>
      <c r="BL142">
        <v>650.01028571428571</v>
      </c>
      <c r="BM142">
        <v>101.3245714285714</v>
      </c>
      <c r="BN142">
        <v>9.9960142857142859E-2</v>
      </c>
      <c r="BO142">
        <v>34.697228571428568</v>
      </c>
      <c r="BP142">
        <v>34.957814285714292</v>
      </c>
      <c r="BQ142">
        <v>999.89999999999986</v>
      </c>
      <c r="BR142">
        <v>0</v>
      </c>
      <c r="BS142">
        <v>0</v>
      </c>
      <c r="BT142">
        <v>8991.4314285714263</v>
      </c>
      <c r="BU142">
        <v>0</v>
      </c>
      <c r="BV142">
        <v>324.58128571428568</v>
      </c>
      <c r="BW142">
        <v>-17.0884</v>
      </c>
      <c r="BX142">
        <v>849.59100000000001</v>
      </c>
      <c r="BY142">
        <v>866.73128571428572</v>
      </c>
      <c r="BZ142">
        <v>0.69856528571428567</v>
      </c>
      <c r="CA142">
        <v>834.10028571428575</v>
      </c>
      <c r="CB142">
        <v>37.648271428571427</v>
      </c>
      <c r="CC142">
        <v>3.8854799999999998</v>
      </c>
      <c r="CD142">
        <v>3.8147000000000002</v>
      </c>
      <c r="CE142">
        <v>28.405514285714279</v>
      </c>
      <c r="CF142">
        <v>28.089557142857139</v>
      </c>
      <c r="CG142">
        <v>1199.995714285714</v>
      </c>
      <c r="CH142">
        <v>0.49998785714285721</v>
      </c>
      <c r="CI142">
        <v>0.50001214285714279</v>
      </c>
      <c r="CJ142">
        <v>0</v>
      </c>
      <c r="CK142">
        <v>1069.9142857142861</v>
      </c>
      <c r="CL142">
        <v>4.9990899999999998</v>
      </c>
      <c r="CM142">
        <v>12105.185714285721</v>
      </c>
      <c r="CN142">
        <v>9557.7957142857158</v>
      </c>
      <c r="CO142">
        <v>45.186999999999998</v>
      </c>
      <c r="CP142">
        <v>47.741</v>
      </c>
      <c r="CQ142">
        <v>46.061999999999998</v>
      </c>
      <c r="CR142">
        <v>46.686999999999998</v>
      </c>
      <c r="CS142">
        <v>46.75</v>
      </c>
      <c r="CT142">
        <v>597.48142857142864</v>
      </c>
      <c r="CU142">
        <v>597.51428571428573</v>
      </c>
      <c r="CV142">
        <v>0</v>
      </c>
      <c r="CW142">
        <v>1665421550.5999999</v>
      </c>
      <c r="CX142">
        <v>0</v>
      </c>
      <c r="CY142">
        <v>1665411210</v>
      </c>
      <c r="CZ142" t="s">
        <v>356</v>
      </c>
      <c r="DA142">
        <v>1665411210</v>
      </c>
      <c r="DB142">
        <v>1665411207</v>
      </c>
      <c r="DC142">
        <v>2</v>
      </c>
      <c r="DD142">
        <v>-1.1599999999999999</v>
      </c>
      <c r="DE142">
        <v>-4.0000000000000001E-3</v>
      </c>
      <c r="DF142">
        <v>0.52200000000000002</v>
      </c>
      <c r="DG142">
        <v>0.222</v>
      </c>
      <c r="DH142">
        <v>406</v>
      </c>
      <c r="DI142">
        <v>31</v>
      </c>
      <c r="DJ142">
        <v>0.33</v>
      </c>
      <c r="DK142">
        <v>0.17</v>
      </c>
      <c r="DL142">
        <v>-16.9155275</v>
      </c>
      <c r="DM142">
        <v>-0.91973470919327016</v>
      </c>
      <c r="DN142">
        <v>0.10733766810281491</v>
      </c>
      <c r="DO142">
        <v>0</v>
      </c>
      <c r="DP142">
        <v>0.73096114999999995</v>
      </c>
      <c r="DQ142">
        <v>-0.28020418761726229</v>
      </c>
      <c r="DR142">
        <v>2.820046068112186E-2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3.2940999999999998</v>
      </c>
      <c r="EB142">
        <v>2.6250399999999998</v>
      </c>
      <c r="EC142">
        <v>0.16325500000000001</v>
      </c>
      <c r="ED142">
        <v>0.164436</v>
      </c>
      <c r="EE142">
        <v>0.150307</v>
      </c>
      <c r="EF142">
        <v>0.14715900000000001</v>
      </c>
      <c r="EG142">
        <v>25229.9</v>
      </c>
      <c r="EH142">
        <v>25748.2</v>
      </c>
      <c r="EI142">
        <v>28066.6</v>
      </c>
      <c r="EJ142">
        <v>29679.5</v>
      </c>
      <c r="EK142">
        <v>32748.6</v>
      </c>
      <c r="EL142">
        <v>35188.5</v>
      </c>
      <c r="EM142">
        <v>39537.699999999997</v>
      </c>
      <c r="EN142">
        <v>42481.9</v>
      </c>
      <c r="EO142">
        <v>2.1928200000000002</v>
      </c>
      <c r="EP142">
        <v>2.1304500000000002</v>
      </c>
      <c r="EQ142">
        <v>9.1306899999999996E-2</v>
      </c>
      <c r="ER142">
        <v>0</v>
      </c>
      <c r="ES142">
        <v>33.478099999999998</v>
      </c>
      <c r="ET142">
        <v>999.9</v>
      </c>
      <c r="EU142">
        <v>69.900000000000006</v>
      </c>
      <c r="EV142">
        <v>38.1</v>
      </c>
      <c r="EW142">
        <v>46.174300000000002</v>
      </c>
      <c r="EX142">
        <v>56.917000000000002</v>
      </c>
      <c r="EY142">
        <v>-2.0512800000000002</v>
      </c>
      <c r="EZ142">
        <v>2</v>
      </c>
      <c r="FA142">
        <v>0.68463200000000002</v>
      </c>
      <c r="FB142">
        <v>1.7087600000000001</v>
      </c>
      <c r="FC142">
        <v>20.261600000000001</v>
      </c>
      <c r="FD142">
        <v>5.2160900000000003</v>
      </c>
      <c r="FE142">
        <v>12.004899999999999</v>
      </c>
      <c r="FF142">
        <v>4.98475</v>
      </c>
      <c r="FG142">
        <v>3.2845</v>
      </c>
      <c r="FH142">
        <v>5906.7</v>
      </c>
      <c r="FI142">
        <v>9999</v>
      </c>
      <c r="FJ142">
        <v>9999</v>
      </c>
      <c r="FK142">
        <v>467</v>
      </c>
      <c r="FL142">
        <v>1.86582</v>
      </c>
      <c r="FM142">
        <v>1.8621799999999999</v>
      </c>
      <c r="FN142">
        <v>1.8642700000000001</v>
      </c>
      <c r="FO142">
        <v>1.8603499999999999</v>
      </c>
      <c r="FP142">
        <v>1.8611</v>
      </c>
      <c r="FQ142">
        <v>1.8601399999999999</v>
      </c>
      <c r="FR142">
        <v>1.8618699999999999</v>
      </c>
      <c r="FS142">
        <v>1.8583799999999999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1.153</v>
      </c>
      <c r="GH142">
        <v>0.29099999999999998</v>
      </c>
      <c r="GI142">
        <v>0.1107589500545309</v>
      </c>
      <c r="GJ142">
        <v>1.50489809740067E-3</v>
      </c>
      <c r="GK142">
        <v>-2.0552440134273611E-7</v>
      </c>
      <c r="GL142">
        <v>-9.6702536598140934E-11</v>
      </c>
      <c r="GM142">
        <v>-9.7891647304491333E-2</v>
      </c>
      <c r="GN142">
        <v>9.3380900660654225E-3</v>
      </c>
      <c r="GO142">
        <v>6.5945522138961576E-7</v>
      </c>
      <c r="GP142">
        <v>5.8990856701692426E-7</v>
      </c>
      <c r="GQ142">
        <v>7</v>
      </c>
      <c r="GR142">
        <v>2047</v>
      </c>
      <c r="GS142">
        <v>3</v>
      </c>
      <c r="GT142">
        <v>37</v>
      </c>
      <c r="GU142">
        <v>172.3</v>
      </c>
      <c r="GV142">
        <v>172.3</v>
      </c>
      <c r="GW142">
        <v>2.4304199999999998</v>
      </c>
      <c r="GX142">
        <v>2.5817899999999998</v>
      </c>
      <c r="GY142">
        <v>2.04834</v>
      </c>
      <c r="GZ142">
        <v>2.6184099999999999</v>
      </c>
      <c r="HA142">
        <v>2.1972700000000001</v>
      </c>
      <c r="HB142">
        <v>2.3120099999999999</v>
      </c>
      <c r="HC142">
        <v>42.992899999999999</v>
      </c>
      <c r="HD142">
        <v>13.5892</v>
      </c>
      <c r="HE142">
        <v>18</v>
      </c>
      <c r="HF142">
        <v>705.77499999999998</v>
      </c>
      <c r="HG142">
        <v>725.73</v>
      </c>
      <c r="HH142">
        <v>30.998899999999999</v>
      </c>
      <c r="HI142">
        <v>35.839700000000001</v>
      </c>
      <c r="HJ142">
        <v>29.999700000000001</v>
      </c>
      <c r="HK142">
        <v>35.590699999999998</v>
      </c>
      <c r="HL142">
        <v>35.549199999999999</v>
      </c>
      <c r="HM142">
        <v>48.6008</v>
      </c>
      <c r="HN142">
        <v>24.1904</v>
      </c>
      <c r="HO142">
        <v>93.604600000000005</v>
      </c>
      <c r="HP142">
        <v>31</v>
      </c>
      <c r="HQ142">
        <v>849.28700000000003</v>
      </c>
      <c r="HR142">
        <v>37.7318</v>
      </c>
      <c r="HS142">
        <v>98.782799999999995</v>
      </c>
      <c r="HT142">
        <v>98.455100000000002</v>
      </c>
    </row>
    <row r="143" spans="1:228" x14ac:dyDescent="0.2">
      <c r="A143">
        <v>128</v>
      </c>
      <c r="B143">
        <v>1665421551</v>
      </c>
      <c r="C143">
        <v>507</v>
      </c>
      <c r="D143" t="s">
        <v>614</v>
      </c>
      <c r="E143" t="s">
        <v>615</v>
      </c>
      <c r="F143">
        <v>4</v>
      </c>
      <c r="G143">
        <v>1665421548.6875</v>
      </c>
      <c r="H143">
        <f t="shared" si="34"/>
        <v>1.7801963261387063E-3</v>
      </c>
      <c r="I143">
        <f t="shared" si="35"/>
        <v>1.7801963261387064</v>
      </c>
      <c r="J143">
        <f t="shared" si="36"/>
        <v>16.605569401678476</v>
      </c>
      <c r="K143">
        <f t="shared" si="37"/>
        <v>823.21624999999995</v>
      </c>
      <c r="L143">
        <f t="shared" si="38"/>
        <v>535.24637564788623</v>
      </c>
      <c r="M143">
        <f t="shared" si="39"/>
        <v>54.287050671459276</v>
      </c>
      <c r="N143">
        <f t="shared" si="40"/>
        <v>83.494226790837999</v>
      </c>
      <c r="O143">
        <f t="shared" si="41"/>
        <v>0.10025886735991262</v>
      </c>
      <c r="P143">
        <f t="shared" si="42"/>
        <v>3.6906856571354636</v>
      </c>
      <c r="Q143">
        <f t="shared" si="43"/>
        <v>9.8770020679495099E-2</v>
      </c>
      <c r="R143">
        <f t="shared" si="44"/>
        <v>6.1863188048563597E-2</v>
      </c>
      <c r="S143">
        <f t="shared" si="45"/>
        <v>226.11797578486673</v>
      </c>
      <c r="T143">
        <f t="shared" si="46"/>
        <v>35.395353046295497</v>
      </c>
      <c r="U143">
        <f t="shared" si="47"/>
        <v>34.948912499999999</v>
      </c>
      <c r="V143">
        <f t="shared" si="48"/>
        <v>5.6324114243217087</v>
      </c>
      <c r="W143">
        <f t="shared" si="49"/>
        <v>70.037434266588619</v>
      </c>
      <c r="X143">
        <f t="shared" si="50"/>
        <v>3.89018923082158</v>
      </c>
      <c r="Y143">
        <f t="shared" si="51"/>
        <v>5.5544428084188064</v>
      </c>
      <c r="Z143">
        <f t="shared" si="52"/>
        <v>1.7422221935001287</v>
      </c>
      <c r="AA143">
        <f t="shared" si="53"/>
        <v>-78.506657982716945</v>
      </c>
      <c r="AB143">
        <f t="shared" si="54"/>
        <v>-50.021622430077613</v>
      </c>
      <c r="AC143">
        <f t="shared" si="55"/>
        <v>-3.1598472991521382</v>
      </c>
      <c r="AD143">
        <f t="shared" si="56"/>
        <v>94.429848072920024</v>
      </c>
      <c r="AE143">
        <f t="shared" si="57"/>
        <v>39.379585844364051</v>
      </c>
      <c r="AF143">
        <f t="shared" si="58"/>
        <v>1.7850714289465051</v>
      </c>
      <c r="AG143">
        <f t="shared" si="59"/>
        <v>16.605569401678476</v>
      </c>
      <c r="AH143">
        <v>873.1071556826505</v>
      </c>
      <c r="AI143">
        <v>859.10430303030296</v>
      </c>
      <c r="AJ143">
        <v>1.680135833091523</v>
      </c>
      <c r="AK143">
        <v>66.788046179526972</v>
      </c>
      <c r="AL143">
        <f t="shared" si="60"/>
        <v>1.7801963261387064</v>
      </c>
      <c r="AM143">
        <v>37.647269109600863</v>
      </c>
      <c r="AN143">
        <v>38.357272527472553</v>
      </c>
      <c r="AO143">
        <v>2.1735077584520459E-4</v>
      </c>
      <c r="AP143">
        <v>86.70013932766085</v>
      </c>
      <c r="AQ143">
        <v>0</v>
      </c>
      <c r="AR143">
        <v>0</v>
      </c>
      <c r="AS143">
        <f t="shared" si="61"/>
        <v>1</v>
      </c>
      <c r="AT143">
        <f t="shared" si="62"/>
        <v>0</v>
      </c>
      <c r="AU143">
        <f t="shared" si="63"/>
        <v>47259.69399137338</v>
      </c>
      <c r="AV143">
        <f t="shared" si="64"/>
        <v>1200.00875</v>
      </c>
      <c r="AW143">
        <f t="shared" si="65"/>
        <v>1025.9330387486357</v>
      </c>
      <c r="AX143">
        <f t="shared" si="66"/>
        <v>0.85493796503453467</v>
      </c>
      <c r="AY143">
        <f t="shared" si="67"/>
        <v>0.18843027251665184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1665421548.6875</v>
      </c>
      <c r="BF143">
        <v>823.21624999999995</v>
      </c>
      <c r="BG143">
        <v>840.18550000000005</v>
      </c>
      <c r="BH143">
        <v>38.355549999999987</v>
      </c>
      <c r="BI143">
        <v>37.642449999999997</v>
      </c>
      <c r="BJ143">
        <v>822.06099999999992</v>
      </c>
      <c r="BK143">
        <v>38.064487499999998</v>
      </c>
      <c r="BL143">
        <v>649.95524999999998</v>
      </c>
      <c r="BM143">
        <v>101.32474999999999</v>
      </c>
      <c r="BN143">
        <v>9.9665262500000004E-2</v>
      </c>
      <c r="BO143">
        <v>34.697512500000002</v>
      </c>
      <c r="BP143">
        <v>34.948912499999999</v>
      </c>
      <c r="BQ143">
        <v>999.9</v>
      </c>
      <c r="BR143">
        <v>0</v>
      </c>
      <c r="BS143">
        <v>0</v>
      </c>
      <c r="BT143">
        <v>9020.7037500000006</v>
      </c>
      <c r="BU143">
        <v>0</v>
      </c>
      <c r="BV143">
        <v>323.89812499999999</v>
      </c>
      <c r="BW143">
        <v>-16.969275</v>
      </c>
      <c r="BX143">
        <v>856.05050000000006</v>
      </c>
      <c r="BY143">
        <v>873.04925000000003</v>
      </c>
      <c r="BZ143">
        <v>0.71307374999999995</v>
      </c>
      <c r="CA143">
        <v>840.18550000000005</v>
      </c>
      <c r="CB143">
        <v>37.642449999999997</v>
      </c>
      <c r="CC143">
        <v>3.8863650000000001</v>
      </c>
      <c r="CD143">
        <v>3.8141124999999998</v>
      </c>
      <c r="CE143">
        <v>28.409437499999999</v>
      </c>
      <c r="CF143">
        <v>28.086937500000001</v>
      </c>
      <c r="CG143">
        <v>1200.00875</v>
      </c>
      <c r="CH143">
        <v>0.49998437499999998</v>
      </c>
      <c r="CI143">
        <v>0.50001562499999996</v>
      </c>
      <c r="CJ143">
        <v>0</v>
      </c>
      <c r="CK143">
        <v>1069.87625</v>
      </c>
      <c r="CL143">
        <v>4.9990899999999998</v>
      </c>
      <c r="CM143">
        <v>12104.1875</v>
      </c>
      <c r="CN143">
        <v>9557.8687499999996</v>
      </c>
      <c r="CO143">
        <v>45.186999999999998</v>
      </c>
      <c r="CP143">
        <v>47.718499999999999</v>
      </c>
      <c r="CQ143">
        <v>46.061999999999998</v>
      </c>
      <c r="CR143">
        <v>46.686999999999998</v>
      </c>
      <c r="CS143">
        <v>46.75</v>
      </c>
      <c r="CT143">
        <v>597.48749999999995</v>
      </c>
      <c r="CU143">
        <v>597.52374999999995</v>
      </c>
      <c r="CV143">
        <v>0</v>
      </c>
      <c r="CW143">
        <v>1665421554.8</v>
      </c>
      <c r="CX143">
        <v>0</v>
      </c>
      <c r="CY143">
        <v>1665411210</v>
      </c>
      <c r="CZ143" t="s">
        <v>356</v>
      </c>
      <c r="DA143">
        <v>1665411210</v>
      </c>
      <c r="DB143">
        <v>1665411207</v>
      </c>
      <c r="DC143">
        <v>2</v>
      </c>
      <c r="DD143">
        <v>-1.1599999999999999</v>
      </c>
      <c r="DE143">
        <v>-4.0000000000000001E-3</v>
      </c>
      <c r="DF143">
        <v>0.52200000000000002</v>
      </c>
      <c r="DG143">
        <v>0.222</v>
      </c>
      <c r="DH143">
        <v>406</v>
      </c>
      <c r="DI143">
        <v>31</v>
      </c>
      <c r="DJ143">
        <v>0.33</v>
      </c>
      <c r="DK143">
        <v>0.17</v>
      </c>
      <c r="DL143">
        <v>-16.942272500000001</v>
      </c>
      <c r="DM143">
        <v>-0.53336397748591891</v>
      </c>
      <c r="DN143">
        <v>9.4364633172338661E-2</v>
      </c>
      <c r="DO143">
        <v>0</v>
      </c>
      <c r="DP143">
        <v>0.71988479999999999</v>
      </c>
      <c r="DQ143">
        <v>-0.1932769530956843</v>
      </c>
      <c r="DR143">
        <v>2.3382989131203898E-2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357</v>
      </c>
      <c r="EA143">
        <v>3.2940900000000002</v>
      </c>
      <c r="EB143">
        <v>2.6253299999999999</v>
      </c>
      <c r="EC143">
        <v>0.16412099999999999</v>
      </c>
      <c r="ED143">
        <v>0.16531599999999999</v>
      </c>
      <c r="EE143">
        <v>0.150315</v>
      </c>
      <c r="EF143">
        <v>0.14713599999999999</v>
      </c>
      <c r="EG143">
        <v>25204.1</v>
      </c>
      <c r="EH143">
        <v>25721.5</v>
      </c>
      <c r="EI143">
        <v>28067.1</v>
      </c>
      <c r="EJ143">
        <v>29680</v>
      </c>
      <c r="EK143">
        <v>32749.3</v>
      </c>
      <c r="EL143">
        <v>35189.9</v>
      </c>
      <c r="EM143">
        <v>39538.800000000003</v>
      </c>
      <c r="EN143">
        <v>42482.400000000001</v>
      </c>
      <c r="EO143">
        <v>2.1926999999999999</v>
      </c>
      <c r="EP143">
        <v>2.1305000000000001</v>
      </c>
      <c r="EQ143">
        <v>9.1113200000000005E-2</v>
      </c>
      <c r="ER143">
        <v>0</v>
      </c>
      <c r="ES143">
        <v>33.475999999999999</v>
      </c>
      <c r="ET143">
        <v>999.9</v>
      </c>
      <c r="EU143">
        <v>69.900000000000006</v>
      </c>
      <c r="EV143">
        <v>38.1</v>
      </c>
      <c r="EW143">
        <v>46.178199999999997</v>
      </c>
      <c r="EX143">
        <v>56.646999999999998</v>
      </c>
      <c r="EY143">
        <v>-2.1193900000000001</v>
      </c>
      <c r="EZ143">
        <v>2</v>
      </c>
      <c r="FA143">
        <v>0.68457100000000004</v>
      </c>
      <c r="FB143">
        <v>1.7058</v>
      </c>
      <c r="FC143">
        <v>20.261900000000001</v>
      </c>
      <c r="FD143">
        <v>5.2166899999999998</v>
      </c>
      <c r="FE143">
        <v>12.0059</v>
      </c>
      <c r="FF143">
        <v>4.9850000000000003</v>
      </c>
      <c r="FG143">
        <v>3.2845</v>
      </c>
      <c r="FH143">
        <v>5907.1</v>
      </c>
      <c r="FI143">
        <v>9999</v>
      </c>
      <c r="FJ143">
        <v>9999</v>
      </c>
      <c r="FK143">
        <v>467</v>
      </c>
      <c r="FL143">
        <v>1.86582</v>
      </c>
      <c r="FM143">
        <v>1.8621799999999999</v>
      </c>
      <c r="FN143">
        <v>1.86426</v>
      </c>
      <c r="FO143">
        <v>1.8603499999999999</v>
      </c>
      <c r="FP143">
        <v>1.8611</v>
      </c>
      <c r="FQ143">
        <v>1.86016</v>
      </c>
      <c r="FR143">
        <v>1.8618699999999999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1.159</v>
      </c>
      <c r="GH143">
        <v>0.29099999999999998</v>
      </c>
      <c r="GI143">
        <v>0.1107589500545309</v>
      </c>
      <c r="GJ143">
        <v>1.50489809740067E-3</v>
      </c>
      <c r="GK143">
        <v>-2.0552440134273611E-7</v>
      </c>
      <c r="GL143">
        <v>-9.6702536598140934E-11</v>
      </c>
      <c r="GM143">
        <v>-9.7891647304491333E-2</v>
      </c>
      <c r="GN143">
        <v>9.3380900660654225E-3</v>
      </c>
      <c r="GO143">
        <v>6.5945522138961576E-7</v>
      </c>
      <c r="GP143">
        <v>5.8990856701692426E-7</v>
      </c>
      <c r="GQ143">
        <v>7</v>
      </c>
      <c r="GR143">
        <v>2047</v>
      </c>
      <c r="GS143">
        <v>3</v>
      </c>
      <c r="GT143">
        <v>37</v>
      </c>
      <c r="GU143">
        <v>172.3</v>
      </c>
      <c r="GV143">
        <v>172.4</v>
      </c>
      <c r="GW143">
        <v>2.4450699999999999</v>
      </c>
      <c r="GX143">
        <v>2.5805699999999998</v>
      </c>
      <c r="GY143">
        <v>2.04834</v>
      </c>
      <c r="GZ143">
        <v>2.6196299999999999</v>
      </c>
      <c r="HA143">
        <v>2.1972700000000001</v>
      </c>
      <c r="HB143">
        <v>2.3547400000000001</v>
      </c>
      <c r="HC143">
        <v>42.992899999999999</v>
      </c>
      <c r="HD143">
        <v>13.597899999999999</v>
      </c>
      <c r="HE143">
        <v>18</v>
      </c>
      <c r="HF143">
        <v>705.64599999999996</v>
      </c>
      <c r="HG143">
        <v>725.74800000000005</v>
      </c>
      <c r="HH143">
        <v>30.999099999999999</v>
      </c>
      <c r="HI143">
        <v>35.837699999999998</v>
      </c>
      <c r="HJ143">
        <v>29.9998</v>
      </c>
      <c r="HK143">
        <v>35.588500000000003</v>
      </c>
      <c r="HL143">
        <v>35.546599999999998</v>
      </c>
      <c r="HM143">
        <v>48.909399999999998</v>
      </c>
      <c r="HN143">
        <v>24.1904</v>
      </c>
      <c r="HO143">
        <v>93.604600000000005</v>
      </c>
      <c r="HP143">
        <v>31</v>
      </c>
      <c r="HQ143">
        <v>855.96500000000003</v>
      </c>
      <c r="HR143">
        <v>37.751300000000001</v>
      </c>
      <c r="HS143">
        <v>98.784899999999993</v>
      </c>
      <c r="HT143">
        <v>98.456400000000002</v>
      </c>
    </row>
    <row r="144" spans="1:228" x14ac:dyDescent="0.2">
      <c r="A144">
        <v>129</v>
      </c>
      <c r="B144">
        <v>1665421555</v>
      </c>
      <c r="C144">
        <v>511</v>
      </c>
      <c r="D144" t="s">
        <v>616</v>
      </c>
      <c r="E144" t="s">
        <v>617</v>
      </c>
      <c r="F144">
        <v>4</v>
      </c>
      <c r="G144">
        <v>1665421553</v>
      </c>
      <c r="H144">
        <f t="shared" ref="H144:H207" si="68">(I144)/1000</f>
        <v>1.7803834260334912E-3</v>
      </c>
      <c r="I144">
        <f t="shared" ref="I144:I207" si="69">IF(BD144, AL144, AF144)</f>
        <v>1.7803834260334912</v>
      </c>
      <c r="J144">
        <f t="shared" ref="J144:J207" si="70">IF(BD144, AG144, AE144)</f>
        <v>15.850600025455806</v>
      </c>
      <c r="K144">
        <f t="shared" ref="K144:K207" si="71">BF144 - IF(AS144&gt;1, J144*AZ144*100/(AU144*BT144), 0)</f>
        <v>830.33157142857146</v>
      </c>
      <c r="L144">
        <f t="shared" ref="L144:L207" si="72">((R144-H144/2)*K144-J144)/(R144+H144/2)</f>
        <v>554.14851398196504</v>
      </c>
      <c r="M144">
        <f t="shared" ref="M144:M207" si="73">L144*(BM144+BN144)/1000</f>
        <v>56.204556499613524</v>
      </c>
      <c r="N144">
        <f t="shared" ref="N144:N207" si="74">(BF144 - IF(AS144&gt;1, J144*AZ144*100/(AU144*BT144), 0))*(BM144+BN144)/1000</f>
        <v>84.216444765723708</v>
      </c>
      <c r="O144">
        <f t="shared" ref="O144:O207" si="75">2/((1/Q144-1/P144)+SIGN(Q144)*SQRT((1/Q144-1/P144)*(1/Q144-1/P144) + 4*BA144/((BA144+1)*(BA144+1))*(2*1/Q144*1/P144-1/P144*1/P144)))</f>
        <v>0.10024510528080194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3.6873573553093784</v>
      </c>
      <c r="Q144">
        <f t="shared" ref="Q144:Q207" si="77">H144*(1000-(1000*0.61365*EXP(17.502*U144/(240.97+U144))/(BM144+BN144)+BH144)/2)/(1000*0.61365*EXP(17.502*U144/(240.97+U144))/(BM144+BN144)-BH144)</f>
        <v>9.8755342059785797E-2</v>
      </c>
      <c r="R144">
        <f t="shared" ref="R144:R207" si="78">1/((BA144+1)/(O144/1.6)+1/(P144/1.37)) + BA144/((BA144+1)/(O144/1.6) + BA144/(P144/1.37))</f>
        <v>6.1854093738634194E-2</v>
      </c>
      <c r="S144">
        <f t="shared" ref="S144:S207" si="79">(AV144*AY144)</f>
        <v>226.11539923525274</v>
      </c>
      <c r="T144">
        <f t="shared" ref="T144:T207" si="80">(BO144+(S144+2*0.95*0.0000000567*(((BO144+$B$6)+273)^4-(BO144+273)^4)-44100*H144)/(1.84*29.3*P144+8*0.95*0.0000000567*(BO144+273)^3))</f>
        <v>35.395996033266982</v>
      </c>
      <c r="U144">
        <f t="shared" ref="U144:U207" si="81">($C$6*BP144+$D$6*BQ144+$E$6*T144)</f>
        <v>34.948685714285723</v>
      </c>
      <c r="V144">
        <f t="shared" ref="V144:V207" si="82">0.61365*EXP(17.502*U144/(240.97+U144))</f>
        <v>5.6323406630855146</v>
      </c>
      <c r="W144">
        <f t="shared" ref="W144:W207" si="83">(X144/Y144*100)</f>
        <v>70.027492671079941</v>
      </c>
      <c r="X144">
        <f t="shared" ref="X144:X207" si="84">BH144*(BM144+BN144)/1000</f>
        <v>3.8896590029320319</v>
      </c>
      <c r="Y144">
        <f t="shared" ref="Y144:Y207" si="85">0.61365*EXP(17.502*BO144/(240.97+BO144))</f>
        <v>5.5544741851629782</v>
      </c>
      <c r="Z144">
        <f t="shared" ref="Z144:Z207" si="86">(V144-BH144*(BM144+BN144)/1000)</f>
        <v>1.7426816601534827</v>
      </c>
      <c r="AA144">
        <f t="shared" ref="AA144:AA207" si="87">(-H144*44100)</f>
        <v>-78.514909088076962</v>
      </c>
      <c r="AB144">
        <f t="shared" ref="AB144:AB207" si="88">2*29.3*P144*0.92*(BO144-U144)</f>
        <v>-49.911194731010625</v>
      </c>
      <c r="AC144">
        <f t="shared" ref="AC144:AC207" si="89">2*0.95*0.0000000567*(((BO144+$B$6)+273)^4-(U144+273)^4)</f>
        <v>-3.1557155603816818</v>
      </c>
      <c r="AD144">
        <f t="shared" ref="AD144:AD207" si="90">S144+AC144+AA144+AB144</f>
        <v>94.533579855783472</v>
      </c>
      <c r="AE144">
        <f t="shared" ref="AE144:AE207" si="91">BL144*AS144*(BG144-BF144*(1000-AS144*BI144)/(1000-AS144*BH144))/(100*AZ144)</f>
        <v>39.575164603285607</v>
      </c>
      <c r="AF144">
        <f t="shared" ref="AF144:AF207" si="92">1000*BL144*AS144*(BH144-BI144)/(100*AZ144*(1000-AS144*BH144))</f>
        <v>1.7590947143076385</v>
      </c>
      <c r="AG144">
        <f t="shared" ref="AG144:AG207" si="93">(AH144 - AI144 - BM144*1000/(8.314*(BO144+273.15)) * AK144/BL144 * AJ144) * BL144/(100*AZ144) * (1000 - BI144)/1000</f>
        <v>15.850600025455806</v>
      </c>
      <c r="AH144">
        <v>880.07004828639424</v>
      </c>
      <c r="AI144">
        <v>866.08214545454484</v>
      </c>
      <c r="AJ144">
        <v>1.7570395022411061</v>
      </c>
      <c r="AK144">
        <v>66.788046179526972</v>
      </c>
      <c r="AL144">
        <f t="shared" ref="AL144:AL207" si="94">(AN144 - AM144 + BM144*1000/(8.314*(BO144+273.15)) * AP144/BL144 * AO144) * BL144/(100*AZ144) * 1000/(1000 - AN144)</f>
        <v>1.7803834260334912</v>
      </c>
      <c r="AM144">
        <v>37.635815059181141</v>
      </c>
      <c r="AN144">
        <v>38.347453846153869</v>
      </c>
      <c r="AO144">
        <v>-9.5643079587258447E-5</v>
      </c>
      <c r="AP144">
        <v>86.70013932766085</v>
      </c>
      <c r="AQ144">
        <v>0</v>
      </c>
      <c r="AR144">
        <v>0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47200.449956260774</v>
      </c>
      <c r="AV144">
        <f t="shared" ref="AV144:AV207" si="98">$B$10*BU144+$C$10*BV144+$F$10*CG144*(1-CJ144)</f>
        <v>1199.997142857143</v>
      </c>
      <c r="AW144">
        <f t="shared" ref="AW144:AW207" si="99">AV144*AX144</f>
        <v>1025.9229135933954</v>
      </c>
      <c r="AX144">
        <f t="shared" ref="AX144:AX207" si="100">($B$10*$D$8+$C$10*$D$8+$F$10*((CT144+CL144)/MAX(CT144+CL144+CU144, 0.1)*$I$8+CU144/MAX(CT144+CL144+CU144, 0.1)*$J$8))/($B$10+$C$10+$F$10)</f>
        <v>0.85493779689401239</v>
      </c>
      <c r="AY144">
        <f t="shared" ref="AY144:AY207" si="101">($B$10*$K$8+$C$10*$K$8+$F$10*((CT144+CL144)/MAX(CT144+CL144+CU144, 0.1)*$P$8+CU144/MAX(CT144+CL144+CU144, 0.1)*$Q$8))/($B$10+$C$10+$F$10)</f>
        <v>0.18842994800544394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1665421553</v>
      </c>
      <c r="BF144">
        <v>830.33157142857146</v>
      </c>
      <c r="BG144">
        <v>847.37600000000009</v>
      </c>
      <c r="BH144">
        <v>38.350071428571432</v>
      </c>
      <c r="BI144">
        <v>37.647442857142863</v>
      </c>
      <c r="BJ144">
        <v>829.16914285714279</v>
      </c>
      <c r="BK144">
        <v>38.059085714285722</v>
      </c>
      <c r="BL144">
        <v>650.04614285714285</v>
      </c>
      <c r="BM144">
        <v>101.325</v>
      </c>
      <c r="BN144">
        <v>0.1000784428571428</v>
      </c>
      <c r="BO144">
        <v>34.697614285714288</v>
      </c>
      <c r="BP144">
        <v>34.948685714285723</v>
      </c>
      <c r="BQ144">
        <v>999.89999999999986</v>
      </c>
      <c r="BR144">
        <v>0</v>
      </c>
      <c r="BS144">
        <v>0</v>
      </c>
      <c r="BT144">
        <v>9009.1971428571433</v>
      </c>
      <c r="BU144">
        <v>0</v>
      </c>
      <c r="BV144">
        <v>323.65357142857141</v>
      </c>
      <c r="BW144">
        <v>-17.044542857142851</v>
      </c>
      <c r="BX144">
        <v>863.44457142857152</v>
      </c>
      <c r="BY144">
        <v>880.52557142857142</v>
      </c>
      <c r="BZ144">
        <v>0.70262257142857132</v>
      </c>
      <c r="CA144">
        <v>847.37600000000009</v>
      </c>
      <c r="CB144">
        <v>37.647442857142863</v>
      </c>
      <c r="CC144">
        <v>3.885824285714286</v>
      </c>
      <c r="CD144">
        <v>3.8146300000000002</v>
      </c>
      <c r="CE144">
        <v>28.40701428571429</v>
      </c>
      <c r="CF144">
        <v>28.089271428571429</v>
      </c>
      <c r="CG144">
        <v>1199.997142857143</v>
      </c>
      <c r="CH144">
        <v>0.49998999999999999</v>
      </c>
      <c r="CI144">
        <v>0.50000999999999995</v>
      </c>
      <c r="CJ144">
        <v>0</v>
      </c>
      <c r="CK144">
        <v>1069.55</v>
      </c>
      <c r="CL144">
        <v>4.9990899999999998</v>
      </c>
      <c r="CM144">
        <v>12102.38571428572</v>
      </c>
      <c r="CN144">
        <v>9557.7799999999988</v>
      </c>
      <c r="CO144">
        <v>45.186999999999998</v>
      </c>
      <c r="CP144">
        <v>47.741</v>
      </c>
      <c r="CQ144">
        <v>46.061999999999998</v>
      </c>
      <c r="CR144">
        <v>46.686999999999998</v>
      </c>
      <c r="CS144">
        <v>46.75</v>
      </c>
      <c r="CT144">
        <v>597.48714285714289</v>
      </c>
      <c r="CU144">
        <v>597.5100000000001</v>
      </c>
      <c r="CV144">
        <v>0</v>
      </c>
      <c r="CW144">
        <v>1665421558.4000001</v>
      </c>
      <c r="CX144">
        <v>0</v>
      </c>
      <c r="CY144">
        <v>1665411210</v>
      </c>
      <c r="CZ144" t="s">
        <v>356</v>
      </c>
      <c r="DA144">
        <v>1665411210</v>
      </c>
      <c r="DB144">
        <v>1665411207</v>
      </c>
      <c r="DC144">
        <v>2</v>
      </c>
      <c r="DD144">
        <v>-1.1599999999999999</v>
      </c>
      <c r="DE144">
        <v>-4.0000000000000001E-3</v>
      </c>
      <c r="DF144">
        <v>0.52200000000000002</v>
      </c>
      <c r="DG144">
        <v>0.222</v>
      </c>
      <c r="DH144">
        <v>406</v>
      </c>
      <c r="DI144">
        <v>31</v>
      </c>
      <c r="DJ144">
        <v>0.33</v>
      </c>
      <c r="DK144">
        <v>0.17</v>
      </c>
      <c r="DL144">
        <v>-16.989587499999999</v>
      </c>
      <c r="DM144">
        <v>-0.47511332082546781</v>
      </c>
      <c r="DN144">
        <v>9.1533245838602381E-2</v>
      </c>
      <c r="DO144">
        <v>0</v>
      </c>
      <c r="DP144">
        <v>0.71193905000000002</v>
      </c>
      <c r="DQ144">
        <v>-6.7441238273922233E-2</v>
      </c>
      <c r="DR144">
        <v>1.6529554089493761E-2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3.2941099999999999</v>
      </c>
      <c r="EB144">
        <v>2.6253799999999998</v>
      </c>
      <c r="EC144">
        <v>0.16500699999999999</v>
      </c>
      <c r="ED144">
        <v>0.16616400000000001</v>
      </c>
      <c r="EE144">
        <v>0.15029799999999999</v>
      </c>
      <c r="EF144">
        <v>0.14726500000000001</v>
      </c>
      <c r="EG144">
        <v>25177.7</v>
      </c>
      <c r="EH144">
        <v>25694.9</v>
      </c>
      <c r="EI144">
        <v>28067.599999999999</v>
      </c>
      <c r="EJ144">
        <v>29679.7</v>
      </c>
      <c r="EK144">
        <v>32750.1</v>
      </c>
      <c r="EL144">
        <v>35184.400000000001</v>
      </c>
      <c r="EM144">
        <v>39538.9</v>
      </c>
      <c r="EN144">
        <v>42482.1</v>
      </c>
      <c r="EO144">
        <v>2.19313</v>
      </c>
      <c r="EP144">
        <v>2.1307299999999998</v>
      </c>
      <c r="EQ144">
        <v>9.1120599999999996E-2</v>
      </c>
      <c r="ER144">
        <v>0</v>
      </c>
      <c r="ES144">
        <v>33.474299999999999</v>
      </c>
      <c r="ET144">
        <v>999.9</v>
      </c>
      <c r="EU144">
        <v>69.900000000000006</v>
      </c>
      <c r="EV144">
        <v>38.1</v>
      </c>
      <c r="EW144">
        <v>46.1751</v>
      </c>
      <c r="EX144">
        <v>56.826999999999998</v>
      </c>
      <c r="EY144">
        <v>-1.9871799999999999</v>
      </c>
      <c r="EZ144">
        <v>2</v>
      </c>
      <c r="FA144">
        <v>0.68408000000000002</v>
      </c>
      <c r="FB144">
        <v>1.70079</v>
      </c>
      <c r="FC144">
        <v>20.262</v>
      </c>
      <c r="FD144">
        <v>5.2163899999999996</v>
      </c>
      <c r="FE144">
        <v>12.006399999999999</v>
      </c>
      <c r="FF144">
        <v>4.9847000000000001</v>
      </c>
      <c r="FG144">
        <v>3.2845</v>
      </c>
      <c r="FH144">
        <v>5907.1</v>
      </c>
      <c r="FI144">
        <v>9999</v>
      </c>
      <c r="FJ144">
        <v>9999</v>
      </c>
      <c r="FK144">
        <v>467</v>
      </c>
      <c r="FL144">
        <v>1.8658399999999999</v>
      </c>
      <c r="FM144">
        <v>1.8621799999999999</v>
      </c>
      <c r="FN144">
        <v>1.8642799999999999</v>
      </c>
      <c r="FO144">
        <v>1.8603499999999999</v>
      </c>
      <c r="FP144">
        <v>1.8610899999999999</v>
      </c>
      <c r="FQ144">
        <v>1.8601399999999999</v>
      </c>
      <c r="FR144">
        <v>1.86188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1.165</v>
      </c>
      <c r="GH144">
        <v>0.29099999999999998</v>
      </c>
      <c r="GI144">
        <v>0.1107589500545309</v>
      </c>
      <c r="GJ144">
        <v>1.50489809740067E-3</v>
      </c>
      <c r="GK144">
        <v>-2.0552440134273611E-7</v>
      </c>
      <c r="GL144">
        <v>-9.6702536598140934E-11</v>
      </c>
      <c r="GM144">
        <v>-9.7891647304491333E-2</v>
      </c>
      <c r="GN144">
        <v>9.3380900660654225E-3</v>
      </c>
      <c r="GO144">
        <v>6.5945522138961576E-7</v>
      </c>
      <c r="GP144">
        <v>5.8990856701692426E-7</v>
      </c>
      <c r="GQ144">
        <v>7</v>
      </c>
      <c r="GR144">
        <v>2047</v>
      </c>
      <c r="GS144">
        <v>3</v>
      </c>
      <c r="GT144">
        <v>37</v>
      </c>
      <c r="GU144">
        <v>172.4</v>
      </c>
      <c r="GV144">
        <v>172.5</v>
      </c>
      <c r="GW144">
        <v>2.4609399999999999</v>
      </c>
      <c r="GX144">
        <v>2.5756800000000002</v>
      </c>
      <c r="GY144">
        <v>2.04956</v>
      </c>
      <c r="GZ144">
        <v>2.6184099999999999</v>
      </c>
      <c r="HA144">
        <v>2.1972700000000001</v>
      </c>
      <c r="HB144">
        <v>2.33765</v>
      </c>
      <c r="HC144">
        <v>42.992899999999999</v>
      </c>
      <c r="HD144">
        <v>13.5892</v>
      </c>
      <c r="HE144">
        <v>18</v>
      </c>
      <c r="HF144">
        <v>705.99400000000003</v>
      </c>
      <c r="HG144">
        <v>725.952</v>
      </c>
      <c r="HH144">
        <v>30.998799999999999</v>
      </c>
      <c r="HI144">
        <v>35.835999999999999</v>
      </c>
      <c r="HJ144">
        <v>29.999700000000001</v>
      </c>
      <c r="HK144">
        <v>35.587400000000002</v>
      </c>
      <c r="HL144">
        <v>35.5458</v>
      </c>
      <c r="HM144">
        <v>49.221699999999998</v>
      </c>
      <c r="HN144">
        <v>23.914200000000001</v>
      </c>
      <c r="HO144">
        <v>93.604600000000005</v>
      </c>
      <c r="HP144">
        <v>31</v>
      </c>
      <c r="HQ144">
        <v>862.64300000000003</v>
      </c>
      <c r="HR144">
        <v>37.7624</v>
      </c>
      <c r="HS144">
        <v>98.785899999999998</v>
      </c>
      <c r="HT144">
        <v>98.455500000000001</v>
      </c>
    </row>
    <row r="145" spans="1:228" x14ac:dyDescent="0.2">
      <c r="A145">
        <v>130</v>
      </c>
      <c r="B145">
        <v>1665421559</v>
      </c>
      <c r="C145">
        <v>515</v>
      </c>
      <c r="D145" t="s">
        <v>618</v>
      </c>
      <c r="E145" t="s">
        <v>619</v>
      </c>
      <c r="F145">
        <v>4</v>
      </c>
      <c r="G145">
        <v>1665421556.6875</v>
      </c>
      <c r="H145">
        <f t="shared" si="68"/>
        <v>1.7070487420432279E-3</v>
      </c>
      <c r="I145">
        <f t="shared" si="69"/>
        <v>1.7070487420432279</v>
      </c>
      <c r="J145">
        <f t="shared" si="70"/>
        <v>16.425346651969942</v>
      </c>
      <c r="K145">
        <f t="shared" si="71"/>
        <v>836.52362500000004</v>
      </c>
      <c r="L145">
        <f t="shared" si="72"/>
        <v>539.98963874569392</v>
      </c>
      <c r="M145">
        <f t="shared" si="73"/>
        <v>54.768199999061906</v>
      </c>
      <c r="N145">
        <f t="shared" si="74"/>
        <v>84.8440227563637</v>
      </c>
      <c r="O145">
        <f t="shared" si="75"/>
        <v>9.6142126773472433E-2</v>
      </c>
      <c r="P145">
        <f t="shared" si="76"/>
        <v>3.6862635907232697</v>
      </c>
      <c r="Q145">
        <f t="shared" si="77"/>
        <v>9.4770518317774041E-2</v>
      </c>
      <c r="R145">
        <f t="shared" si="78"/>
        <v>5.9353177326923745E-2</v>
      </c>
      <c r="S145">
        <f t="shared" si="79"/>
        <v>226.11398736038129</v>
      </c>
      <c r="T145">
        <f t="shared" si="80"/>
        <v>35.410314402561667</v>
      </c>
      <c r="U145">
        <f t="shared" si="81"/>
        <v>34.945824999999999</v>
      </c>
      <c r="V145">
        <f t="shared" si="82"/>
        <v>5.631448134937834</v>
      </c>
      <c r="W145">
        <f t="shared" si="83"/>
        <v>70.043592707932902</v>
      </c>
      <c r="X145">
        <f t="shared" si="84"/>
        <v>3.8902991923347718</v>
      </c>
      <c r="Y145">
        <f t="shared" si="85"/>
        <v>5.5541114353692622</v>
      </c>
      <c r="Z145">
        <f t="shared" si="86"/>
        <v>1.7411489426030622</v>
      </c>
      <c r="AA145">
        <f t="shared" si="87"/>
        <v>-75.280849524106358</v>
      </c>
      <c r="AB145">
        <f t="shared" si="88"/>
        <v>-49.56173619711209</v>
      </c>
      <c r="AC145">
        <f t="shared" si="89"/>
        <v>-3.1344885932866493</v>
      </c>
      <c r="AD145">
        <f t="shared" si="90"/>
        <v>98.136913045876184</v>
      </c>
      <c r="AE145">
        <f t="shared" si="91"/>
        <v>39.559059780812703</v>
      </c>
      <c r="AF145">
        <f t="shared" si="92"/>
        <v>1.5850788962318998</v>
      </c>
      <c r="AG145">
        <f t="shared" si="93"/>
        <v>16.425346651969942</v>
      </c>
      <c r="AH145">
        <v>887.07770073343102</v>
      </c>
      <c r="AI145">
        <v>873.00472121212078</v>
      </c>
      <c r="AJ145">
        <v>1.716588957074874</v>
      </c>
      <c r="AK145">
        <v>66.788046179526972</v>
      </c>
      <c r="AL145">
        <f t="shared" si="94"/>
        <v>1.7070487420432279</v>
      </c>
      <c r="AM145">
        <v>37.686197945250477</v>
      </c>
      <c r="AN145">
        <v>38.368627472527507</v>
      </c>
      <c r="AO145">
        <v>-1.0500847911685569E-4</v>
      </c>
      <c r="AP145">
        <v>86.70013932766085</v>
      </c>
      <c r="AQ145">
        <v>0</v>
      </c>
      <c r="AR145">
        <v>0</v>
      </c>
      <c r="AS145">
        <f t="shared" si="95"/>
        <v>1</v>
      </c>
      <c r="AT145">
        <f t="shared" si="96"/>
        <v>0</v>
      </c>
      <c r="AU145">
        <f t="shared" si="97"/>
        <v>47181.164157573548</v>
      </c>
      <c r="AV145">
        <f t="shared" si="98"/>
        <v>1199.98875</v>
      </c>
      <c r="AW145">
        <f t="shared" si="99"/>
        <v>1025.9158260934619</v>
      </c>
      <c r="AX145">
        <f t="shared" si="100"/>
        <v>0.85493787012041722</v>
      </c>
      <c r="AY145">
        <f t="shared" si="101"/>
        <v>0.18843008933240524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1665421556.6875</v>
      </c>
      <c r="BF145">
        <v>836.52362500000004</v>
      </c>
      <c r="BG145">
        <v>853.50662499999999</v>
      </c>
      <c r="BH145">
        <v>38.356587500000003</v>
      </c>
      <c r="BI145">
        <v>37.723424999999999</v>
      </c>
      <c r="BJ145">
        <v>835.35574999999994</v>
      </c>
      <c r="BK145">
        <v>38.065537499999998</v>
      </c>
      <c r="BL145">
        <v>650.00025000000005</v>
      </c>
      <c r="BM145">
        <v>101.3245</v>
      </c>
      <c r="BN145">
        <v>0.10003867499999999</v>
      </c>
      <c r="BO145">
        <v>34.696437500000002</v>
      </c>
      <c r="BP145">
        <v>34.945824999999999</v>
      </c>
      <c r="BQ145">
        <v>999.9</v>
      </c>
      <c r="BR145">
        <v>0</v>
      </c>
      <c r="BS145">
        <v>0</v>
      </c>
      <c r="BT145">
        <v>9005.46875</v>
      </c>
      <c r="BU145">
        <v>0</v>
      </c>
      <c r="BV145">
        <v>323.96337499999998</v>
      </c>
      <c r="BW145">
        <v>-16.982575000000001</v>
      </c>
      <c r="BX145">
        <v>869.88975000000005</v>
      </c>
      <c r="BY145">
        <v>886.96575000000007</v>
      </c>
      <c r="BZ145">
        <v>0.63318337499999999</v>
      </c>
      <c r="CA145">
        <v>853.50662499999999</v>
      </c>
      <c r="CB145">
        <v>37.723424999999999</v>
      </c>
      <c r="CC145">
        <v>3.8864700000000001</v>
      </c>
      <c r="CD145">
        <v>3.8223112499999998</v>
      </c>
      <c r="CE145">
        <v>28.409875</v>
      </c>
      <c r="CF145">
        <v>28.123799999999999</v>
      </c>
      <c r="CG145">
        <v>1199.98875</v>
      </c>
      <c r="CH145">
        <v>0.49998812500000001</v>
      </c>
      <c r="CI145">
        <v>0.50001187499999999</v>
      </c>
      <c r="CJ145">
        <v>0</v>
      </c>
      <c r="CK145">
        <v>1069.5287499999999</v>
      </c>
      <c r="CL145">
        <v>4.9990899999999998</v>
      </c>
      <c r="CM145">
        <v>12101.1</v>
      </c>
      <c r="CN145">
        <v>9557.7150000000001</v>
      </c>
      <c r="CO145">
        <v>45.186999999999998</v>
      </c>
      <c r="CP145">
        <v>47.694875000000003</v>
      </c>
      <c r="CQ145">
        <v>46.030999999999999</v>
      </c>
      <c r="CR145">
        <v>46.686999999999998</v>
      </c>
      <c r="CS145">
        <v>46.75</v>
      </c>
      <c r="CT145">
        <v>597.48</v>
      </c>
      <c r="CU145">
        <v>597.50874999999996</v>
      </c>
      <c r="CV145">
        <v>0</v>
      </c>
      <c r="CW145">
        <v>1665421562.5999999</v>
      </c>
      <c r="CX145">
        <v>0</v>
      </c>
      <c r="CY145">
        <v>1665411210</v>
      </c>
      <c r="CZ145" t="s">
        <v>356</v>
      </c>
      <c r="DA145">
        <v>1665411210</v>
      </c>
      <c r="DB145">
        <v>1665411207</v>
      </c>
      <c r="DC145">
        <v>2</v>
      </c>
      <c r="DD145">
        <v>-1.1599999999999999</v>
      </c>
      <c r="DE145">
        <v>-4.0000000000000001E-3</v>
      </c>
      <c r="DF145">
        <v>0.52200000000000002</v>
      </c>
      <c r="DG145">
        <v>0.222</v>
      </c>
      <c r="DH145">
        <v>406</v>
      </c>
      <c r="DI145">
        <v>31</v>
      </c>
      <c r="DJ145">
        <v>0.33</v>
      </c>
      <c r="DK145">
        <v>0.17</v>
      </c>
      <c r="DL145">
        <v>-16.99991</v>
      </c>
      <c r="DM145">
        <v>-0.24860262664163249</v>
      </c>
      <c r="DN145">
        <v>8.6201153704576552E-2</v>
      </c>
      <c r="DO145">
        <v>0</v>
      </c>
      <c r="DP145">
        <v>0.69329907499999999</v>
      </c>
      <c r="DQ145">
        <v>-0.143241917448406</v>
      </c>
      <c r="DR145">
        <v>2.713985088056629E-2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357</v>
      </c>
      <c r="EA145">
        <v>3.29419</v>
      </c>
      <c r="EB145">
        <v>2.6254200000000001</v>
      </c>
      <c r="EC145">
        <v>0.16588</v>
      </c>
      <c r="ED145">
        <v>0.16702500000000001</v>
      </c>
      <c r="EE145">
        <v>0.150371</v>
      </c>
      <c r="EF145">
        <v>0.147426</v>
      </c>
      <c r="EG145">
        <v>25151.1</v>
      </c>
      <c r="EH145">
        <v>25668.6</v>
      </c>
      <c r="EI145">
        <v>28067.3</v>
      </c>
      <c r="EJ145">
        <v>29680</v>
      </c>
      <c r="EK145">
        <v>32747.599999999999</v>
      </c>
      <c r="EL145">
        <v>35178.1</v>
      </c>
      <c r="EM145">
        <v>39539.199999999997</v>
      </c>
      <c r="EN145">
        <v>42482.400000000001</v>
      </c>
      <c r="EO145">
        <v>2.1928700000000001</v>
      </c>
      <c r="EP145">
        <v>2.1307700000000001</v>
      </c>
      <c r="EQ145">
        <v>9.1537800000000002E-2</v>
      </c>
      <c r="ER145">
        <v>0</v>
      </c>
      <c r="ES145">
        <v>33.472900000000003</v>
      </c>
      <c r="ET145">
        <v>999.9</v>
      </c>
      <c r="EU145">
        <v>69.900000000000006</v>
      </c>
      <c r="EV145">
        <v>38.1</v>
      </c>
      <c r="EW145">
        <v>46.177599999999998</v>
      </c>
      <c r="EX145">
        <v>57.036999999999999</v>
      </c>
      <c r="EY145">
        <v>-2.0592999999999999</v>
      </c>
      <c r="EZ145">
        <v>2</v>
      </c>
      <c r="FA145">
        <v>0.68380799999999997</v>
      </c>
      <c r="FB145">
        <v>1.6968700000000001</v>
      </c>
      <c r="FC145">
        <v>20.262</v>
      </c>
      <c r="FD145">
        <v>5.2166899999999998</v>
      </c>
      <c r="FE145">
        <v>12.005599999999999</v>
      </c>
      <c r="FF145">
        <v>4.9848999999999997</v>
      </c>
      <c r="FG145">
        <v>3.2844500000000001</v>
      </c>
      <c r="FH145">
        <v>5907.1</v>
      </c>
      <c r="FI145">
        <v>9999</v>
      </c>
      <c r="FJ145">
        <v>9999</v>
      </c>
      <c r="FK145">
        <v>467</v>
      </c>
      <c r="FL145">
        <v>1.8658399999999999</v>
      </c>
      <c r="FM145">
        <v>1.8621799999999999</v>
      </c>
      <c r="FN145">
        <v>1.8642700000000001</v>
      </c>
      <c r="FO145">
        <v>1.8603499999999999</v>
      </c>
      <c r="FP145">
        <v>1.8610800000000001</v>
      </c>
      <c r="FQ145">
        <v>1.86015</v>
      </c>
      <c r="FR145">
        <v>1.86188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1.1719999999999999</v>
      </c>
      <c r="GH145">
        <v>0.2913</v>
      </c>
      <c r="GI145">
        <v>0.1107589500545309</v>
      </c>
      <c r="GJ145">
        <v>1.50489809740067E-3</v>
      </c>
      <c r="GK145">
        <v>-2.0552440134273611E-7</v>
      </c>
      <c r="GL145">
        <v>-9.6702536598140934E-11</v>
      </c>
      <c r="GM145">
        <v>-9.7891647304491333E-2</v>
      </c>
      <c r="GN145">
        <v>9.3380900660654225E-3</v>
      </c>
      <c r="GO145">
        <v>6.5945522138961576E-7</v>
      </c>
      <c r="GP145">
        <v>5.8990856701692426E-7</v>
      </c>
      <c r="GQ145">
        <v>7</v>
      </c>
      <c r="GR145">
        <v>2047</v>
      </c>
      <c r="GS145">
        <v>3</v>
      </c>
      <c r="GT145">
        <v>37</v>
      </c>
      <c r="GU145">
        <v>172.5</v>
      </c>
      <c r="GV145">
        <v>172.5</v>
      </c>
      <c r="GW145">
        <v>2.47681</v>
      </c>
      <c r="GX145">
        <v>2.5878899999999998</v>
      </c>
      <c r="GY145">
        <v>2.04834</v>
      </c>
      <c r="GZ145">
        <v>2.6184099999999999</v>
      </c>
      <c r="HA145">
        <v>2.1972700000000001</v>
      </c>
      <c r="HB145">
        <v>2.34497</v>
      </c>
      <c r="HC145">
        <v>42.992899999999999</v>
      </c>
      <c r="HD145">
        <v>13.597899999999999</v>
      </c>
      <c r="HE145">
        <v>18</v>
      </c>
      <c r="HF145">
        <v>705.75900000000001</v>
      </c>
      <c r="HG145">
        <v>725.96299999999997</v>
      </c>
      <c r="HH145">
        <v>30.998899999999999</v>
      </c>
      <c r="HI145">
        <v>35.832999999999998</v>
      </c>
      <c r="HJ145">
        <v>29.999600000000001</v>
      </c>
      <c r="HK145">
        <v>35.585299999999997</v>
      </c>
      <c r="HL145">
        <v>35.542700000000004</v>
      </c>
      <c r="HM145">
        <v>49.538200000000003</v>
      </c>
      <c r="HN145">
        <v>23.914200000000001</v>
      </c>
      <c r="HO145">
        <v>93.604600000000005</v>
      </c>
      <c r="HP145">
        <v>31</v>
      </c>
      <c r="HQ145">
        <v>869.322</v>
      </c>
      <c r="HR145">
        <v>37.740099999999998</v>
      </c>
      <c r="HS145">
        <v>98.785899999999998</v>
      </c>
      <c r="HT145">
        <v>98.456299999999999</v>
      </c>
    </row>
    <row r="146" spans="1:228" x14ac:dyDescent="0.2">
      <c r="A146">
        <v>131</v>
      </c>
      <c r="B146">
        <v>1665421563</v>
      </c>
      <c r="C146">
        <v>519</v>
      </c>
      <c r="D146" t="s">
        <v>620</v>
      </c>
      <c r="E146" t="s">
        <v>621</v>
      </c>
      <c r="F146">
        <v>4</v>
      </c>
      <c r="G146">
        <v>1665421561</v>
      </c>
      <c r="H146">
        <f t="shared" si="68"/>
        <v>1.7435206837927756E-3</v>
      </c>
      <c r="I146">
        <f t="shared" si="69"/>
        <v>1.7435206837927755</v>
      </c>
      <c r="J146">
        <f t="shared" si="70"/>
        <v>16.525426294984662</v>
      </c>
      <c r="K146">
        <f t="shared" si="71"/>
        <v>843.64157142857141</v>
      </c>
      <c r="L146">
        <f t="shared" si="72"/>
        <v>550.93599744615472</v>
      </c>
      <c r="M146">
        <f t="shared" si="73"/>
        <v>55.878437367031538</v>
      </c>
      <c r="N146">
        <f t="shared" si="74"/>
        <v>85.565969418984679</v>
      </c>
      <c r="O146">
        <f t="shared" si="75"/>
        <v>9.8204783357804235E-2</v>
      </c>
      <c r="P146">
        <f t="shared" si="76"/>
        <v>3.6877347394038313</v>
      </c>
      <c r="Q146">
        <f t="shared" si="77"/>
        <v>9.6774723867288512E-2</v>
      </c>
      <c r="R146">
        <f t="shared" si="78"/>
        <v>6.0610952746303584E-2</v>
      </c>
      <c r="S146">
        <f t="shared" si="79"/>
        <v>226.11564737829801</v>
      </c>
      <c r="T146">
        <f t="shared" si="80"/>
        <v>35.399836935044767</v>
      </c>
      <c r="U146">
        <f t="shared" si="81"/>
        <v>34.956485714285712</v>
      </c>
      <c r="V146">
        <f t="shared" si="82"/>
        <v>5.6347748476367698</v>
      </c>
      <c r="W146">
        <f t="shared" si="83"/>
        <v>70.107985570577142</v>
      </c>
      <c r="X146">
        <f t="shared" si="84"/>
        <v>3.8933118764822194</v>
      </c>
      <c r="Y146">
        <f t="shared" si="85"/>
        <v>5.5533072941638784</v>
      </c>
      <c r="Z146">
        <f t="shared" si="86"/>
        <v>1.7414629711545504</v>
      </c>
      <c r="AA146">
        <f t="shared" si="87"/>
        <v>-76.889262155261406</v>
      </c>
      <c r="AB146">
        <f t="shared" si="88"/>
        <v>-52.219695325823281</v>
      </c>
      <c r="AC146">
        <f t="shared" si="89"/>
        <v>-3.301400977463457</v>
      </c>
      <c r="AD146">
        <f t="shared" si="90"/>
        <v>93.705288919749862</v>
      </c>
      <c r="AE146">
        <f t="shared" si="91"/>
        <v>39.889091282674542</v>
      </c>
      <c r="AF146">
        <f t="shared" si="92"/>
        <v>1.5939921244628852</v>
      </c>
      <c r="AG146">
        <f t="shared" si="93"/>
        <v>16.525426294984662</v>
      </c>
      <c r="AH146">
        <v>894.06997397510395</v>
      </c>
      <c r="AI146">
        <v>879.90951515151517</v>
      </c>
      <c r="AJ146">
        <v>1.72750634259816</v>
      </c>
      <c r="AK146">
        <v>66.788046179526972</v>
      </c>
      <c r="AL146">
        <f t="shared" si="94"/>
        <v>1.7435206837927755</v>
      </c>
      <c r="AM146">
        <v>37.746572147761768</v>
      </c>
      <c r="AN146">
        <v>38.393306593406592</v>
      </c>
      <c r="AO146">
        <v>9.4068499887383326E-3</v>
      </c>
      <c r="AP146">
        <v>86.70013932766085</v>
      </c>
      <c r="AQ146">
        <v>0</v>
      </c>
      <c r="AR146">
        <v>0</v>
      </c>
      <c r="AS146">
        <f t="shared" si="95"/>
        <v>1</v>
      </c>
      <c r="AT146">
        <f t="shared" si="96"/>
        <v>0</v>
      </c>
      <c r="AU146">
        <f t="shared" si="97"/>
        <v>47207.743151720715</v>
      </c>
      <c r="AV146">
        <f t="shared" si="98"/>
        <v>1199.997142857143</v>
      </c>
      <c r="AW146">
        <f t="shared" si="99"/>
        <v>1025.9230421649213</v>
      </c>
      <c r="AX146">
        <f t="shared" si="100"/>
        <v>0.85493790403720582</v>
      </c>
      <c r="AY146">
        <f t="shared" si="101"/>
        <v>0.18843015479180736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1665421561</v>
      </c>
      <c r="BF146">
        <v>843.64157142857141</v>
      </c>
      <c r="BG146">
        <v>860.76900000000001</v>
      </c>
      <c r="BH146">
        <v>38.386285714285712</v>
      </c>
      <c r="BI146">
        <v>37.749600000000001</v>
      </c>
      <c r="BJ146">
        <v>842.46671428571426</v>
      </c>
      <c r="BK146">
        <v>38.094842857142851</v>
      </c>
      <c r="BL146">
        <v>650.01814285714283</v>
      </c>
      <c r="BM146">
        <v>101.3245714285714</v>
      </c>
      <c r="BN146">
        <v>9.9981742857142869E-2</v>
      </c>
      <c r="BO146">
        <v>34.693828571428583</v>
      </c>
      <c r="BP146">
        <v>34.956485714285712</v>
      </c>
      <c r="BQ146">
        <v>999.89999999999986</v>
      </c>
      <c r="BR146">
        <v>0</v>
      </c>
      <c r="BS146">
        <v>0</v>
      </c>
      <c r="BT146">
        <v>9010.5371428571416</v>
      </c>
      <c r="BU146">
        <v>0</v>
      </c>
      <c r="BV146">
        <v>324.48214285714278</v>
      </c>
      <c r="BW146">
        <v>-17.127228571428571</v>
      </c>
      <c r="BX146">
        <v>877.31857142857154</v>
      </c>
      <c r="BY146">
        <v>894.53700000000003</v>
      </c>
      <c r="BZ146">
        <v>0.63667014285714285</v>
      </c>
      <c r="CA146">
        <v>860.76900000000001</v>
      </c>
      <c r="CB146">
        <v>37.749600000000001</v>
      </c>
      <c r="CC146">
        <v>3.8894700000000002</v>
      </c>
      <c r="CD146">
        <v>3.8249614285714291</v>
      </c>
      <c r="CE146">
        <v>28.423171428571429</v>
      </c>
      <c r="CF146">
        <v>28.1357</v>
      </c>
      <c r="CG146">
        <v>1199.997142857143</v>
      </c>
      <c r="CH146">
        <v>0.49998571428571431</v>
      </c>
      <c r="CI146">
        <v>0.50001428571428574</v>
      </c>
      <c r="CJ146">
        <v>0</v>
      </c>
      <c r="CK146">
        <v>1069.247142857143</v>
      </c>
      <c r="CL146">
        <v>4.9990899999999998</v>
      </c>
      <c r="CM146">
        <v>12099.642857142861</v>
      </c>
      <c r="CN146">
        <v>9557.7742857142857</v>
      </c>
      <c r="CO146">
        <v>45.186999999999998</v>
      </c>
      <c r="CP146">
        <v>47.696000000000012</v>
      </c>
      <c r="CQ146">
        <v>46</v>
      </c>
      <c r="CR146">
        <v>46.713999999999999</v>
      </c>
      <c r="CS146">
        <v>46.75</v>
      </c>
      <c r="CT146">
        <v>597.48285714285703</v>
      </c>
      <c r="CU146">
        <v>597.51428571428573</v>
      </c>
      <c r="CV146">
        <v>0</v>
      </c>
      <c r="CW146">
        <v>1665421566.8</v>
      </c>
      <c r="CX146">
        <v>0</v>
      </c>
      <c r="CY146">
        <v>1665411210</v>
      </c>
      <c r="CZ146" t="s">
        <v>356</v>
      </c>
      <c r="DA146">
        <v>1665411210</v>
      </c>
      <c r="DB146">
        <v>1665411207</v>
      </c>
      <c r="DC146">
        <v>2</v>
      </c>
      <c r="DD146">
        <v>-1.1599999999999999</v>
      </c>
      <c r="DE146">
        <v>-4.0000000000000001E-3</v>
      </c>
      <c r="DF146">
        <v>0.52200000000000002</v>
      </c>
      <c r="DG146">
        <v>0.222</v>
      </c>
      <c r="DH146">
        <v>406</v>
      </c>
      <c r="DI146">
        <v>31</v>
      </c>
      <c r="DJ146">
        <v>0.33</v>
      </c>
      <c r="DK146">
        <v>0.17</v>
      </c>
      <c r="DL146">
        <v>-17.029655000000002</v>
      </c>
      <c r="DM146">
        <v>1.7909943714896209E-2</v>
      </c>
      <c r="DN146">
        <v>7.801942690766217E-2</v>
      </c>
      <c r="DO146">
        <v>1</v>
      </c>
      <c r="DP146">
        <v>0.67936032499999999</v>
      </c>
      <c r="DQ146">
        <v>-0.28867201125703879</v>
      </c>
      <c r="DR146">
        <v>3.6251864072339442E-2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3.2940999999999998</v>
      </c>
      <c r="EB146">
        <v>2.6253199999999999</v>
      </c>
      <c r="EC146">
        <v>0.166742</v>
      </c>
      <c r="ED146">
        <v>0.167904</v>
      </c>
      <c r="EE146">
        <v>0.150423</v>
      </c>
      <c r="EF146">
        <v>0.14743800000000001</v>
      </c>
      <c r="EG146">
        <v>25125.200000000001</v>
      </c>
      <c r="EH146">
        <v>25641.9</v>
      </c>
      <c r="EI146">
        <v>28067.5</v>
      </c>
      <c r="EJ146">
        <v>29680.5</v>
      </c>
      <c r="EK146">
        <v>32745.1</v>
      </c>
      <c r="EL146">
        <v>35178.1</v>
      </c>
      <c r="EM146">
        <v>39538.6</v>
      </c>
      <c r="EN146">
        <v>42482.9</v>
      </c>
      <c r="EO146">
        <v>2.1928999999999998</v>
      </c>
      <c r="EP146">
        <v>2.13083</v>
      </c>
      <c r="EQ146">
        <v>9.1604900000000003E-2</v>
      </c>
      <c r="ER146">
        <v>0</v>
      </c>
      <c r="ES146">
        <v>33.470500000000001</v>
      </c>
      <c r="ET146">
        <v>999.9</v>
      </c>
      <c r="EU146">
        <v>69.900000000000006</v>
      </c>
      <c r="EV146">
        <v>38.1</v>
      </c>
      <c r="EW146">
        <v>46.177300000000002</v>
      </c>
      <c r="EX146">
        <v>56.976999999999997</v>
      </c>
      <c r="EY146">
        <v>-2.11138</v>
      </c>
      <c r="EZ146">
        <v>2</v>
      </c>
      <c r="FA146">
        <v>0.68320899999999996</v>
      </c>
      <c r="FB146">
        <v>1.6935199999999999</v>
      </c>
      <c r="FC146">
        <v>20.262</v>
      </c>
      <c r="FD146">
        <v>5.2168400000000004</v>
      </c>
      <c r="FE146">
        <v>12.005800000000001</v>
      </c>
      <c r="FF146">
        <v>4.9846000000000004</v>
      </c>
      <c r="FG146">
        <v>3.2844500000000001</v>
      </c>
      <c r="FH146">
        <v>5907.4</v>
      </c>
      <c r="FI146">
        <v>9999</v>
      </c>
      <c r="FJ146">
        <v>9999</v>
      </c>
      <c r="FK146">
        <v>467</v>
      </c>
      <c r="FL146">
        <v>1.8658300000000001</v>
      </c>
      <c r="FM146">
        <v>1.8621799999999999</v>
      </c>
      <c r="FN146">
        <v>1.8642700000000001</v>
      </c>
      <c r="FO146">
        <v>1.8603499999999999</v>
      </c>
      <c r="FP146">
        <v>1.8611</v>
      </c>
      <c r="FQ146">
        <v>1.8601300000000001</v>
      </c>
      <c r="FR146">
        <v>1.8618600000000001</v>
      </c>
      <c r="FS146">
        <v>1.8583799999999999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1.1779999999999999</v>
      </c>
      <c r="GH146">
        <v>0.29149999999999998</v>
      </c>
      <c r="GI146">
        <v>0.1107589500545309</v>
      </c>
      <c r="GJ146">
        <v>1.50489809740067E-3</v>
      </c>
      <c r="GK146">
        <v>-2.0552440134273611E-7</v>
      </c>
      <c r="GL146">
        <v>-9.6702536598140934E-11</v>
      </c>
      <c r="GM146">
        <v>-9.7891647304491333E-2</v>
      </c>
      <c r="GN146">
        <v>9.3380900660654225E-3</v>
      </c>
      <c r="GO146">
        <v>6.5945522138961576E-7</v>
      </c>
      <c r="GP146">
        <v>5.8990856701692426E-7</v>
      </c>
      <c r="GQ146">
        <v>7</v>
      </c>
      <c r="GR146">
        <v>2047</v>
      </c>
      <c r="GS146">
        <v>3</v>
      </c>
      <c r="GT146">
        <v>37</v>
      </c>
      <c r="GU146">
        <v>172.6</v>
      </c>
      <c r="GV146">
        <v>172.6</v>
      </c>
      <c r="GW146">
        <v>2.49146</v>
      </c>
      <c r="GX146">
        <v>2.5830099999999998</v>
      </c>
      <c r="GY146">
        <v>2.04834</v>
      </c>
      <c r="GZ146">
        <v>2.6184099999999999</v>
      </c>
      <c r="HA146">
        <v>2.1972700000000001</v>
      </c>
      <c r="HB146">
        <v>2.3559600000000001</v>
      </c>
      <c r="HC146">
        <v>42.992899999999999</v>
      </c>
      <c r="HD146">
        <v>13.597899999999999</v>
      </c>
      <c r="HE146">
        <v>18</v>
      </c>
      <c r="HF146">
        <v>705.75900000000001</v>
      </c>
      <c r="HG146">
        <v>725.99</v>
      </c>
      <c r="HH146">
        <v>30.998999999999999</v>
      </c>
      <c r="HI146">
        <v>35.830199999999998</v>
      </c>
      <c r="HJ146">
        <v>29.999600000000001</v>
      </c>
      <c r="HK146">
        <v>35.583300000000001</v>
      </c>
      <c r="HL146">
        <v>35.540900000000001</v>
      </c>
      <c r="HM146">
        <v>49.846499999999999</v>
      </c>
      <c r="HN146">
        <v>23.914200000000001</v>
      </c>
      <c r="HO146">
        <v>93.604600000000005</v>
      </c>
      <c r="HP146">
        <v>31</v>
      </c>
      <c r="HQ146">
        <v>876.00099999999998</v>
      </c>
      <c r="HR146">
        <v>37.740099999999998</v>
      </c>
      <c r="HS146">
        <v>98.785300000000007</v>
      </c>
      <c r="HT146">
        <v>98.457700000000003</v>
      </c>
    </row>
    <row r="147" spans="1:228" x14ac:dyDescent="0.2">
      <c r="A147">
        <v>132</v>
      </c>
      <c r="B147">
        <v>1665421567</v>
      </c>
      <c r="C147">
        <v>523</v>
      </c>
      <c r="D147" t="s">
        <v>622</v>
      </c>
      <c r="E147" t="s">
        <v>623</v>
      </c>
      <c r="F147">
        <v>4</v>
      </c>
      <c r="G147">
        <v>1665421564.6875</v>
      </c>
      <c r="H147">
        <f t="shared" si="68"/>
        <v>1.6847261130928362E-3</v>
      </c>
      <c r="I147">
        <f t="shared" si="69"/>
        <v>1.6847261130928362</v>
      </c>
      <c r="J147">
        <f t="shared" si="70"/>
        <v>15.686319982492531</v>
      </c>
      <c r="K147">
        <f t="shared" si="71"/>
        <v>849.84574999999995</v>
      </c>
      <c r="L147">
        <f t="shared" si="72"/>
        <v>561.98496165816039</v>
      </c>
      <c r="M147">
        <f t="shared" si="73"/>
        <v>56.999060462750691</v>
      </c>
      <c r="N147">
        <f t="shared" si="74"/>
        <v>86.195205553786039</v>
      </c>
      <c r="O147">
        <f t="shared" si="75"/>
        <v>9.4944448718290816E-2</v>
      </c>
      <c r="P147">
        <f t="shared" si="76"/>
        <v>3.6936957640095223</v>
      </c>
      <c r="Q147">
        <f t="shared" si="77"/>
        <v>9.3609195469420398E-2</v>
      </c>
      <c r="R147">
        <f t="shared" si="78"/>
        <v>5.8624149934762761E-2</v>
      </c>
      <c r="S147">
        <f t="shared" si="79"/>
        <v>226.11764886065723</v>
      </c>
      <c r="T147">
        <f t="shared" si="80"/>
        <v>35.411431756257862</v>
      </c>
      <c r="U147">
        <f t="shared" si="81"/>
        <v>34.955950000000001</v>
      </c>
      <c r="V147">
        <f t="shared" si="82"/>
        <v>5.6346076353939436</v>
      </c>
      <c r="W147">
        <f t="shared" si="83"/>
        <v>70.13642481147366</v>
      </c>
      <c r="X147">
        <f t="shared" si="84"/>
        <v>3.89497959205019</v>
      </c>
      <c r="Y147">
        <f t="shared" si="85"/>
        <v>5.5534333301417549</v>
      </c>
      <c r="Z147">
        <f t="shared" si="86"/>
        <v>1.7396280433437536</v>
      </c>
      <c r="AA147">
        <f t="shared" si="87"/>
        <v>-74.296421587394079</v>
      </c>
      <c r="AB147">
        <f t="shared" si="88"/>
        <v>-52.115994643438611</v>
      </c>
      <c r="AC147">
        <f t="shared" si="89"/>
        <v>-3.2895254969462941</v>
      </c>
      <c r="AD147">
        <f t="shared" si="90"/>
        <v>96.415707132878268</v>
      </c>
      <c r="AE147">
        <f t="shared" si="91"/>
        <v>39.86727570073117</v>
      </c>
      <c r="AF147">
        <f t="shared" si="92"/>
        <v>1.6266288005745235</v>
      </c>
      <c r="AG147">
        <f t="shared" si="93"/>
        <v>15.686319982492531</v>
      </c>
      <c r="AH147">
        <v>901.07554795326917</v>
      </c>
      <c r="AI147">
        <v>887.02672727272704</v>
      </c>
      <c r="AJ147">
        <v>1.789025139573851</v>
      </c>
      <c r="AK147">
        <v>66.788046179526972</v>
      </c>
      <c r="AL147">
        <f t="shared" si="94"/>
        <v>1.6847261130928362</v>
      </c>
      <c r="AM147">
        <v>37.751227019898508</v>
      </c>
      <c r="AN147">
        <v>38.410727472527498</v>
      </c>
      <c r="AO147">
        <v>2.542313144546417E-3</v>
      </c>
      <c r="AP147">
        <v>86.70013932766085</v>
      </c>
      <c r="AQ147">
        <v>0</v>
      </c>
      <c r="AR147">
        <v>0</v>
      </c>
      <c r="AS147">
        <f t="shared" si="95"/>
        <v>1</v>
      </c>
      <c r="AT147">
        <f t="shared" si="96"/>
        <v>0</v>
      </c>
      <c r="AU147">
        <f t="shared" si="97"/>
        <v>47313.772672541345</v>
      </c>
      <c r="AV147">
        <f t="shared" si="98"/>
        <v>1200.0062499999999</v>
      </c>
      <c r="AW147">
        <f t="shared" si="99"/>
        <v>1025.9309760936046</v>
      </c>
      <c r="AX147">
        <f t="shared" si="100"/>
        <v>0.8549380272757785</v>
      </c>
      <c r="AY147">
        <f t="shared" si="101"/>
        <v>0.1884303926422527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1665421564.6875</v>
      </c>
      <c r="BF147">
        <v>849.84574999999995</v>
      </c>
      <c r="BG147">
        <v>866.98012500000004</v>
      </c>
      <c r="BH147">
        <v>38.402737500000001</v>
      </c>
      <c r="BI147">
        <v>37.753012499999997</v>
      </c>
      <c r="BJ147">
        <v>848.66499999999996</v>
      </c>
      <c r="BK147">
        <v>38.111150000000002</v>
      </c>
      <c r="BL147">
        <v>650.00375000000008</v>
      </c>
      <c r="BM147">
        <v>101.32474999999999</v>
      </c>
      <c r="BN147">
        <v>9.977975E-2</v>
      </c>
      <c r="BO147">
        <v>34.6942375</v>
      </c>
      <c r="BP147">
        <v>34.955950000000001</v>
      </c>
      <c r="BQ147">
        <v>999.9</v>
      </c>
      <c r="BR147">
        <v>0</v>
      </c>
      <c r="BS147">
        <v>0</v>
      </c>
      <c r="BT147">
        <v>9031.0949999999993</v>
      </c>
      <c r="BU147">
        <v>0</v>
      </c>
      <c r="BV147">
        <v>324.313625</v>
      </c>
      <c r="BW147">
        <v>-17.1344125</v>
      </c>
      <c r="BX147">
        <v>883.78562499999998</v>
      </c>
      <c r="BY147">
        <v>900.99562500000002</v>
      </c>
      <c r="BZ147">
        <v>0.64973799999999993</v>
      </c>
      <c r="CA147">
        <v>866.98012500000004</v>
      </c>
      <c r="CB147">
        <v>37.753012499999997</v>
      </c>
      <c r="CC147">
        <v>3.8911462499999998</v>
      </c>
      <c r="CD147">
        <v>3.8253124999999999</v>
      </c>
      <c r="CE147">
        <v>28.430587500000001</v>
      </c>
      <c r="CF147">
        <v>28.137262499999999</v>
      </c>
      <c r="CG147">
        <v>1200.0062499999999</v>
      </c>
      <c r="CH147">
        <v>0.49998274999999998</v>
      </c>
      <c r="CI147">
        <v>0.50001724999999997</v>
      </c>
      <c r="CJ147">
        <v>0</v>
      </c>
      <c r="CK147">
        <v>1069.3699999999999</v>
      </c>
      <c r="CL147">
        <v>4.9990899999999998</v>
      </c>
      <c r="CM147">
        <v>12098.1875</v>
      </c>
      <c r="CN147">
        <v>9557.8524999999991</v>
      </c>
      <c r="CO147">
        <v>45.186999999999998</v>
      </c>
      <c r="CP147">
        <v>47.686999999999998</v>
      </c>
      <c r="CQ147">
        <v>46</v>
      </c>
      <c r="CR147">
        <v>46.75</v>
      </c>
      <c r="CS147">
        <v>46.726374999999997</v>
      </c>
      <c r="CT147">
        <v>597.48250000000007</v>
      </c>
      <c r="CU147">
        <v>597.52374999999995</v>
      </c>
      <c r="CV147">
        <v>0</v>
      </c>
      <c r="CW147">
        <v>1665421570.4000001</v>
      </c>
      <c r="CX147">
        <v>0</v>
      </c>
      <c r="CY147">
        <v>1665411210</v>
      </c>
      <c r="CZ147" t="s">
        <v>356</v>
      </c>
      <c r="DA147">
        <v>1665411210</v>
      </c>
      <c r="DB147">
        <v>1665411207</v>
      </c>
      <c r="DC147">
        <v>2</v>
      </c>
      <c r="DD147">
        <v>-1.1599999999999999</v>
      </c>
      <c r="DE147">
        <v>-4.0000000000000001E-3</v>
      </c>
      <c r="DF147">
        <v>0.52200000000000002</v>
      </c>
      <c r="DG147">
        <v>0.222</v>
      </c>
      <c r="DH147">
        <v>406</v>
      </c>
      <c r="DI147">
        <v>31</v>
      </c>
      <c r="DJ147">
        <v>0.33</v>
      </c>
      <c r="DK147">
        <v>0.17</v>
      </c>
      <c r="DL147">
        <v>-17.045092499999999</v>
      </c>
      <c r="DM147">
        <v>-0.58157560975602873</v>
      </c>
      <c r="DN147">
        <v>9.3289700362634009E-2</v>
      </c>
      <c r="DO147">
        <v>0</v>
      </c>
      <c r="DP147">
        <v>0.66926770000000002</v>
      </c>
      <c r="DQ147">
        <v>-0.30555253283302142</v>
      </c>
      <c r="DR147">
        <v>3.699168498608843E-2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357</v>
      </c>
      <c r="EA147">
        <v>3.2941400000000001</v>
      </c>
      <c r="EB147">
        <v>2.6253600000000001</v>
      </c>
      <c r="EC147">
        <v>0.167626</v>
      </c>
      <c r="ED147">
        <v>0.16875799999999999</v>
      </c>
      <c r="EE147">
        <v>0.15046100000000001</v>
      </c>
      <c r="EF147">
        <v>0.14744699999999999</v>
      </c>
      <c r="EG147">
        <v>25098.9</v>
      </c>
      <c r="EH147">
        <v>25615.8</v>
      </c>
      <c r="EI147">
        <v>28067.9</v>
      </c>
      <c r="EJ147">
        <v>29680.9</v>
      </c>
      <c r="EK147">
        <v>32744.3</v>
      </c>
      <c r="EL147">
        <v>35178.300000000003</v>
      </c>
      <c r="EM147">
        <v>39539.300000000003</v>
      </c>
      <c r="EN147">
        <v>42483.5</v>
      </c>
      <c r="EO147">
        <v>2.1931699999999998</v>
      </c>
      <c r="EP147">
        <v>2.1309800000000001</v>
      </c>
      <c r="EQ147">
        <v>9.2372300000000004E-2</v>
      </c>
      <c r="ER147">
        <v>0</v>
      </c>
      <c r="ES147">
        <v>33.469900000000003</v>
      </c>
      <c r="ET147">
        <v>999.9</v>
      </c>
      <c r="EU147">
        <v>69.900000000000006</v>
      </c>
      <c r="EV147">
        <v>38.1</v>
      </c>
      <c r="EW147">
        <v>46.178100000000001</v>
      </c>
      <c r="EX147">
        <v>56.707000000000001</v>
      </c>
      <c r="EY147">
        <v>-1.99519</v>
      </c>
      <c r="EZ147">
        <v>2</v>
      </c>
      <c r="FA147">
        <v>0.68282500000000002</v>
      </c>
      <c r="FB147">
        <v>1.6882699999999999</v>
      </c>
      <c r="FC147">
        <v>20.2621</v>
      </c>
      <c r="FD147">
        <v>5.21699</v>
      </c>
      <c r="FE147">
        <v>12.0055</v>
      </c>
      <c r="FF147">
        <v>4.9842500000000003</v>
      </c>
      <c r="FG147">
        <v>3.28443</v>
      </c>
      <c r="FH147">
        <v>5907.4</v>
      </c>
      <c r="FI147">
        <v>9999</v>
      </c>
      <c r="FJ147">
        <v>9999</v>
      </c>
      <c r="FK147">
        <v>467</v>
      </c>
      <c r="FL147">
        <v>1.8658300000000001</v>
      </c>
      <c r="FM147">
        <v>1.8621799999999999</v>
      </c>
      <c r="FN147">
        <v>1.86429</v>
      </c>
      <c r="FO147">
        <v>1.8603499999999999</v>
      </c>
      <c r="FP147">
        <v>1.86111</v>
      </c>
      <c r="FQ147">
        <v>1.8601399999999999</v>
      </c>
      <c r="FR147">
        <v>1.86188</v>
      </c>
      <c r="FS147">
        <v>1.8583799999999999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1.1839999999999999</v>
      </c>
      <c r="GH147">
        <v>0.29170000000000001</v>
      </c>
      <c r="GI147">
        <v>0.1107589500545309</v>
      </c>
      <c r="GJ147">
        <v>1.50489809740067E-3</v>
      </c>
      <c r="GK147">
        <v>-2.0552440134273611E-7</v>
      </c>
      <c r="GL147">
        <v>-9.6702536598140934E-11</v>
      </c>
      <c r="GM147">
        <v>-9.7891647304491333E-2</v>
      </c>
      <c r="GN147">
        <v>9.3380900660654225E-3</v>
      </c>
      <c r="GO147">
        <v>6.5945522138961576E-7</v>
      </c>
      <c r="GP147">
        <v>5.8990856701692426E-7</v>
      </c>
      <c r="GQ147">
        <v>7</v>
      </c>
      <c r="GR147">
        <v>2047</v>
      </c>
      <c r="GS147">
        <v>3</v>
      </c>
      <c r="GT147">
        <v>37</v>
      </c>
      <c r="GU147">
        <v>172.6</v>
      </c>
      <c r="GV147">
        <v>172.7</v>
      </c>
      <c r="GW147">
        <v>2.50732</v>
      </c>
      <c r="GX147">
        <v>2.5830099999999998</v>
      </c>
      <c r="GY147">
        <v>2.04834</v>
      </c>
      <c r="GZ147">
        <v>2.6196299999999999</v>
      </c>
      <c r="HA147">
        <v>2.1972700000000001</v>
      </c>
      <c r="HB147">
        <v>2.32666</v>
      </c>
      <c r="HC147">
        <v>42.992899999999999</v>
      </c>
      <c r="HD147">
        <v>13.5892</v>
      </c>
      <c r="HE147">
        <v>18</v>
      </c>
      <c r="HF147">
        <v>705.96600000000001</v>
      </c>
      <c r="HG147">
        <v>726.10400000000004</v>
      </c>
      <c r="HH147">
        <v>30.998699999999999</v>
      </c>
      <c r="HI147">
        <v>35.826900000000002</v>
      </c>
      <c r="HJ147">
        <v>29.999600000000001</v>
      </c>
      <c r="HK147">
        <v>35.5809</v>
      </c>
      <c r="HL147">
        <v>35.538499999999999</v>
      </c>
      <c r="HM147">
        <v>50.153799999999997</v>
      </c>
      <c r="HN147">
        <v>23.914200000000001</v>
      </c>
      <c r="HO147">
        <v>93.604600000000005</v>
      </c>
      <c r="HP147">
        <v>31</v>
      </c>
      <c r="HQ147">
        <v>882.67899999999997</v>
      </c>
      <c r="HR147">
        <v>37.740099999999998</v>
      </c>
      <c r="HS147">
        <v>98.786900000000003</v>
      </c>
      <c r="HT147">
        <v>98.459100000000007</v>
      </c>
    </row>
    <row r="148" spans="1:228" x14ac:dyDescent="0.2">
      <c r="A148">
        <v>133</v>
      </c>
      <c r="B148">
        <v>1665421571</v>
      </c>
      <c r="C148">
        <v>527</v>
      </c>
      <c r="D148" t="s">
        <v>624</v>
      </c>
      <c r="E148" t="s">
        <v>625</v>
      </c>
      <c r="F148">
        <v>4</v>
      </c>
      <c r="G148">
        <v>1665421569</v>
      </c>
      <c r="H148">
        <f t="shared" si="68"/>
        <v>1.683363916983953E-3</v>
      </c>
      <c r="I148">
        <f t="shared" si="69"/>
        <v>1.6833639169839529</v>
      </c>
      <c r="J148">
        <f t="shared" si="70"/>
        <v>15.888312211238013</v>
      </c>
      <c r="K148">
        <f t="shared" si="71"/>
        <v>857.1412857142858</v>
      </c>
      <c r="L148">
        <f t="shared" si="72"/>
        <v>565.82674851354022</v>
      </c>
      <c r="M148">
        <f t="shared" si="73"/>
        <v>57.388056438293482</v>
      </c>
      <c r="N148">
        <f t="shared" si="74"/>
        <v>86.934158926538913</v>
      </c>
      <c r="O148">
        <f t="shared" si="75"/>
        <v>9.4990705809283746E-2</v>
      </c>
      <c r="P148">
        <f t="shared" si="76"/>
        <v>3.6885329962706526</v>
      </c>
      <c r="Q148">
        <f t="shared" si="77"/>
        <v>9.3652318732073581E-2</v>
      </c>
      <c r="R148">
        <f t="shared" si="78"/>
        <v>5.8651376952686594E-2</v>
      </c>
      <c r="S148">
        <f t="shared" si="79"/>
        <v>226.11589586316686</v>
      </c>
      <c r="T148">
        <f t="shared" si="80"/>
        <v>35.4125286913387</v>
      </c>
      <c r="U148">
        <f t="shared" si="81"/>
        <v>34.953014285714289</v>
      </c>
      <c r="V148">
        <f t="shared" si="82"/>
        <v>5.633691388874869</v>
      </c>
      <c r="W148">
        <f t="shared" si="83"/>
        <v>70.160585997552857</v>
      </c>
      <c r="X148">
        <f t="shared" si="84"/>
        <v>3.8962947231090519</v>
      </c>
      <c r="Y148">
        <f t="shared" si="85"/>
        <v>5.5533953539740262</v>
      </c>
      <c r="Z148">
        <f t="shared" si="86"/>
        <v>1.7373966657658171</v>
      </c>
      <c r="AA148">
        <f t="shared" si="87"/>
        <v>-74.236348738992319</v>
      </c>
      <c r="AB148">
        <f t="shared" si="88"/>
        <v>-51.483867822700262</v>
      </c>
      <c r="AC148">
        <f t="shared" si="89"/>
        <v>-3.254126009457261</v>
      </c>
      <c r="AD148">
        <f t="shared" si="90"/>
        <v>97.141553292017022</v>
      </c>
      <c r="AE148">
        <f t="shared" si="91"/>
        <v>39.649428343571927</v>
      </c>
      <c r="AF148">
        <f t="shared" si="92"/>
        <v>1.6488644232303227</v>
      </c>
      <c r="AG148">
        <f t="shared" si="93"/>
        <v>15.888312211238013</v>
      </c>
      <c r="AH148">
        <v>908.05608770359788</v>
      </c>
      <c r="AI148">
        <v>894.03013939393952</v>
      </c>
      <c r="AJ148">
        <v>1.7620420810584121</v>
      </c>
      <c r="AK148">
        <v>66.788046179526972</v>
      </c>
      <c r="AL148">
        <f t="shared" si="94"/>
        <v>1.6833639169839529</v>
      </c>
      <c r="AM148">
        <v>37.755596864218759</v>
      </c>
      <c r="AN148">
        <v>38.419374725274743</v>
      </c>
      <c r="AO148">
        <v>1.625887249828373E-3</v>
      </c>
      <c r="AP148">
        <v>86.70013932766085</v>
      </c>
      <c r="AQ148">
        <v>0</v>
      </c>
      <c r="AR148">
        <v>0</v>
      </c>
      <c r="AS148">
        <f t="shared" si="95"/>
        <v>1</v>
      </c>
      <c r="AT148">
        <f t="shared" si="96"/>
        <v>0</v>
      </c>
      <c r="AU148">
        <f t="shared" si="97"/>
        <v>47221.896360855491</v>
      </c>
      <c r="AV148">
        <f t="shared" si="98"/>
        <v>1199.997142857143</v>
      </c>
      <c r="AW148">
        <f t="shared" si="99"/>
        <v>1025.9231709135581</v>
      </c>
      <c r="AX148">
        <f t="shared" si="100"/>
        <v>0.85493801132799196</v>
      </c>
      <c r="AY148">
        <f t="shared" si="101"/>
        <v>0.18843036186302442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1665421569</v>
      </c>
      <c r="BF148">
        <v>857.1412857142858</v>
      </c>
      <c r="BG148">
        <v>874.19771428571426</v>
      </c>
      <c r="BH148">
        <v>38.416142857142859</v>
      </c>
      <c r="BI148">
        <v>37.757557142857152</v>
      </c>
      <c r="BJ148">
        <v>855.95342857142862</v>
      </c>
      <c r="BK148">
        <v>38.124357142857143</v>
      </c>
      <c r="BL148">
        <v>650.01528571428571</v>
      </c>
      <c r="BM148">
        <v>101.32342857142859</v>
      </c>
      <c r="BN148">
        <v>9.994278571428572E-2</v>
      </c>
      <c r="BO148">
        <v>34.694114285714292</v>
      </c>
      <c r="BP148">
        <v>34.953014285714289</v>
      </c>
      <c r="BQ148">
        <v>999.89999999999986</v>
      </c>
      <c r="BR148">
        <v>0</v>
      </c>
      <c r="BS148">
        <v>0</v>
      </c>
      <c r="BT148">
        <v>9013.3928571428569</v>
      </c>
      <c r="BU148">
        <v>0</v>
      </c>
      <c r="BV148">
        <v>324.93214285714288</v>
      </c>
      <c r="BW148">
        <v>-17.056471428571431</v>
      </c>
      <c r="BX148">
        <v>891.38485714285719</v>
      </c>
      <c r="BY148">
        <v>908.50028571428572</v>
      </c>
      <c r="BZ148">
        <v>0.65856485714285717</v>
      </c>
      <c r="CA148">
        <v>874.19771428571426</v>
      </c>
      <c r="CB148">
        <v>37.757557142857152</v>
      </c>
      <c r="CC148">
        <v>3.892452857142858</v>
      </c>
      <c r="CD148">
        <v>3.8257271428571431</v>
      </c>
      <c r="CE148">
        <v>28.43635714285714</v>
      </c>
      <c r="CF148">
        <v>28.139099999999999</v>
      </c>
      <c r="CG148">
        <v>1199.997142857143</v>
      </c>
      <c r="CH148">
        <v>0.49998371428571431</v>
      </c>
      <c r="CI148">
        <v>0.50001628571428569</v>
      </c>
      <c r="CJ148">
        <v>0</v>
      </c>
      <c r="CK148">
        <v>1068.974285714286</v>
      </c>
      <c r="CL148">
        <v>4.9990899999999998</v>
      </c>
      <c r="CM148">
        <v>12097.585714285709</v>
      </c>
      <c r="CN148">
        <v>9557.761428571428</v>
      </c>
      <c r="CO148">
        <v>45.160428571428568</v>
      </c>
      <c r="CP148">
        <v>47.686999999999998</v>
      </c>
      <c r="CQ148">
        <v>46</v>
      </c>
      <c r="CR148">
        <v>46.75</v>
      </c>
      <c r="CS148">
        <v>46.714000000000013</v>
      </c>
      <c r="CT148">
        <v>597.48000000000013</v>
      </c>
      <c r="CU148">
        <v>597.5200000000001</v>
      </c>
      <c r="CV148">
        <v>0</v>
      </c>
      <c r="CW148">
        <v>1665421574.5999999</v>
      </c>
      <c r="CX148">
        <v>0</v>
      </c>
      <c r="CY148">
        <v>1665411210</v>
      </c>
      <c r="CZ148" t="s">
        <v>356</v>
      </c>
      <c r="DA148">
        <v>1665411210</v>
      </c>
      <c r="DB148">
        <v>1665411207</v>
      </c>
      <c r="DC148">
        <v>2</v>
      </c>
      <c r="DD148">
        <v>-1.1599999999999999</v>
      </c>
      <c r="DE148">
        <v>-4.0000000000000001E-3</v>
      </c>
      <c r="DF148">
        <v>0.52200000000000002</v>
      </c>
      <c r="DG148">
        <v>0.222</v>
      </c>
      <c r="DH148">
        <v>406</v>
      </c>
      <c r="DI148">
        <v>31</v>
      </c>
      <c r="DJ148">
        <v>0.33</v>
      </c>
      <c r="DK148">
        <v>0.17</v>
      </c>
      <c r="DL148">
        <v>-17.072489999999998</v>
      </c>
      <c r="DM148">
        <v>-0.26063864915567131</v>
      </c>
      <c r="DN148">
        <v>7.6904297019087589E-2</v>
      </c>
      <c r="DO148">
        <v>0</v>
      </c>
      <c r="DP148">
        <v>0.65878032500000006</v>
      </c>
      <c r="DQ148">
        <v>-0.17077293433396171</v>
      </c>
      <c r="DR148">
        <v>3.1030109642400151E-2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357</v>
      </c>
      <c r="EA148">
        <v>3.2941500000000001</v>
      </c>
      <c r="EB148">
        <v>2.6252300000000002</v>
      </c>
      <c r="EC148">
        <v>0.16849700000000001</v>
      </c>
      <c r="ED148">
        <v>0.169604</v>
      </c>
      <c r="EE148">
        <v>0.15048900000000001</v>
      </c>
      <c r="EF148">
        <v>0.14745800000000001</v>
      </c>
      <c r="EG148">
        <v>25072.9</v>
      </c>
      <c r="EH148">
        <v>25589.8</v>
      </c>
      <c r="EI148">
        <v>28068.3</v>
      </c>
      <c r="EJ148">
        <v>29681.1</v>
      </c>
      <c r="EK148">
        <v>32744</v>
      </c>
      <c r="EL148">
        <v>35178.300000000003</v>
      </c>
      <c r="EM148">
        <v>39540.1</v>
      </c>
      <c r="EN148">
        <v>42483.9</v>
      </c>
      <c r="EO148">
        <v>2.1932499999999999</v>
      </c>
      <c r="EP148">
        <v>2.1312700000000002</v>
      </c>
      <c r="EQ148">
        <v>9.1321799999999995E-2</v>
      </c>
      <c r="ER148">
        <v>0</v>
      </c>
      <c r="ES148">
        <v>33.469900000000003</v>
      </c>
      <c r="ET148">
        <v>999.9</v>
      </c>
      <c r="EU148">
        <v>69.900000000000006</v>
      </c>
      <c r="EV148">
        <v>38.1</v>
      </c>
      <c r="EW148">
        <v>46.173499999999997</v>
      </c>
      <c r="EX148">
        <v>56.646999999999998</v>
      </c>
      <c r="EY148">
        <v>-2.1274000000000002</v>
      </c>
      <c r="EZ148">
        <v>2</v>
      </c>
      <c r="FA148">
        <v>0.68252000000000002</v>
      </c>
      <c r="FB148">
        <v>1.68336</v>
      </c>
      <c r="FC148">
        <v>20.262</v>
      </c>
      <c r="FD148">
        <v>5.21624</v>
      </c>
      <c r="FE148">
        <v>12.0053</v>
      </c>
      <c r="FF148">
        <v>4.9849500000000004</v>
      </c>
      <c r="FG148">
        <v>3.2845</v>
      </c>
      <c r="FH148">
        <v>5907.4</v>
      </c>
      <c r="FI148">
        <v>9999</v>
      </c>
      <c r="FJ148">
        <v>9999</v>
      </c>
      <c r="FK148">
        <v>467</v>
      </c>
      <c r="FL148">
        <v>1.8658399999999999</v>
      </c>
      <c r="FM148">
        <v>1.8621799999999999</v>
      </c>
      <c r="FN148">
        <v>1.8643000000000001</v>
      </c>
      <c r="FO148">
        <v>1.8603499999999999</v>
      </c>
      <c r="FP148">
        <v>1.86111</v>
      </c>
      <c r="FQ148">
        <v>1.8601799999999999</v>
      </c>
      <c r="FR148">
        <v>1.86188</v>
      </c>
      <c r="FS148">
        <v>1.8583799999999999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1.1910000000000001</v>
      </c>
      <c r="GH148">
        <v>0.2918</v>
      </c>
      <c r="GI148">
        <v>0.1107589500545309</v>
      </c>
      <c r="GJ148">
        <v>1.50489809740067E-3</v>
      </c>
      <c r="GK148">
        <v>-2.0552440134273611E-7</v>
      </c>
      <c r="GL148">
        <v>-9.6702536598140934E-11</v>
      </c>
      <c r="GM148">
        <v>-9.7891647304491333E-2</v>
      </c>
      <c r="GN148">
        <v>9.3380900660654225E-3</v>
      </c>
      <c r="GO148">
        <v>6.5945522138961576E-7</v>
      </c>
      <c r="GP148">
        <v>5.8990856701692426E-7</v>
      </c>
      <c r="GQ148">
        <v>7</v>
      </c>
      <c r="GR148">
        <v>2047</v>
      </c>
      <c r="GS148">
        <v>3</v>
      </c>
      <c r="GT148">
        <v>37</v>
      </c>
      <c r="GU148">
        <v>172.7</v>
      </c>
      <c r="GV148">
        <v>172.7</v>
      </c>
      <c r="GW148">
        <v>2.52319</v>
      </c>
      <c r="GX148">
        <v>2.5830099999999998</v>
      </c>
      <c r="GY148">
        <v>2.04834</v>
      </c>
      <c r="GZ148">
        <v>2.6184099999999999</v>
      </c>
      <c r="HA148">
        <v>2.1972700000000001</v>
      </c>
      <c r="HB148">
        <v>2.34863</v>
      </c>
      <c r="HC148">
        <v>42.992899999999999</v>
      </c>
      <c r="HD148">
        <v>13.597899999999999</v>
      </c>
      <c r="HE148">
        <v>18</v>
      </c>
      <c r="HF148">
        <v>705.995</v>
      </c>
      <c r="HG148">
        <v>726.351</v>
      </c>
      <c r="HH148">
        <v>30.998699999999999</v>
      </c>
      <c r="HI148">
        <v>35.823599999999999</v>
      </c>
      <c r="HJ148">
        <v>29.999600000000001</v>
      </c>
      <c r="HK148">
        <v>35.577599999999997</v>
      </c>
      <c r="HL148">
        <v>35.535200000000003</v>
      </c>
      <c r="HM148">
        <v>50.464799999999997</v>
      </c>
      <c r="HN148">
        <v>23.914200000000001</v>
      </c>
      <c r="HO148">
        <v>93.604600000000005</v>
      </c>
      <c r="HP148">
        <v>31</v>
      </c>
      <c r="HQ148">
        <v>889.35799999999995</v>
      </c>
      <c r="HR148">
        <v>37.740099999999998</v>
      </c>
      <c r="HS148">
        <v>98.788700000000006</v>
      </c>
      <c r="HT148">
        <v>98.459900000000005</v>
      </c>
    </row>
    <row r="149" spans="1:228" x14ac:dyDescent="0.2">
      <c r="A149">
        <v>134</v>
      </c>
      <c r="B149">
        <v>1665421575</v>
      </c>
      <c r="C149">
        <v>531</v>
      </c>
      <c r="D149" t="s">
        <v>626</v>
      </c>
      <c r="E149" t="s">
        <v>627</v>
      </c>
      <c r="F149">
        <v>4</v>
      </c>
      <c r="G149">
        <v>1665421572.6875</v>
      </c>
      <c r="H149">
        <f t="shared" si="68"/>
        <v>1.6786768764222248E-3</v>
      </c>
      <c r="I149">
        <f t="shared" si="69"/>
        <v>1.6786768764222249</v>
      </c>
      <c r="J149">
        <f t="shared" si="70"/>
        <v>16.109614864731466</v>
      </c>
      <c r="K149">
        <f t="shared" si="71"/>
        <v>863.31962499999997</v>
      </c>
      <c r="L149">
        <f t="shared" si="72"/>
        <v>567.72639957113313</v>
      </c>
      <c r="M149">
        <f t="shared" si="73"/>
        <v>57.581097962578589</v>
      </c>
      <c r="N149">
        <f t="shared" si="74"/>
        <v>87.561353387289685</v>
      </c>
      <c r="O149">
        <f t="shared" si="75"/>
        <v>9.4848873630856534E-2</v>
      </c>
      <c r="P149">
        <f t="shared" si="76"/>
        <v>3.67745382883784</v>
      </c>
      <c r="Q149">
        <f t="shared" si="77"/>
        <v>9.3510490951600467E-2</v>
      </c>
      <c r="R149">
        <f t="shared" si="78"/>
        <v>5.8562731858578992E-2</v>
      </c>
      <c r="S149">
        <f t="shared" si="79"/>
        <v>226.11579999660103</v>
      </c>
      <c r="T149">
        <f t="shared" si="80"/>
        <v>35.414892715434526</v>
      </c>
      <c r="U149">
        <f t="shared" si="81"/>
        <v>34.948437499999997</v>
      </c>
      <c r="V149">
        <f t="shared" si="82"/>
        <v>5.6322632166338913</v>
      </c>
      <c r="W149">
        <f t="shared" si="83"/>
        <v>70.176878108343885</v>
      </c>
      <c r="X149">
        <f t="shared" si="84"/>
        <v>3.8970585138441876</v>
      </c>
      <c r="Y149">
        <f t="shared" si="85"/>
        <v>5.5531944693060309</v>
      </c>
      <c r="Z149">
        <f t="shared" si="86"/>
        <v>1.7352047027897037</v>
      </c>
      <c r="AA149">
        <f t="shared" si="87"/>
        <v>-74.029650250220115</v>
      </c>
      <c r="AB149">
        <f t="shared" si="88"/>
        <v>-50.551060686906368</v>
      </c>
      <c r="AC149">
        <f t="shared" si="89"/>
        <v>-3.2047108345160908</v>
      </c>
      <c r="AD149">
        <f t="shared" si="90"/>
        <v>98.33037822495848</v>
      </c>
      <c r="AE149">
        <f t="shared" si="91"/>
        <v>39.4751196888256</v>
      </c>
      <c r="AF149">
        <f t="shared" si="92"/>
        <v>1.6634447089416269</v>
      </c>
      <c r="AG149">
        <f t="shared" si="93"/>
        <v>16.109614864731466</v>
      </c>
      <c r="AH149">
        <v>914.93972473115957</v>
      </c>
      <c r="AI149">
        <v>900.95097575757552</v>
      </c>
      <c r="AJ149">
        <v>1.72941992481081</v>
      </c>
      <c r="AK149">
        <v>66.788046179526972</v>
      </c>
      <c r="AL149">
        <f t="shared" si="94"/>
        <v>1.6786768764222249</v>
      </c>
      <c r="AM149">
        <v>37.759010130846953</v>
      </c>
      <c r="AN149">
        <v>38.427158241758271</v>
      </c>
      <c r="AO149">
        <v>4.418617856632842E-4</v>
      </c>
      <c r="AP149">
        <v>86.70013932766085</v>
      </c>
      <c r="AQ149">
        <v>0</v>
      </c>
      <c r="AR149">
        <v>0</v>
      </c>
      <c r="AS149">
        <f t="shared" si="95"/>
        <v>1</v>
      </c>
      <c r="AT149">
        <f t="shared" si="96"/>
        <v>0</v>
      </c>
      <c r="AU149">
        <f t="shared" si="97"/>
        <v>47024.88536551068</v>
      </c>
      <c r="AV149">
        <f t="shared" si="98"/>
        <v>1199.9962499999999</v>
      </c>
      <c r="AW149">
        <f t="shared" si="99"/>
        <v>1025.9224450759591</v>
      </c>
      <c r="AX149">
        <f t="shared" si="100"/>
        <v>0.85493804257801564</v>
      </c>
      <c r="AY149">
        <f t="shared" si="101"/>
        <v>0.18843042217557016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1665421572.6875</v>
      </c>
      <c r="BF149">
        <v>863.31962499999997</v>
      </c>
      <c r="BG149">
        <v>880.31299999999999</v>
      </c>
      <c r="BH149">
        <v>38.423425000000002</v>
      </c>
      <c r="BI149">
        <v>37.759024999999987</v>
      </c>
      <c r="BJ149">
        <v>862.126125</v>
      </c>
      <c r="BK149">
        <v>38.131549999999997</v>
      </c>
      <c r="BL149">
        <v>650.01949999999999</v>
      </c>
      <c r="BM149">
        <v>101.323875</v>
      </c>
      <c r="BN149">
        <v>0.10015250000000001</v>
      </c>
      <c r="BO149">
        <v>34.693462500000003</v>
      </c>
      <c r="BP149">
        <v>34.948437499999997</v>
      </c>
      <c r="BQ149">
        <v>999.9</v>
      </c>
      <c r="BR149">
        <v>0</v>
      </c>
      <c r="BS149">
        <v>0</v>
      </c>
      <c r="BT149">
        <v>8975.1574999999993</v>
      </c>
      <c r="BU149">
        <v>0</v>
      </c>
      <c r="BV149">
        <v>326.24025</v>
      </c>
      <c r="BW149">
        <v>-16.993424999999998</v>
      </c>
      <c r="BX149">
        <v>897.81674999999996</v>
      </c>
      <c r="BY149">
        <v>914.857125</v>
      </c>
      <c r="BZ149">
        <v>0.66436874999999995</v>
      </c>
      <c r="CA149">
        <v>880.31299999999999</v>
      </c>
      <c r="CB149">
        <v>37.759024999999987</v>
      </c>
      <c r="CC149">
        <v>3.8932099999999998</v>
      </c>
      <c r="CD149">
        <v>3.8258912500000002</v>
      </c>
      <c r="CE149">
        <v>28.439687500000002</v>
      </c>
      <c r="CF149">
        <v>28.1398625</v>
      </c>
      <c r="CG149">
        <v>1199.9962499999999</v>
      </c>
      <c r="CH149">
        <v>0.4999825</v>
      </c>
      <c r="CI149">
        <v>0.5000175</v>
      </c>
      <c r="CJ149">
        <v>0</v>
      </c>
      <c r="CK149">
        <v>1068.9349999999999</v>
      </c>
      <c r="CL149">
        <v>4.9990899999999998</v>
      </c>
      <c r="CM149">
        <v>12097.775</v>
      </c>
      <c r="CN149">
        <v>9557.7662500000006</v>
      </c>
      <c r="CO149">
        <v>45.155999999999999</v>
      </c>
      <c r="CP149">
        <v>47.686999999999998</v>
      </c>
      <c r="CQ149">
        <v>46</v>
      </c>
      <c r="CR149">
        <v>46.75</v>
      </c>
      <c r="CS149">
        <v>46.710625</v>
      </c>
      <c r="CT149">
        <v>597.47874999999999</v>
      </c>
      <c r="CU149">
        <v>597.52125000000001</v>
      </c>
      <c r="CV149">
        <v>0</v>
      </c>
      <c r="CW149">
        <v>1665421578.8</v>
      </c>
      <c r="CX149">
        <v>0</v>
      </c>
      <c r="CY149">
        <v>1665411210</v>
      </c>
      <c r="CZ149" t="s">
        <v>356</v>
      </c>
      <c r="DA149">
        <v>1665411210</v>
      </c>
      <c r="DB149">
        <v>1665411207</v>
      </c>
      <c r="DC149">
        <v>2</v>
      </c>
      <c r="DD149">
        <v>-1.1599999999999999</v>
      </c>
      <c r="DE149">
        <v>-4.0000000000000001E-3</v>
      </c>
      <c r="DF149">
        <v>0.52200000000000002</v>
      </c>
      <c r="DG149">
        <v>0.222</v>
      </c>
      <c r="DH149">
        <v>406</v>
      </c>
      <c r="DI149">
        <v>31</v>
      </c>
      <c r="DJ149">
        <v>0.33</v>
      </c>
      <c r="DK149">
        <v>0.17</v>
      </c>
      <c r="DL149">
        <v>-17.0548675</v>
      </c>
      <c r="DM149">
        <v>-7.2264540337687616E-2</v>
      </c>
      <c r="DN149">
        <v>8.0206369408857059E-2</v>
      </c>
      <c r="DO149">
        <v>1</v>
      </c>
      <c r="DP149">
        <v>0.64860194999999998</v>
      </c>
      <c r="DQ149">
        <v>8.09594071294545E-2</v>
      </c>
      <c r="DR149">
        <v>1.5918530916749191E-2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2</v>
      </c>
      <c r="DY149">
        <v>2</v>
      </c>
      <c r="DZ149" t="s">
        <v>628</v>
      </c>
      <c r="EA149">
        <v>3.2942100000000001</v>
      </c>
      <c r="EB149">
        <v>2.6252300000000002</v>
      </c>
      <c r="EC149">
        <v>0.169351</v>
      </c>
      <c r="ED149">
        <v>0.17045199999999999</v>
      </c>
      <c r="EE149">
        <v>0.15051100000000001</v>
      </c>
      <c r="EF149">
        <v>0.14746000000000001</v>
      </c>
      <c r="EG149">
        <v>25046.9</v>
      </c>
      <c r="EH149">
        <v>25563.9</v>
      </c>
      <c r="EI149">
        <v>28068.2</v>
      </c>
      <c r="EJ149">
        <v>29681.4</v>
      </c>
      <c r="EK149">
        <v>32743</v>
      </c>
      <c r="EL149">
        <v>35178.5</v>
      </c>
      <c r="EM149">
        <v>39539.9</v>
      </c>
      <c r="EN149">
        <v>42484.3</v>
      </c>
      <c r="EO149">
        <v>2.1934800000000001</v>
      </c>
      <c r="EP149">
        <v>2.1311499999999999</v>
      </c>
      <c r="EQ149">
        <v>9.1575100000000006E-2</v>
      </c>
      <c r="ER149">
        <v>0</v>
      </c>
      <c r="ES149">
        <v>33.469900000000003</v>
      </c>
      <c r="ET149">
        <v>999.9</v>
      </c>
      <c r="EU149">
        <v>69.900000000000006</v>
      </c>
      <c r="EV149">
        <v>38.1</v>
      </c>
      <c r="EW149">
        <v>46.178899999999999</v>
      </c>
      <c r="EX149">
        <v>57.156999999999996</v>
      </c>
      <c r="EY149">
        <v>-2.11138</v>
      </c>
      <c r="EZ149">
        <v>2</v>
      </c>
      <c r="FA149">
        <v>0.68191100000000004</v>
      </c>
      <c r="FB149">
        <v>1.68085</v>
      </c>
      <c r="FC149">
        <v>20.262</v>
      </c>
      <c r="FD149">
        <v>5.2175900000000004</v>
      </c>
      <c r="FE149">
        <v>12.0053</v>
      </c>
      <c r="FF149">
        <v>4.9852499999999997</v>
      </c>
      <c r="FG149">
        <v>3.2846500000000001</v>
      </c>
      <c r="FH149">
        <v>5907.7</v>
      </c>
      <c r="FI149">
        <v>9999</v>
      </c>
      <c r="FJ149">
        <v>9999</v>
      </c>
      <c r="FK149">
        <v>467</v>
      </c>
      <c r="FL149">
        <v>1.8658399999999999</v>
      </c>
      <c r="FM149">
        <v>1.8621799999999999</v>
      </c>
      <c r="FN149">
        <v>1.8643000000000001</v>
      </c>
      <c r="FO149">
        <v>1.8603499999999999</v>
      </c>
      <c r="FP149">
        <v>1.8611</v>
      </c>
      <c r="FQ149">
        <v>1.8601399999999999</v>
      </c>
      <c r="FR149">
        <v>1.86188</v>
      </c>
      <c r="FS149">
        <v>1.85839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1.1970000000000001</v>
      </c>
      <c r="GH149">
        <v>0.29199999999999998</v>
      </c>
      <c r="GI149">
        <v>0.1107589500545309</v>
      </c>
      <c r="GJ149">
        <v>1.50489809740067E-3</v>
      </c>
      <c r="GK149">
        <v>-2.0552440134273611E-7</v>
      </c>
      <c r="GL149">
        <v>-9.6702536598140934E-11</v>
      </c>
      <c r="GM149">
        <v>-9.7891647304491333E-2</v>
      </c>
      <c r="GN149">
        <v>9.3380900660654225E-3</v>
      </c>
      <c r="GO149">
        <v>6.5945522138961576E-7</v>
      </c>
      <c r="GP149">
        <v>5.8990856701692426E-7</v>
      </c>
      <c r="GQ149">
        <v>7</v>
      </c>
      <c r="GR149">
        <v>2047</v>
      </c>
      <c r="GS149">
        <v>3</v>
      </c>
      <c r="GT149">
        <v>37</v>
      </c>
      <c r="GU149">
        <v>172.8</v>
      </c>
      <c r="GV149">
        <v>172.8</v>
      </c>
      <c r="GW149">
        <v>2.5378400000000001</v>
      </c>
      <c r="GX149">
        <v>2.5744600000000002</v>
      </c>
      <c r="GY149">
        <v>2.04834</v>
      </c>
      <c r="GZ149">
        <v>2.6196299999999999</v>
      </c>
      <c r="HA149">
        <v>2.1972700000000001</v>
      </c>
      <c r="HB149">
        <v>2.3547400000000001</v>
      </c>
      <c r="HC149">
        <v>42.992899999999999</v>
      </c>
      <c r="HD149">
        <v>13.597899999999999</v>
      </c>
      <c r="HE149">
        <v>18</v>
      </c>
      <c r="HF149">
        <v>706.15899999999999</v>
      </c>
      <c r="HG149">
        <v>726.20500000000004</v>
      </c>
      <c r="HH149">
        <v>30.999099999999999</v>
      </c>
      <c r="HI149">
        <v>35.820300000000003</v>
      </c>
      <c r="HJ149">
        <v>29.999500000000001</v>
      </c>
      <c r="HK149">
        <v>35.575200000000002</v>
      </c>
      <c r="HL149">
        <v>35.532899999999998</v>
      </c>
      <c r="HM149">
        <v>50.774500000000003</v>
      </c>
      <c r="HN149">
        <v>23.914200000000001</v>
      </c>
      <c r="HO149">
        <v>93.604600000000005</v>
      </c>
      <c r="HP149">
        <v>31</v>
      </c>
      <c r="HQ149">
        <v>896.03700000000003</v>
      </c>
      <c r="HR149">
        <v>37.740099999999998</v>
      </c>
      <c r="HS149">
        <v>98.788200000000003</v>
      </c>
      <c r="HT149">
        <v>98.460899999999995</v>
      </c>
    </row>
    <row r="150" spans="1:228" x14ac:dyDescent="0.2">
      <c r="A150">
        <v>135</v>
      </c>
      <c r="B150">
        <v>1665421579</v>
      </c>
      <c r="C150">
        <v>535</v>
      </c>
      <c r="D150" t="s">
        <v>629</v>
      </c>
      <c r="E150" t="s">
        <v>630</v>
      </c>
      <c r="F150">
        <v>4</v>
      </c>
      <c r="G150">
        <v>1665421577</v>
      </c>
      <c r="H150">
        <f t="shared" si="68"/>
        <v>1.6841395462184755E-3</v>
      </c>
      <c r="I150">
        <f t="shared" si="69"/>
        <v>1.6841395462184754</v>
      </c>
      <c r="J150">
        <f t="shared" si="70"/>
        <v>16.425510893208862</v>
      </c>
      <c r="K150">
        <f t="shared" si="71"/>
        <v>870.45600000000002</v>
      </c>
      <c r="L150">
        <f t="shared" si="72"/>
        <v>570.28093542820477</v>
      </c>
      <c r="M150">
        <f t="shared" si="73"/>
        <v>57.839960847493828</v>
      </c>
      <c r="N150">
        <f t="shared" si="74"/>
        <v>88.284804614171634</v>
      </c>
      <c r="O150">
        <f t="shared" si="75"/>
        <v>9.5172580077434052E-2</v>
      </c>
      <c r="P150">
        <f t="shared" si="76"/>
        <v>3.6838771394148626</v>
      </c>
      <c r="Q150">
        <f t="shared" si="77"/>
        <v>9.3827430011444501E-2</v>
      </c>
      <c r="R150">
        <f t="shared" si="78"/>
        <v>5.8761416251202937E-2</v>
      </c>
      <c r="S150">
        <f t="shared" si="79"/>
        <v>226.1154398630332</v>
      </c>
      <c r="T150">
        <f t="shared" si="80"/>
        <v>35.412590221811975</v>
      </c>
      <c r="U150">
        <f t="shared" si="81"/>
        <v>34.9497</v>
      </c>
      <c r="V150">
        <f t="shared" si="82"/>
        <v>5.6326571445355729</v>
      </c>
      <c r="W150">
        <f t="shared" si="83"/>
        <v>70.188388659044151</v>
      </c>
      <c r="X150">
        <f t="shared" si="84"/>
        <v>3.8977027388692167</v>
      </c>
      <c r="Y150">
        <f t="shared" si="85"/>
        <v>5.5532016239939379</v>
      </c>
      <c r="Z150">
        <f t="shared" si="86"/>
        <v>1.7349544056663562</v>
      </c>
      <c r="AA150">
        <f t="shared" si="87"/>
        <v>-74.270553988234767</v>
      </c>
      <c r="AB150">
        <f t="shared" si="88"/>
        <v>-50.885485444862958</v>
      </c>
      <c r="AC150">
        <f t="shared" si="89"/>
        <v>-3.2203072580053669</v>
      </c>
      <c r="AD150">
        <f t="shared" si="90"/>
        <v>97.739093171930136</v>
      </c>
      <c r="AE150">
        <f t="shared" si="91"/>
        <v>39.63206317728762</v>
      </c>
      <c r="AF150">
        <f t="shared" si="92"/>
        <v>1.6742327091384281</v>
      </c>
      <c r="AG150">
        <f t="shared" si="93"/>
        <v>16.425510893208862</v>
      </c>
      <c r="AH150">
        <v>921.89215744448279</v>
      </c>
      <c r="AI150">
        <v>907.81859393939385</v>
      </c>
      <c r="AJ150">
        <v>1.716770777828339</v>
      </c>
      <c r="AK150">
        <v>66.788046179526972</v>
      </c>
      <c r="AL150">
        <f t="shared" si="94"/>
        <v>1.6841395462184754</v>
      </c>
      <c r="AM150">
        <v>37.760317446605157</v>
      </c>
      <c r="AN150">
        <v>38.431368131868133</v>
      </c>
      <c r="AO150">
        <v>3.0398973382552721E-4</v>
      </c>
      <c r="AP150">
        <v>86.70013932766085</v>
      </c>
      <c r="AQ150">
        <v>0</v>
      </c>
      <c r="AR150">
        <v>0</v>
      </c>
      <c r="AS150">
        <f t="shared" si="95"/>
        <v>1</v>
      </c>
      <c r="AT150">
        <f t="shared" si="96"/>
        <v>0</v>
      </c>
      <c r="AU150">
        <f t="shared" si="97"/>
        <v>47139.147961585979</v>
      </c>
      <c r="AV150">
        <f t="shared" si="98"/>
        <v>1199.994285714286</v>
      </c>
      <c r="AW150">
        <f t="shared" si="99"/>
        <v>1025.9207709134889</v>
      </c>
      <c r="AX150">
        <f t="shared" si="100"/>
        <v>0.85493804689479724</v>
      </c>
      <c r="AY150">
        <f t="shared" si="101"/>
        <v>0.18843043050695862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1665421577</v>
      </c>
      <c r="BF150">
        <v>870.45600000000002</v>
      </c>
      <c r="BG150">
        <v>887.52328571428563</v>
      </c>
      <c r="BH150">
        <v>38.429928571428569</v>
      </c>
      <c r="BI150">
        <v>37.761228571428568</v>
      </c>
      <c r="BJ150">
        <v>869.25585714285717</v>
      </c>
      <c r="BK150">
        <v>38.137999999999998</v>
      </c>
      <c r="BL150">
        <v>650.02371428571439</v>
      </c>
      <c r="BM150">
        <v>101.3235714285714</v>
      </c>
      <c r="BN150">
        <v>0.1000555142857143</v>
      </c>
      <c r="BO150">
        <v>34.693485714285707</v>
      </c>
      <c r="BP150">
        <v>34.9497</v>
      </c>
      <c r="BQ150">
        <v>999.89999999999986</v>
      </c>
      <c r="BR150">
        <v>0</v>
      </c>
      <c r="BS150">
        <v>0</v>
      </c>
      <c r="BT150">
        <v>8997.3214285714294</v>
      </c>
      <c r="BU150">
        <v>0</v>
      </c>
      <c r="BV150">
        <v>327.76042857142858</v>
      </c>
      <c r="BW150">
        <v>-17.06728571428571</v>
      </c>
      <c r="BX150">
        <v>905.24471428571439</v>
      </c>
      <c r="BY150">
        <v>922.3524285714285</v>
      </c>
      <c r="BZ150">
        <v>0.66867885714285713</v>
      </c>
      <c r="CA150">
        <v>887.52328571428563</v>
      </c>
      <c r="CB150">
        <v>37.761228571428568</v>
      </c>
      <c r="CC150">
        <v>3.893855714285714</v>
      </c>
      <c r="CD150">
        <v>3.826104285714286</v>
      </c>
      <c r="CE150">
        <v>28.442542857142861</v>
      </c>
      <c r="CF150">
        <v>28.140814285714281</v>
      </c>
      <c r="CG150">
        <v>1199.994285714286</v>
      </c>
      <c r="CH150">
        <v>0.4999811428571429</v>
      </c>
      <c r="CI150">
        <v>0.5000188571428571</v>
      </c>
      <c r="CJ150">
        <v>0</v>
      </c>
      <c r="CK150">
        <v>1068.787142857143</v>
      </c>
      <c r="CL150">
        <v>4.9990899999999998</v>
      </c>
      <c r="CM150">
        <v>12096.78571428571</v>
      </c>
      <c r="CN150">
        <v>9557.7342857142849</v>
      </c>
      <c r="CO150">
        <v>45.125</v>
      </c>
      <c r="CP150">
        <v>47.686999999999998</v>
      </c>
      <c r="CQ150">
        <v>46</v>
      </c>
      <c r="CR150">
        <v>46.75</v>
      </c>
      <c r="CS150">
        <v>46.714000000000013</v>
      </c>
      <c r="CT150">
        <v>597.47714285714289</v>
      </c>
      <c r="CU150">
        <v>597.51999999999987</v>
      </c>
      <c r="CV150">
        <v>0</v>
      </c>
      <c r="CW150">
        <v>1665421582.4000001</v>
      </c>
      <c r="CX150">
        <v>0</v>
      </c>
      <c r="CY150">
        <v>1665411210</v>
      </c>
      <c r="CZ150" t="s">
        <v>356</v>
      </c>
      <c r="DA150">
        <v>1665411210</v>
      </c>
      <c r="DB150">
        <v>1665411207</v>
      </c>
      <c r="DC150">
        <v>2</v>
      </c>
      <c r="DD150">
        <v>-1.1599999999999999</v>
      </c>
      <c r="DE150">
        <v>-4.0000000000000001E-3</v>
      </c>
      <c r="DF150">
        <v>0.52200000000000002</v>
      </c>
      <c r="DG150">
        <v>0.222</v>
      </c>
      <c r="DH150">
        <v>406</v>
      </c>
      <c r="DI150">
        <v>31</v>
      </c>
      <c r="DJ150">
        <v>0.33</v>
      </c>
      <c r="DK150">
        <v>0.17</v>
      </c>
      <c r="DL150">
        <v>-17.065709999999999</v>
      </c>
      <c r="DM150">
        <v>0.25884202626642361</v>
      </c>
      <c r="DN150">
        <v>7.3526593148329863E-2</v>
      </c>
      <c r="DO150">
        <v>0</v>
      </c>
      <c r="DP150">
        <v>0.65288892499999995</v>
      </c>
      <c r="DQ150">
        <v>0.13707693433395721</v>
      </c>
      <c r="DR150">
        <v>1.3729448593056279E-2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357</v>
      </c>
      <c r="EA150">
        <v>3.2942</v>
      </c>
      <c r="EB150">
        <v>2.6252200000000001</v>
      </c>
      <c r="EC150">
        <v>0.170206</v>
      </c>
      <c r="ED150">
        <v>0.17129800000000001</v>
      </c>
      <c r="EE150">
        <v>0.15052699999999999</v>
      </c>
      <c r="EF150">
        <v>0.14746799999999999</v>
      </c>
      <c r="EG150">
        <v>25021.1</v>
      </c>
      <c r="EH150">
        <v>25538.1</v>
      </c>
      <c r="EI150">
        <v>28068.2</v>
      </c>
      <c r="EJ150">
        <v>29681.8</v>
      </c>
      <c r="EK150">
        <v>32742.6</v>
      </c>
      <c r="EL150">
        <v>35179.1</v>
      </c>
      <c r="EM150">
        <v>39540</v>
      </c>
      <c r="EN150">
        <v>42485.3</v>
      </c>
      <c r="EO150">
        <v>2.1934200000000001</v>
      </c>
      <c r="EP150">
        <v>2.1313</v>
      </c>
      <c r="EQ150">
        <v>9.1403700000000004E-2</v>
      </c>
      <c r="ER150">
        <v>0</v>
      </c>
      <c r="ES150">
        <v>33.470799999999997</v>
      </c>
      <c r="ET150">
        <v>999.9</v>
      </c>
      <c r="EU150">
        <v>69.900000000000006</v>
      </c>
      <c r="EV150">
        <v>38.1</v>
      </c>
      <c r="EW150">
        <v>46.176099999999998</v>
      </c>
      <c r="EX150">
        <v>57.097000000000001</v>
      </c>
      <c r="EY150">
        <v>-2.0472800000000002</v>
      </c>
      <c r="EZ150">
        <v>2</v>
      </c>
      <c r="FA150">
        <v>0.68146899999999999</v>
      </c>
      <c r="FB150">
        <v>1.67981</v>
      </c>
      <c r="FC150">
        <v>20.261900000000001</v>
      </c>
      <c r="FD150">
        <v>5.2163899999999996</v>
      </c>
      <c r="FE150">
        <v>12.0044</v>
      </c>
      <c r="FF150">
        <v>4.9848999999999997</v>
      </c>
      <c r="FG150">
        <v>3.2845499999999999</v>
      </c>
      <c r="FH150">
        <v>5907.7</v>
      </c>
      <c r="FI150">
        <v>9999</v>
      </c>
      <c r="FJ150">
        <v>9999</v>
      </c>
      <c r="FK150">
        <v>467</v>
      </c>
      <c r="FL150">
        <v>1.8658399999999999</v>
      </c>
      <c r="FM150">
        <v>1.8621799999999999</v>
      </c>
      <c r="FN150">
        <v>1.86425</v>
      </c>
      <c r="FO150">
        <v>1.8603499999999999</v>
      </c>
      <c r="FP150">
        <v>1.86111</v>
      </c>
      <c r="FQ150">
        <v>1.86015</v>
      </c>
      <c r="FR150">
        <v>1.8618699999999999</v>
      </c>
      <c r="FS150">
        <v>1.8583799999999999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1.2030000000000001</v>
      </c>
      <c r="GH150">
        <v>0.29189999999999999</v>
      </c>
      <c r="GI150">
        <v>0.1107589500545309</v>
      </c>
      <c r="GJ150">
        <v>1.50489809740067E-3</v>
      </c>
      <c r="GK150">
        <v>-2.0552440134273611E-7</v>
      </c>
      <c r="GL150">
        <v>-9.6702536598140934E-11</v>
      </c>
      <c r="GM150">
        <v>-9.7891647304491333E-2</v>
      </c>
      <c r="GN150">
        <v>9.3380900660654225E-3</v>
      </c>
      <c r="GO150">
        <v>6.5945522138961576E-7</v>
      </c>
      <c r="GP150">
        <v>5.8990856701692426E-7</v>
      </c>
      <c r="GQ150">
        <v>7</v>
      </c>
      <c r="GR150">
        <v>2047</v>
      </c>
      <c r="GS150">
        <v>3</v>
      </c>
      <c r="GT150">
        <v>37</v>
      </c>
      <c r="GU150">
        <v>172.8</v>
      </c>
      <c r="GV150">
        <v>172.9</v>
      </c>
      <c r="GW150">
        <v>2.5537100000000001</v>
      </c>
      <c r="GX150">
        <v>2.5744600000000002</v>
      </c>
      <c r="GY150">
        <v>2.04834</v>
      </c>
      <c r="GZ150">
        <v>2.6196299999999999</v>
      </c>
      <c r="HA150">
        <v>2.1972700000000001</v>
      </c>
      <c r="HB150">
        <v>2.3010299999999999</v>
      </c>
      <c r="HC150">
        <v>42.992899999999999</v>
      </c>
      <c r="HD150">
        <v>13.580399999999999</v>
      </c>
      <c r="HE150">
        <v>18</v>
      </c>
      <c r="HF150">
        <v>706.08399999999995</v>
      </c>
      <c r="HG150">
        <v>726.31799999999998</v>
      </c>
      <c r="HH150">
        <v>30.999500000000001</v>
      </c>
      <c r="HI150">
        <v>35.817</v>
      </c>
      <c r="HJ150">
        <v>29.999600000000001</v>
      </c>
      <c r="HK150">
        <v>35.572200000000002</v>
      </c>
      <c r="HL150">
        <v>35.530299999999997</v>
      </c>
      <c r="HM150">
        <v>51.081200000000003</v>
      </c>
      <c r="HN150">
        <v>23.914200000000001</v>
      </c>
      <c r="HO150">
        <v>93.604600000000005</v>
      </c>
      <c r="HP150">
        <v>31</v>
      </c>
      <c r="HQ150">
        <v>902.71600000000001</v>
      </c>
      <c r="HR150">
        <v>37.740099999999998</v>
      </c>
      <c r="HS150">
        <v>98.788399999999996</v>
      </c>
      <c r="HT150">
        <v>98.462800000000001</v>
      </c>
    </row>
    <row r="151" spans="1:228" x14ac:dyDescent="0.2">
      <c r="A151">
        <v>136</v>
      </c>
      <c r="B151">
        <v>1665421583</v>
      </c>
      <c r="C151">
        <v>539</v>
      </c>
      <c r="D151" t="s">
        <v>631</v>
      </c>
      <c r="E151" t="s">
        <v>632</v>
      </c>
      <c r="F151">
        <v>4</v>
      </c>
      <c r="G151">
        <v>1665421580.6875</v>
      </c>
      <c r="H151">
        <f t="shared" si="68"/>
        <v>1.6914546750632792E-3</v>
      </c>
      <c r="I151">
        <f t="shared" si="69"/>
        <v>1.6914546750632791</v>
      </c>
      <c r="J151">
        <f t="shared" si="70"/>
        <v>16.291562959097181</v>
      </c>
      <c r="K151">
        <f t="shared" si="71"/>
        <v>876.61275000000001</v>
      </c>
      <c r="L151">
        <f t="shared" si="72"/>
        <v>579.64211838685094</v>
      </c>
      <c r="M151">
        <f t="shared" si="73"/>
        <v>58.788794899317921</v>
      </c>
      <c r="N151">
        <f t="shared" si="74"/>
        <v>88.908320377579585</v>
      </c>
      <c r="O151">
        <f t="shared" si="75"/>
        <v>9.557447656937873E-2</v>
      </c>
      <c r="P151">
        <f t="shared" si="76"/>
        <v>3.6830013962570152</v>
      </c>
      <c r="Q151">
        <f t="shared" si="77"/>
        <v>9.4217711573588214E-2</v>
      </c>
      <c r="R151">
        <f t="shared" si="78"/>
        <v>5.9006365095832597E-2</v>
      </c>
      <c r="S151">
        <f t="shared" si="79"/>
        <v>226.11656116925465</v>
      </c>
      <c r="T151">
        <f t="shared" si="80"/>
        <v>35.415603226780682</v>
      </c>
      <c r="U151">
        <f t="shared" si="81"/>
        <v>34.952312500000012</v>
      </c>
      <c r="V151">
        <f t="shared" si="82"/>
        <v>5.6334723783204312</v>
      </c>
      <c r="W151">
        <f t="shared" si="83"/>
        <v>70.180853621821583</v>
      </c>
      <c r="X151">
        <f t="shared" si="84"/>
        <v>3.8982310968377707</v>
      </c>
      <c r="Y151">
        <f t="shared" si="85"/>
        <v>5.5545507010272095</v>
      </c>
      <c r="Z151">
        <f t="shared" si="86"/>
        <v>1.7352412814826605</v>
      </c>
      <c r="AA151">
        <f t="shared" si="87"/>
        <v>-74.593151170290611</v>
      </c>
      <c r="AB151">
        <f t="shared" si="88"/>
        <v>-50.523075790928367</v>
      </c>
      <c r="AC151">
        <f t="shared" si="89"/>
        <v>-3.1982412129180928</v>
      </c>
      <c r="AD151">
        <f t="shared" si="90"/>
        <v>97.802092995117562</v>
      </c>
      <c r="AE151">
        <f t="shared" si="91"/>
        <v>39.812780128484896</v>
      </c>
      <c r="AF151">
        <f t="shared" si="92"/>
        <v>1.6831049063269081</v>
      </c>
      <c r="AG151">
        <f t="shared" si="93"/>
        <v>16.291562959097181</v>
      </c>
      <c r="AH151">
        <v>928.93516298765269</v>
      </c>
      <c r="AI151">
        <v>914.8145030303034</v>
      </c>
      <c r="AJ151">
        <v>1.742546181255306</v>
      </c>
      <c r="AK151">
        <v>66.788046179526972</v>
      </c>
      <c r="AL151">
        <f t="shared" si="94"/>
        <v>1.6914546750632791</v>
      </c>
      <c r="AM151">
        <v>37.762280295749989</v>
      </c>
      <c r="AN151">
        <v>38.436078021978041</v>
      </c>
      <c r="AO151">
        <v>3.3840551952473721E-4</v>
      </c>
      <c r="AP151">
        <v>86.70013932766085</v>
      </c>
      <c r="AQ151">
        <v>0</v>
      </c>
      <c r="AR151">
        <v>0</v>
      </c>
      <c r="AS151">
        <f t="shared" si="95"/>
        <v>1</v>
      </c>
      <c r="AT151">
        <f t="shared" si="96"/>
        <v>0</v>
      </c>
      <c r="AU151">
        <f t="shared" si="97"/>
        <v>47122.890915218428</v>
      </c>
      <c r="AV151">
        <f t="shared" si="98"/>
        <v>1199.99875</v>
      </c>
      <c r="AW151">
        <f t="shared" si="99"/>
        <v>1025.9247327301837</v>
      </c>
      <c r="AX151">
        <f t="shared" si="100"/>
        <v>0.85493816783574461</v>
      </c>
      <c r="AY151">
        <f t="shared" si="101"/>
        <v>0.18843066392298713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1665421580.6875</v>
      </c>
      <c r="BF151">
        <v>876.61275000000001</v>
      </c>
      <c r="BG151">
        <v>893.76287500000001</v>
      </c>
      <c r="BH151">
        <v>38.435537500000002</v>
      </c>
      <c r="BI151">
        <v>37.763287499999997</v>
      </c>
      <c r="BJ151">
        <v>875.40687500000001</v>
      </c>
      <c r="BK151">
        <v>38.143537500000001</v>
      </c>
      <c r="BL151">
        <v>650.01375000000007</v>
      </c>
      <c r="BM151">
        <v>101.32275</v>
      </c>
      <c r="BN151">
        <v>9.9822712500000008E-2</v>
      </c>
      <c r="BO151">
        <v>34.697862499999999</v>
      </c>
      <c r="BP151">
        <v>34.952312500000012</v>
      </c>
      <c r="BQ151">
        <v>999.9</v>
      </c>
      <c r="BR151">
        <v>0</v>
      </c>
      <c r="BS151">
        <v>0</v>
      </c>
      <c r="BT151">
        <v>8994.375</v>
      </c>
      <c r="BU151">
        <v>0</v>
      </c>
      <c r="BV151">
        <v>329.12725</v>
      </c>
      <c r="BW151">
        <v>-17.150187500000001</v>
      </c>
      <c r="BX151">
        <v>911.65274999999997</v>
      </c>
      <c r="BY151">
        <v>928.83874999999989</v>
      </c>
      <c r="BZ151">
        <v>0.67224125000000001</v>
      </c>
      <c r="CA151">
        <v>893.76287500000001</v>
      </c>
      <c r="CB151">
        <v>37.763287499999997</v>
      </c>
      <c r="CC151">
        <v>3.8943937499999999</v>
      </c>
      <c r="CD151">
        <v>3.8262787500000002</v>
      </c>
      <c r="CE151">
        <v>28.444937500000002</v>
      </c>
      <c r="CF151">
        <v>28.1416</v>
      </c>
      <c r="CG151">
        <v>1199.99875</v>
      </c>
      <c r="CH151">
        <v>0.49997875000000003</v>
      </c>
      <c r="CI151">
        <v>0.50002125000000008</v>
      </c>
      <c r="CJ151">
        <v>0</v>
      </c>
      <c r="CK151">
        <v>1068.6199999999999</v>
      </c>
      <c r="CL151">
        <v>4.9990899999999998</v>
      </c>
      <c r="CM151">
        <v>12096.3375</v>
      </c>
      <c r="CN151">
        <v>9557.78125</v>
      </c>
      <c r="CO151">
        <v>45.125</v>
      </c>
      <c r="CP151">
        <v>47.640500000000003</v>
      </c>
      <c r="CQ151">
        <v>46</v>
      </c>
      <c r="CR151">
        <v>46.75</v>
      </c>
      <c r="CS151">
        <v>46.686999999999998</v>
      </c>
      <c r="CT151">
        <v>597.47624999999994</v>
      </c>
      <c r="CU151">
        <v>597.52874999999995</v>
      </c>
      <c r="CV151">
        <v>0</v>
      </c>
      <c r="CW151">
        <v>1665421586.5999999</v>
      </c>
      <c r="CX151">
        <v>0</v>
      </c>
      <c r="CY151">
        <v>1665411210</v>
      </c>
      <c r="CZ151" t="s">
        <v>356</v>
      </c>
      <c r="DA151">
        <v>1665411210</v>
      </c>
      <c r="DB151">
        <v>1665411207</v>
      </c>
      <c r="DC151">
        <v>2</v>
      </c>
      <c r="DD151">
        <v>-1.1599999999999999</v>
      </c>
      <c r="DE151">
        <v>-4.0000000000000001E-3</v>
      </c>
      <c r="DF151">
        <v>0.52200000000000002</v>
      </c>
      <c r="DG151">
        <v>0.222</v>
      </c>
      <c r="DH151">
        <v>406</v>
      </c>
      <c r="DI151">
        <v>31</v>
      </c>
      <c r="DJ151">
        <v>0.33</v>
      </c>
      <c r="DK151">
        <v>0.17</v>
      </c>
      <c r="DL151">
        <v>-17.081264999999998</v>
      </c>
      <c r="DM151">
        <v>0.16728180112570401</v>
      </c>
      <c r="DN151">
        <v>6.8870797693942901E-2</v>
      </c>
      <c r="DO151">
        <v>0</v>
      </c>
      <c r="DP151">
        <v>0.66114110000000004</v>
      </c>
      <c r="DQ151">
        <v>9.2728120075045925E-2</v>
      </c>
      <c r="DR151">
        <v>9.1795948134980408E-3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3.29406</v>
      </c>
      <c r="EB151">
        <v>2.6250300000000002</v>
      </c>
      <c r="EC151">
        <v>0.17106099999999999</v>
      </c>
      <c r="ED151">
        <v>0.172148</v>
      </c>
      <c r="EE151">
        <v>0.15052599999999999</v>
      </c>
      <c r="EF151">
        <v>0.14746799999999999</v>
      </c>
      <c r="EG151">
        <v>24996</v>
      </c>
      <c r="EH151">
        <v>25512.1</v>
      </c>
      <c r="EI151">
        <v>28069.1</v>
      </c>
      <c r="EJ151">
        <v>29682.1</v>
      </c>
      <c r="EK151">
        <v>32743.599999999999</v>
      </c>
      <c r="EL151">
        <v>35179.199999999997</v>
      </c>
      <c r="EM151">
        <v>39541.1</v>
      </c>
      <c r="EN151">
        <v>42485.3</v>
      </c>
      <c r="EO151">
        <v>2.1932299999999998</v>
      </c>
      <c r="EP151">
        <v>2.1314700000000002</v>
      </c>
      <c r="EQ151">
        <v>9.2089199999999996E-2</v>
      </c>
      <c r="ER151">
        <v>0</v>
      </c>
      <c r="ES151">
        <v>33.474600000000002</v>
      </c>
      <c r="ET151">
        <v>999.9</v>
      </c>
      <c r="EU151">
        <v>69.900000000000006</v>
      </c>
      <c r="EV151">
        <v>38.1</v>
      </c>
      <c r="EW151">
        <v>46.177300000000002</v>
      </c>
      <c r="EX151">
        <v>56.917000000000002</v>
      </c>
      <c r="EY151">
        <v>-2.1033599999999999</v>
      </c>
      <c r="EZ151">
        <v>2</v>
      </c>
      <c r="FA151">
        <v>0.68109799999999998</v>
      </c>
      <c r="FB151">
        <v>1.68174</v>
      </c>
      <c r="FC151">
        <v>20.262</v>
      </c>
      <c r="FD151">
        <v>5.2172900000000002</v>
      </c>
      <c r="FE151">
        <v>12.005000000000001</v>
      </c>
      <c r="FF151">
        <v>4.9855</v>
      </c>
      <c r="FG151">
        <v>3.2846500000000001</v>
      </c>
      <c r="FH151">
        <v>5908</v>
      </c>
      <c r="FI151">
        <v>9999</v>
      </c>
      <c r="FJ151">
        <v>9999</v>
      </c>
      <c r="FK151">
        <v>467</v>
      </c>
      <c r="FL151">
        <v>1.86582</v>
      </c>
      <c r="FM151">
        <v>1.8621799999999999</v>
      </c>
      <c r="FN151">
        <v>1.8642700000000001</v>
      </c>
      <c r="FO151">
        <v>1.8603499999999999</v>
      </c>
      <c r="FP151">
        <v>1.86111</v>
      </c>
      <c r="FQ151">
        <v>1.8601099999999999</v>
      </c>
      <c r="FR151">
        <v>1.86188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1.21</v>
      </c>
      <c r="GH151">
        <v>0.29199999999999998</v>
      </c>
      <c r="GI151">
        <v>0.1107589500545309</v>
      </c>
      <c r="GJ151">
        <v>1.50489809740067E-3</v>
      </c>
      <c r="GK151">
        <v>-2.0552440134273611E-7</v>
      </c>
      <c r="GL151">
        <v>-9.6702536598140934E-11</v>
      </c>
      <c r="GM151">
        <v>-9.7891647304491333E-2</v>
      </c>
      <c r="GN151">
        <v>9.3380900660654225E-3</v>
      </c>
      <c r="GO151">
        <v>6.5945522138961576E-7</v>
      </c>
      <c r="GP151">
        <v>5.8990856701692426E-7</v>
      </c>
      <c r="GQ151">
        <v>7</v>
      </c>
      <c r="GR151">
        <v>2047</v>
      </c>
      <c r="GS151">
        <v>3</v>
      </c>
      <c r="GT151">
        <v>37</v>
      </c>
      <c r="GU151">
        <v>172.9</v>
      </c>
      <c r="GV151">
        <v>172.9</v>
      </c>
      <c r="GW151">
        <v>2.5683600000000002</v>
      </c>
      <c r="GX151">
        <v>2.5732400000000002</v>
      </c>
      <c r="GY151">
        <v>2.04834</v>
      </c>
      <c r="GZ151">
        <v>2.6196299999999999</v>
      </c>
      <c r="HA151">
        <v>2.1972700000000001</v>
      </c>
      <c r="HB151">
        <v>2.3535200000000001</v>
      </c>
      <c r="HC151">
        <v>42.992899999999999</v>
      </c>
      <c r="HD151">
        <v>13.6067</v>
      </c>
      <c r="HE151">
        <v>18</v>
      </c>
      <c r="HF151">
        <v>705.89400000000001</v>
      </c>
      <c r="HG151">
        <v>726.46600000000001</v>
      </c>
      <c r="HH151">
        <v>31.0001</v>
      </c>
      <c r="HI151">
        <v>35.813600000000001</v>
      </c>
      <c r="HJ151">
        <v>29.999500000000001</v>
      </c>
      <c r="HK151">
        <v>35.5702</v>
      </c>
      <c r="HL151">
        <v>35.528700000000001</v>
      </c>
      <c r="HM151">
        <v>51.388599999999997</v>
      </c>
      <c r="HN151">
        <v>23.914200000000001</v>
      </c>
      <c r="HO151">
        <v>93.604600000000005</v>
      </c>
      <c r="HP151">
        <v>31</v>
      </c>
      <c r="HQ151">
        <v>909.39300000000003</v>
      </c>
      <c r="HR151">
        <v>37.74</v>
      </c>
      <c r="HS151">
        <v>98.791399999999996</v>
      </c>
      <c r="HT151">
        <v>98.463200000000001</v>
      </c>
    </row>
    <row r="152" spans="1:228" x14ac:dyDescent="0.2">
      <c r="A152">
        <v>137</v>
      </c>
      <c r="B152">
        <v>1665421587</v>
      </c>
      <c r="C152">
        <v>543</v>
      </c>
      <c r="D152" t="s">
        <v>633</v>
      </c>
      <c r="E152" t="s">
        <v>634</v>
      </c>
      <c r="F152">
        <v>4</v>
      </c>
      <c r="G152">
        <v>1665421585</v>
      </c>
      <c r="H152">
        <f t="shared" si="68"/>
        <v>1.6940931459018783E-3</v>
      </c>
      <c r="I152">
        <f t="shared" si="69"/>
        <v>1.6940931459018782</v>
      </c>
      <c r="J152">
        <f t="shared" si="70"/>
        <v>16.164673287949601</v>
      </c>
      <c r="K152">
        <f t="shared" si="71"/>
        <v>883.86042857142854</v>
      </c>
      <c r="L152">
        <f t="shared" si="72"/>
        <v>588.30800607849824</v>
      </c>
      <c r="M152">
        <f t="shared" si="73"/>
        <v>59.66694566553064</v>
      </c>
      <c r="N152">
        <f t="shared" si="74"/>
        <v>89.64224797655956</v>
      </c>
      <c r="O152">
        <f t="shared" si="75"/>
        <v>9.5421395902848163E-2</v>
      </c>
      <c r="P152">
        <f t="shared" si="76"/>
        <v>3.6793074282678671</v>
      </c>
      <c r="Q152">
        <f t="shared" si="77"/>
        <v>9.4067603428299715E-2</v>
      </c>
      <c r="R152">
        <f t="shared" si="78"/>
        <v>5.8912284895052278E-2</v>
      </c>
      <c r="S152">
        <f t="shared" si="79"/>
        <v>226.11686919218366</v>
      </c>
      <c r="T152">
        <f t="shared" si="80"/>
        <v>35.419509497722956</v>
      </c>
      <c r="U152">
        <f t="shared" si="81"/>
        <v>34.970171428571433</v>
      </c>
      <c r="V152">
        <f t="shared" si="82"/>
        <v>5.6390480257717792</v>
      </c>
      <c r="W152">
        <f t="shared" si="83"/>
        <v>70.169204409149927</v>
      </c>
      <c r="X152">
        <f t="shared" si="84"/>
        <v>3.8984018338973399</v>
      </c>
      <c r="Y152">
        <f t="shared" si="85"/>
        <v>5.5557161674031974</v>
      </c>
      <c r="Z152">
        <f t="shared" si="86"/>
        <v>1.7406461918744394</v>
      </c>
      <c r="AA152">
        <f t="shared" si="87"/>
        <v>-74.709507734272833</v>
      </c>
      <c r="AB152">
        <f t="shared" si="88"/>
        <v>-53.265011121457853</v>
      </c>
      <c r="AC152">
        <f t="shared" si="89"/>
        <v>-3.3755540298720961</v>
      </c>
      <c r="AD152">
        <f t="shared" si="90"/>
        <v>94.766796306580886</v>
      </c>
      <c r="AE152">
        <f t="shared" si="91"/>
        <v>39.676094434608338</v>
      </c>
      <c r="AF152">
        <f t="shared" si="92"/>
        <v>1.6871813337368984</v>
      </c>
      <c r="AG152">
        <f t="shared" si="93"/>
        <v>16.164673287949601</v>
      </c>
      <c r="AH152">
        <v>935.86064074812418</v>
      </c>
      <c r="AI152">
        <v>921.80153939393938</v>
      </c>
      <c r="AJ152">
        <v>1.7408800575894099</v>
      </c>
      <c r="AK152">
        <v>66.788046179526972</v>
      </c>
      <c r="AL152">
        <f t="shared" si="94"/>
        <v>1.6940931459018782</v>
      </c>
      <c r="AM152">
        <v>37.763733431204592</v>
      </c>
      <c r="AN152">
        <v>38.440993406593428</v>
      </c>
      <c r="AO152">
        <v>-1.166403821356547E-4</v>
      </c>
      <c r="AP152">
        <v>86.70013932766085</v>
      </c>
      <c r="AQ152">
        <v>0</v>
      </c>
      <c r="AR152">
        <v>0</v>
      </c>
      <c r="AS152">
        <f t="shared" si="95"/>
        <v>1</v>
      </c>
      <c r="AT152">
        <f t="shared" si="96"/>
        <v>0</v>
      </c>
      <c r="AU152">
        <f t="shared" si="97"/>
        <v>47056.587268594718</v>
      </c>
      <c r="AV152">
        <f t="shared" si="98"/>
        <v>1200.001428571429</v>
      </c>
      <c r="AW152">
        <f t="shared" si="99"/>
        <v>1025.9269208249659</v>
      </c>
      <c r="AX152">
        <f t="shared" si="100"/>
        <v>0.85493808290403928</v>
      </c>
      <c r="AY152">
        <f t="shared" si="101"/>
        <v>0.18843050000479583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1665421585</v>
      </c>
      <c r="BF152">
        <v>883.86042857142854</v>
      </c>
      <c r="BG152">
        <v>900.96057142857148</v>
      </c>
      <c r="BH152">
        <v>38.437714285714279</v>
      </c>
      <c r="BI152">
        <v>37.763828571428569</v>
      </c>
      <c r="BJ152">
        <v>882.64785714285699</v>
      </c>
      <c r="BK152">
        <v>38.145671428571433</v>
      </c>
      <c r="BL152">
        <v>650.005</v>
      </c>
      <c r="BM152">
        <v>101.3211428571429</v>
      </c>
      <c r="BN152">
        <v>0.10012805714285709</v>
      </c>
      <c r="BO152">
        <v>34.701642857142858</v>
      </c>
      <c r="BP152">
        <v>34.970171428571433</v>
      </c>
      <c r="BQ152">
        <v>999.89999999999986</v>
      </c>
      <c r="BR152">
        <v>0</v>
      </c>
      <c r="BS152">
        <v>0</v>
      </c>
      <c r="BT152">
        <v>8981.7857142857138</v>
      </c>
      <c r="BU152">
        <v>0</v>
      </c>
      <c r="BV152">
        <v>330.09899999999999</v>
      </c>
      <c r="BW152">
        <v>-17.100371428571432</v>
      </c>
      <c r="BX152">
        <v>919.19185714285709</v>
      </c>
      <c r="BY152">
        <v>936.31957142857141</v>
      </c>
      <c r="BZ152">
        <v>0.67387814285714287</v>
      </c>
      <c r="CA152">
        <v>900.96057142857148</v>
      </c>
      <c r="CB152">
        <v>37.763828571428569</v>
      </c>
      <c r="CC152">
        <v>3.8945414285714288</v>
      </c>
      <c r="CD152">
        <v>3.8262671428571431</v>
      </c>
      <c r="CE152">
        <v>28.445599999999999</v>
      </c>
      <c r="CF152">
        <v>28.141542857142859</v>
      </c>
      <c r="CG152">
        <v>1200.001428571429</v>
      </c>
      <c r="CH152">
        <v>0.49998142857142858</v>
      </c>
      <c r="CI152">
        <v>0.50001857142857142</v>
      </c>
      <c r="CJ152">
        <v>0</v>
      </c>
      <c r="CK152">
        <v>1068.498571428571</v>
      </c>
      <c r="CL152">
        <v>4.9990899999999998</v>
      </c>
      <c r="CM152">
        <v>12094.28571428571</v>
      </c>
      <c r="CN152">
        <v>9557.812857142857</v>
      </c>
      <c r="CO152">
        <v>45.125</v>
      </c>
      <c r="CP152">
        <v>47.625</v>
      </c>
      <c r="CQ152">
        <v>46</v>
      </c>
      <c r="CR152">
        <v>46.75</v>
      </c>
      <c r="CS152">
        <v>46.686999999999998</v>
      </c>
      <c r="CT152">
        <v>597.47857142857151</v>
      </c>
      <c r="CU152">
        <v>597.52428571428572</v>
      </c>
      <c r="CV152">
        <v>0</v>
      </c>
      <c r="CW152">
        <v>1665421590.8</v>
      </c>
      <c r="CX152">
        <v>0</v>
      </c>
      <c r="CY152">
        <v>1665411210</v>
      </c>
      <c r="CZ152" t="s">
        <v>356</v>
      </c>
      <c r="DA152">
        <v>1665411210</v>
      </c>
      <c r="DB152">
        <v>1665411207</v>
      </c>
      <c r="DC152">
        <v>2</v>
      </c>
      <c r="DD152">
        <v>-1.1599999999999999</v>
      </c>
      <c r="DE152">
        <v>-4.0000000000000001E-3</v>
      </c>
      <c r="DF152">
        <v>0.52200000000000002</v>
      </c>
      <c r="DG152">
        <v>0.222</v>
      </c>
      <c r="DH152">
        <v>406</v>
      </c>
      <c r="DI152">
        <v>31</v>
      </c>
      <c r="DJ152">
        <v>0.33</v>
      </c>
      <c r="DK152">
        <v>0.17</v>
      </c>
      <c r="DL152">
        <v>-17.073732499999998</v>
      </c>
      <c r="DM152">
        <v>-0.32161913696058392</v>
      </c>
      <c r="DN152">
        <v>5.904978995517262E-2</v>
      </c>
      <c r="DO152">
        <v>0</v>
      </c>
      <c r="DP152">
        <v>0.66638027500000008</v>
      </c>
      <c r="DQ152">
        <v>6.1852041275797937E-2</v>
      </c>
      <c r="DR152">
        <v>6.1877269654837764E-3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3.2941699999999998</v>
      </c>
      <c r="EB152">
        <v>2.6254300000000002</v>
      </c>
      <c r="EC152">
        <v>0.17191000000000001</v>
      </c>
      <c r="ED152">
        <v>0.172981</v>
      </c>
      <c r="EE152">
        <v>0.15054400000000001</v>
      </c>
      <c r="EF152">
        <v>0.14747299999999999</v>
      </c>
      <c r="EG152">
        <v>24970.6</v>
      </c>
      <c r="EH152">
        <v>25487.1</v>
      </c>
      <c r="EI152">
        <v>28069.4</v>
      </c>
      <c r="EJ152">
        <v>29682.9</v>
      </c>
      <c r="EK152">
        <v>32743.8</v>
      </c>
      <c r="EL152">
        <v>35179.9</v>
      </c>
      <c r="EM152">
        <v>39542.199999999997</v>
      </c>
      <c r="EN152">
        <v>42486.3</v>
      </c>
      <c r="EO152">
        <v>2.1934</v>
      </c>
      <c r="EP152">
        <v>2.1314700000000002</v>
      </c>
      <c r="EQ152">
        <v>9.2305200000000004E-2</v>
      </c>
      <c r="ER152">
        <v>0</v>
      </c>
      <c r="ES152">
        <v>33.479300000000002</v>
      </c>
      <c r="ET152">
        <v>999.9</v>
      </c>
      <c r="EU152">
        <v>69.900000000000006</v>
      </c>
      <c r="EV152">
        <v>38.1</v>
      </c>
      <c r="EW152">
        <v>46.178600000000003</v>
      </c>
      <c r="EX152">
        <v>56.947000000000003</v>
      </c>
      <c r="EY152">
        <v>-1.99519</v>
      </c>
      <c r="EZ152">
        <v>2</v>
      </c>
      <c r="FA152">
        <v>0.68078799999999995</v>
      </c>
      <c r="FB152">
        <v>1.6826300000000001</v>
      </c>
      <c r="FC152">
        <v>20.262</v>
      </c>
      <c r="FD152">
        <v>5.21774</v>
      </c>
      <c r="FE152">
        <v>12.005000000000001</v>
      </c>
      <c r="FF152">
        <v>4.9854500000000002</v>
      </c>
      <c r="FG152">
        <v>3.2846500000000001</v>
      </c>
      <c r="FH152">
        <v>5908</v>
      </c>
      <c r="FI152">
        <v>9999</v>
      </c>
      <c r="FJ152">
        <v>9999</v>
      </c>
      <c r="FK152">
        <v>467</v>
      </c>
      <c r="FL152">
        <v>1.8658399999999999</v>
      </c>
      <c r="FM152">
        <v>1.8621799999999999</v>
      </c>
      <c r="FN152">
        <v>1.8642700000000001</v>
      </c>
      <c r="FO152">
        <v>1.8603499999999999</v>
      </c>
      <c r="FP152">
        <v>1.86111</v>
      </c>
      <c r="FQ152">
        <v>1.8601099999999999</v>
      </c>
      <c r="FR152">
        <v>1.8618699999999999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1.2150000000000001</v>
      </c>
      <c r="GH152">
        <v>0.29210000000000003</v>
      </c>
      <c r="GI152">
        <v>0.1107589500545309</v>
      </c>
      <c r="GJ152">
        <v>1.50489809740067E-3</v>
      </c>
      <c r="GK152">
        <v>-2.0552440134273611E-7</v>
      </c>
      <c r="GL152">
        <v>-9.6702536598140934E-11</v>
      </c>
      <c r="GM152">
        <v>-9.7891647304491333E-2</v>
      </c>
      <c r="GN152">
        <v>9.3380900660654225E-3</v>
      </c>
      <c r="GO152">
        <v>6.5945522138961576E-7</v>
      </c>
      <c r="GP152">
        <v>5.8990856701692426E-7</v>
      </c>
      <c r="GQ152">
        <v>7</v>
      </c>
      <c r="GR152">
        <v>2047</v>
      </c>
      <c r="GS152">
        <v>3</v>
      </c>
      <c r="GT152">
        <v>37</v>
      </c>
      <c r="GU152">
        <v>172.9</v>
      </c>
      <c r="GV152">
        <v>173</v>
      </c>
      <c r="GW152">
        <v>2.5842299999999998</v>
      </c>
      <c r="GX152">
        <v>2.5732400000000002</v>
      </c>
      <c r="GY152">
        <v>2.04834</v>
      </c>
      <c r="GZ152">
        <v>2.6184099999999999</v>
      </c>
      <c r="HA152">
        <v>2.1972700000000001</v>
      </c>
      <c r="HB152">
        <v>2.34619</v>
      </c>
      <c r="HC152">
        <v>42.992899999999999</v>
      </c>
      <c r="HD152">
        <v>13.5892</v>
      </c>
      <c r="HE152">
        <v>18</v>
      </c>
      <c r="HF152">
        <v>706.02499999999998</v>
      </c>
      <c r="HG152">
        <v>726.43799999999999</v>
      </c>
      <c r="HH152">
        <v>31.0002</v>
      </c>
      <c r="HI152">
        <v>35.810400000000001</v>
      </c>
      <c r="HJ152">
        <v>29.999600000000001</v>
      </c>
      <c r="HK152">
        <v>35.568600000000004</v>
      </c>
      <c r="HL152">
        <v>35.526400000000002</v>
      </c>
      <c r="HM152">
        <v>51.6967</v>
      </c>
      <c r="HN152">
        <v>23.914200000000001</v>
      </c>
      <c r="HO152">
        <v>93.604600000000005</v>
      </c>
      <c r="HP152">
        <v>31</v>
      </c>
      <c r="HQ152">
        <v>916.07299999999998</v>
      </c>
      <c r="HR152">
        <v>37.739800000000002</v>
      </c>
      <c r="HS152">
        <v>98.793300000000002</v>
      </c>
      <c r="HT152">
        <v>98.465699999999998</v>
      </c>
    </row>
    <row r="153" spans="1:228" x14ac:dyDescent="0.2">
      <c r="A153">
        <v>138</v>
      </c>
      <c r="B153">
        <v>1665421591</v>
      </c>
      <c r="C153">
        <v>547</v>
      </c>
      <c r="D153" t="s">
        <v>635</v>
      </c>
      <c r="E153" t="s">
        <v>636</v>
      </c>
      <c r="F153">
        <v>4</v>
      </c>
      <c r="G153">
        <v>1665421588.6875</v>
      </c>
      <c r="H153">
        <f t="shared" si="68"/>
        <v>1.6806569777874541E-3</v>
      </c>
      <c r="I153">
        <f t="shared" si="69"/>
        <v>1.680656977787454</v>
      </c>
      <c r="J153">
        <f t="shared" si="70"/>
        <v>16.519015493376092</v>
      </c>
      <c r="K153">
        <f t="shared" si="71"/>
        <v>890.02637499999992</v>
      </c>
      <c r="L153">
        <f t="shared" si="72"/>
        <v>586.0798069457577</v>
      </c>
      <c r="M153">
        <f t="shared" si="73"/>
        <v>59.441986750682801</v>
      </c>
      <c r="N153">
        <f t="shared" si="74"/>
        <v>90.269167037527112</v>
      </c>
      <c r="O153">
        <f t="shared" si="75"/>
        <v>9.4628679379113539E-2</v>
      </c>
      <c r="P153">
        <f t="shared" si="76"/>
        <v>3.6828233246799651</v>
      </c>
      <c r="Q153">
        <f t="shared" si="77"/>
        <v>9.3298369521277416E-2</v>
      </c>
      <c r="R153">
        <f t="shared" si="78"/>
        <v>5.8429445952908124E-2</v>
      </c>
      <c r="S153">
        <f t="shared" si="79"/>
        <v>226.11748569764598</v>
      </c>
      <c r="T153">
        <f t="shared" si="80"/>
        <v>35.42485551922919</v>
      </c>
      <c r="U153">
        <f t="shared" si="81"/>
        <v>34.972412499999997</v>
      </c>
      <c r="V153">
        <f t="shared" si="82"/>
        <v>5.6397480381459921</v>
      </c>
      <c r="W153">
        <f t="shared" si="83"/>
        <v>70.161217979489422</v>
      </c>
      <c r="X153">
        <f t="shared" si="84"/>
        <v>3.8986465555532095</v>
      </c>
      <c r="Y153">
        <f t="shared" si="85"/>
        <v>5.5566973718912926</v>
      </c>
      <c r="Z153">
        <f t="shared" si="86"/>
        <v>1.7411014825927826</v>
      </c>
      <c r="AA153">
        <f t="shared" si="87"/>
        <v>-74.11697272042673</v>
      </c>
      <c r="AB153">
        <f t="shared" si="88"/>
        <v>-53.129062246408182</v>
      </c>
      <c r="AC153">
        <f t="shared" si="89"/>
        <v>-3.363813122250412</v>
      </c>
      <c r="AD153">
        <f t="shared" si="90"/>
        <v>95.507637608560657</v>
      </c>
      <c r="AE153">
        <f t="shared" si="91"/>
        <v>39.699077561995843</v>
      </c>
      <c r="AF153">
        <f t="shared" si="92"/>
        <v>1.68111120230398</v>
      </c>
      <c r="AG153">
        <f t="shared" si="93"/>
        <v>16.519015493376092</v>
      </c>
      <c r="AH153">
        <v>942.84604004706125</v>
      </c>
      <c r="AI153">
        <v>928.72600606060598</v>
      </c>
      <c r="AJ153">
        <v>1.7184159016461691</v>
      </c>
      <c r="AK153">
        <v>66.788046179526972</v>
      </c>
      <c r="AL153">
        <f t="shared" si="94"/>
        <v>1.680656977787454</v>
      </c>
      <c r="AM153">
        <v>37.765865626788099</v>
      </c>
      <c r="AN153">
        <v>38.435984615384619</v>
      </c>
      <c r="AO153">
        <v>2.134526353055566E-4</v>
      </c>
      <c r="AP153">
        <v>86.70013932766085</v>
      </c>
      <c r="AQ153">
        <v>0</v>
      </c>
      <c r="AR153">
        <v>0</v>
      </c>
      <c r="AS153">
        <f t="shared" si="95"/>
        <v>1</v>
      </c>
      <c r="AT153">
        <f t="shared" si="96"/>
        <v>0</v>
      </c>
      <c r="AU153">
        <f t="shared" si="97"/>
        <v>47118.657517331456</v>
      </c>
      <c r="AV153">
        <f t="shared" si="98"/>
        <v>1200.0050000000001</v>
      </c>
      <c r="AW153">
        <f t="shared" si="99"/>
        <v>1025.92994492106</v>
      </c>
      <c r="AX153">
        <f t="shared" si="100"/>
        <v>0.85493805852563942</v>
      </c>
      <c r="AY153">
        <f t="shared" si="101"/>
        <v>0.18843045295448432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1665421588.6875</v>
      </c>
      <c r="BF153">
        <v>890.02637499999992</v>
      </c>
      <c r="BG153">
        <v>907.13724999999999</v>
      </c>
      <c r="BH153">
        <v>38.439462499999998</v>
      </c>
      <c r="BI153">
        <v>37.768037500000013</v>
      </c>
      <c r="BJ153">
        <v>888.80825000000004</v>
      </c>
      <c r="BK153">
        <v>38.147424999999998</v>
      </c>
      <c r="BL153">
        <v>650.03887499999996</v>
      </c>
      <c r="BM153">
        <v>101.322875</v>
      </c>
      <c r="BN153">
        <v>0.100149725</v>
      </c>
      <c r="BO153">
        <v>34.704825</v>
      </c>
      <c r="BP153">
        <v>34.972412499999997</v>
      </c>
      <c r="BQ153">
        <v>999.9</v>
      </c>
      <c r="BR153">
        <v>0</v>
      </c>
      <c r="BS153">
        <v>0</v>
      </c>
      <c r="BT153">
        <v>8993.75</v>
      </c>
      <c r="BU153">
        <v>0</v>
      </c>
      <c r="BV153">
        <v>331.068375</v>
      </c>
      <c r="BW153">
        <v>-17.111012500000001</v>
      </c>
      <c r="BX153">
        <v>925.60599999999999</v>
      </c>
      <c r="BY153">
        <v>942.74287499999991</v>
      </c>
      <c r="BZ153">
        <v>0.67142425000000006</v>
      </c>
      <c r="CA153">
        <v>907.13724999999999</v>
      </c>
      <c r="CB153">
        <v>37.768037500000013</v>
      </c>
      <c r="CC153">
        <v>3.8947862500000001</v>
      </c>
      <c r="CD153">
        <v>3.8267562499999999</v>
      </c>
      <c r="CE153">
        <v>28.446687499999999</v>
      </c>
      <c r="CF153">
        <v>28.1437375</v>
      </c>
      <c r="CG153">
        <v>1200.0050000000001</v>
      </c>
      <c r="CH153">
        <v>0.49998074999999997</v>
      </c>
      <c r="CI153">
        <v>0.50001925000000003</v>
      </c>
      <c r="CJ153">
        <v>0</v>
      </c>
      <c r="CK153">
        <v>1068.3062500000001</v>
      </c>
      <c r="CL153">
        <v>4.9990899999999998</v>
      </c>
      <c r="CM153">
        <v>12093.45</v>
      </c>
      <c r="CN153">
        <v>9557.8287500000006</v>
      </c>
      <c r="CO153">
        <v>45.125</v>
      </c>
      <c r="CP153">
        <v>47.625</v>
      </c>
      <c r="CQ153">
        <v>46</v>
      </c>
      <c r="CR153">
        <v>46.75</v>
      </c>
      <c r="CS153">
        <v>46.686999999999998</v>
      </c>
      <c r="CT153">
        <v>597.48125000000005</v>
      </c>
      <c r="CU153">
        <v>597.52499999999998</v>
      </c>
      <c r="CV153">
        <v>0</v>
      </c>
      <c r="CW153">
        <v>1665421594.4000001</v>
      </c>
      <c r="CX153">
        <v>0</v>
      </c>
      <c r="CY153">
        <v>1665411210</v>
      </c>
      <c r="CZ153" t="s">
        <v>356</v>
      </c>
      <c r="DA153">
        <v>1665411210</v>
      </c>
      <c r="DB153">
        <v>1665411207</v>
      </c>
      <c r="DC153">
        <v>2</v>
      </c>
      <c r="DD153">
        <v>-1.1599999999999999</v>
      </c>
      <c r="DE153">
        <v>-4.0000000000000001E-3</v>
      </c>
      <c r="DF153">
        <v>0.52200000000000002</v>
      </c>
      <c r="DG153">
        <v>0.222</v>
      </c>
      <c r="DH153">
        <v>406</v>
      </c>
      <c r="DI153">
        <v>31</v>
      </c>
      <c r="DJ153">
        <v>0.33</v>
      </c>
      <c r="DK153">
        <v>0.17</v>
      </c>
      <c r="DL153">
        <v>-17.078275000000001</v>
      </c>
      <c r="DM153">
        <v>-0.45578161350842361</v>
      </c>
      <c r="DN153">
        <v>5.9854756494367237E-2</v>
      </c>
      <c r="DO153">
        <v>0</v>
      </c>
      <c r="DP153">
        <v>0.66967692500000009</v>
      </c>
      <c r="DQ153">
        <v>3.8425091932458591E-2</v>
      </c>
      <c r="DR153">
        <v>4.3163655277762411E-3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3.29426</v>
      </c>
      <c r="EB153">
        <v>2.6253600000000001</v>
      </c>
      <c r="EC153">
        <v>0.17275699999999999</v>
      </c>
      <c r="ED153">
        <v>0.173819</v>
      </c>
      <c r="EE153">
        <v>0.150533</v>
      </c>
      <c r="EF153">
        <v>0.14748600000000001</v>
      </c>
      <c r="EG153">
        <v>24945.5</v>
      </c>
      <c r="EH153">
        <v>25461.9</v>
      </c>
      <c r="EI153">
        <v>28070</v>
      </c>
      <c r="EJ153">
        <v>29683.8</v>
      </c>
      <c r="EK153">
        <v>32744.6</v>
      </c>
      <c r="EL153">
        <v>35180.300000000003</v>
      </c>
      <c r="EM153">
        <v>39542.6</v>
      </c>
      <c r="EN153">
        <v>42487.5</v>
      </c>
      <c r="EO153">
        <v>2.1937000000000002</v>
      </c>
      <c r="EP153">
        <v>2.1314299999999999</v>
      </c>
      <c r="EQ153">
        <v>9.2320100000000002E-2</v>
      </c>
      <c r="ER153">
        <v>0</v>
      </c>
      <c r="ES153">
        <v>33.485300000000002</v>
      </c>
      <c r="ET153">
        <v>999.9</v>
      </c>
      <c r="EU153">
        <v>69.900000000000006</v>
      </c>
      <c r="EV153">
        <v>38.1</v>
      </c>
      <c r="EW153">
        <v>46.175400000000003</v>
      </c>
      <c r="EX153">
        <v>56.616999999999997</v>
      </c>
      <c r="EY153">
        <v>-2.06731</v>
      </c>
      <c r="EZ153">
        <v>2</v>
      </c>
      <c r="FA153">
        <v>0.68033299999999997</v>
      </c>
      <c r="FB153">
        <v>1.6852</v>
      </c>
      <c r="FC153">
        <v>20.262</v>
      </c>
      <c r="FD153">
        <v>5.21774</v>
      </c>
      <c r="FE153">
        <v>12.005599999999999</v>
      </c>
      <c r="FF153">
        <v>4.9859</v>
      </c>
      <c r="FG153">
        <v>3.2846500000000001</v>
      </c>
      <c r="FH153">
        <v>5908</v>
      </c>
      <c r="FI153">
        <v>9999</v>
      </c>
      <c r="FJ153">
        <v>9999</v>
      </c>
      <c r="FK153">
        <v>467</v>
      </c>
      <c r="FL153">
        <v>1.8658300000000001</v>
      </c>
      <c r="FM153">
        <v>1.8621799999999999</v>
      </c>
      <c r="FN153">
        <v>1.8643099999999999</v>
      </c>
      <c r="FO153">
        <v>1.8603499999999999</v>
      </c>
      <c r="FP153">
        <v>1.86111</v>
      </c>
      <c r="FQ153">
        <v>1.8601399999999999</v>
      </c>
      <c r="FR153">
        <v>1.86188</v>
      </c>
      <c r="FS153">
        <v>1.8583799999999999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1.222</v>
      </c>
      <c r="GH153">
        <v>0.29199999999999998</v>
      </c>
      <c r="GI153">
        <v>0.1107589500545309</v>
      </c>
      <c r="GJ153">
        <v>1.50489809740067E-3</v>
      </c>
      <c r="GK153">
        <v>-2.0552440134273611E-7</v>
      </c>
      <c r="GL153">
        <v>-9.6702536598140934E-11</v>
      </c>
      <c r="GM153">
        <v>-9.7891647304491333E-2</v>
      </c>
      <c r="GN153">
        <v>9.3380900660654225E-3</v>
      </c>
      <c r="GO153">
        <v>6.5945522138961576E-7</v>
      </c>
      <c r="GP153">
        <v>5.8990856701692426E-7</v>
      </c>
      <c r="GQ153">
        <v>7</v>
      </c>
      <c r="GR153">
        <v>2047</v>
      </c>
      <c r="GS153">
        <v>3</v>
      </c>
      <c r="GT153">
        <v>37</v>
      </c>
      <c r="GU153">
        <v>173</v>
      </c>
      <c r="GV153">
        <v>173.1</v>
      </c>
      <c r="GW153">
        <v>2.6000999999999999</v>
      </c>
      <c r="GX153">
        <v>2.5866699999999998</v>
      </c>
      <c r="GY153">
        <v>2.04834</v>
      </c>
      <c r="GZ153">
        <v>2.6184099999999999</v>
      </c>
      <c r="HA153">
        <v>2.1972700000000001</v>
      </c>
      <c r="HB153">
        <v>2.2985799999999998</v>
      </c>
      <c r="HC153">
        <v>42.992899999999999</v>
      </c>
      <c r="HD153">
        <v>13.5892</v>
      </c>
      <c r="HE153">
        <v>18</v>
      </c>
      <c r="HF153">
        <v>706.24599999999998</v>
      </c>
      <c r="HG153">
        <v>726.39</v>
      </c>
      <c r="HH153">
        <v>31.000499999999999</v>
      </c>
      <c r="HI153">
        <v>35.807000000000002</v>
      </c>
      <c r="HJ153">
        <v>29.999700000000001</v>
      </c>
      <c r="HK153">
        <v>35.5657</v>
      </c>
      <c r="HL153">
        <v>35.526299999999999</v>
      </c>
      <c r="HM153">
        <v>52.004399999999997</v>
      </c>
      <c r="HN153">
        <v>23.914200000000001</v>
      </c>
      <c r="HO153">
        <v>93.604600000000005</v>
      </c>
      <c r="HP153">
        <v>31</v>
      </c>
      <c r="HQ153">
        <v>922.75099999999998</v>
      </c>
      <c r="HR153">
        <v>37.739800000000002</v>
      </c>
      <c r="HS153">
        <v>98.794700000000006</v>
      </c>
      <c r="HT153">
        <v>98.468500000000006</v>
      </c>
    </row>
    <row r="154" spans="1:228" x14ac:dyDescent="0.2">
      <c r="A154">
        <v>139</v>
      </c>
      <c r="B154">
        <v>1665421595</v>
      </c>
      <c r="C154">
        <v>551</v>
      </c>
      <c r="D154" t="s">
        <v>637</v>
      </c>
      <c r="E154" t="s">
        <v>638</v>
      </c>
      <c r="F154">
        <v>4</v>
      </c>
      <c r="G154">
        <v>1665421593</v>
      </c>
      <c r="H154">
        <f t="shared" si="68"/>
        <v>1.6769866212566693E-3</v>
      </c>
      <c r="I154">
        <f t="shared" si="69"/>
        <v>1.6769866212566693</v>
      </c>
      <c r="J154">
        <f t="shared" si="70"/>
        <v>15.936212807146832</v>
      </c>
      <c r="K154">
        <f t="shared" si="71"/>
        <v>897.17985714285714</v>
      </c>
      <c r="L154">
        <f t="shared" si="72"/>
        <v>601.97849771727579</v>
      </c>
      <c r="M154">
        <f t="shared" si="73"/>
        <v>61.053089524116615</v>
      </c>
      <c r="N154">
        <f t="shared" si="74"/>
        <v>90.992622402773648</v>
      </c>
      <c r="O154">
        <f t="shared" si="75"/>
        <v>9.4319317299291119E-2</v>
      </c>
      <c r="P154">
        <f t="shared" si="76"/>
        <v>3.691881625124688</v>
      </c>
      <c r="Q154">
        <f t="shared" si="77"/>
        <v>9.3000819852529296E-2</v>
      </c>
      <c r="R154">
        <f t="shared" si="78"/>
        <v>5.8242438628078042E-2</v>
      </c>
      <c r="S154">
        <f t="shared" si="79"/>
        <v>226.11670376368366</v>
      </c>
      <c r="T154">
        <f t="shared" si="80"/>
        <v>35.425357964216992</v>
      </c>
      <c r="U154">
        <f t="shared" si="81"/>
        <v>34.97691428571428</v>
      </c>
      <c r="V154">
        <f t="shared" si="82"/>
        <v>5.6411544267002753</v>
      </c>
      <c r="W154">
        <f t="shared" si="83"/>
        <v>70.150391251298387</v>
      </c>
      <c r="X154">
        <f t="shared" si="84"/>
        <v>3.8983485825044157</v>
      </c>
      <c r="Y154">
        <f t="shared" si="85"/>
        <v>5.5571302069284787</v>
      </c>
      <c r="Z154">
        <f t="shared" si="86"/>
        <v>1.7428058441958596</v>
      </c>
      <c r="AA154">
        <f t="shared" si="87"/>
        <v>-73.955109997419115</v>
      </c>
      <c r="AB154">
        <f t="shared" si="88"/>
        <v>-53.876397310680758</v>
      </c>
      <c r="AC154">
        <f t="shared" si="89"/>
        <v>-3.4028583644268049</v>
      </c>
      <c r="AD154">
        <f t="shared" si="90"/>
        <v>94.882338091156967</v>
      </c>
      <c r="AE154">
        <f t="shared" si="91"/>
        <v>39.789965966445038</v>
      </c>
      <c r="AF154">
        <f t="shared" si="92"/>
        <v>1.672444954201127</v>
      </c>
      <c r="AG154">
        <f t="shared" si="93"/>
        <v>15.936212807146832</v>
      </c>
      <c r="AH154">
        <v>949.75986815212491</v>
      </c>
      <c r="AI154">
        <v>935.69696363636319</v>
      </c>
      <c r="AJ154">
        <v>1.7660828781906419</v>
      </c>
      <c r="AK154">
        <v>66.788046179526972</v>
      </c>
      <c r="AL154">
        <f t="shared" si="94"/>
        <v>1.6769866212566693</v>
      </c>
      <c r="AM154">
        <v>37.768916022729933</v>
      </c>
      <c r="AN154">
        <v>38.439650549450583</v>
      </c>
      <c r="AO154">
        <v>-1.7463295989167109E-4</v>
      </c>
      <c r="AP154">
        <v>86.70013932766085</v>
      </c>
      <c r="AQ154">
        <v>0</v>
      </c>
      <c r="AR154">
        <v>0</v>
      </c>
      <c r="AS154">
        <f t="shared" si="95"/>
        <v>1</v>
      </c>
      <c r="AT154">
        <f t="shared" si="96"/>
        <v>0</v>
      </c>
      <c r="AU154">
        <f t="shared" si="97"/>
        <v>47279.611384826116</v>
      </c>
      <c r="AV154">
        <f t="shared" si="98"/>
        <v>1200.001428571429</v>
      </c>
      <c r="AW154">
        <f t="shared" si="99"/>
        <v>1025.9268351107171</v>
      </c>
      <c r="AX154">
        <f t="shared" si="100"/>
        <v>0.85493801147558357</v>
      </c>
      <c r="AY154">
        <f t="shared" si="101"/>
        <v>0.18843036214787662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1665421593</v>
      </c>
      <c r="BF154">
        <v>897.17985714285714</v>
      </c>
      <c r="BG154">
        <v>914.33114285714294</v>
      </c>
      <c r="BH154">
        <v>38.437399999999997</v>
      </c>
      <c r="BI154">
        <v>37.769399999999997</v>
      </c>
      <c r="BJ154">
        <v>895.95499999999993</v>
      </c>
      <c r="BK154">
        <v>38.145400000000002</v>
      </c>
      <c r="BL154">
        <v>650.005</v>
      </c>
      <c r="BM154">
        <v>101.32085714285719</v>
      </c>
      <c r="BN154">
        <v>9.9857642857142853E-2</v>
      </c>
      <c r="BO154">
        <v>34.706228571428568</v>
      </c>
      <c r="BP154">
        <v>34.97691428571428</v>
      </c>
      <c r="BQ154">
        <v>999.89999999999986</v>
      </c>
      <c r="BR154">
        <v>0</v>
      </c>
      <c r="BS154">
        <v>0</v>
      </c>
      <c r="BT154">
        <v>9025.1785714285706</v>
      </c>
      <c r="BU154">
        <v>0</v>
      </c>
      <c r="BV154">
        <v>332.33871428571427</v>
      </c>
      <c r="BW154">
        <v>-17.15147142857143</v>
      </c>
      <c r="BX154">
        <v>933.04328571428573</v>
      </c>
      <c r="BY154">
        <v>950.22014285714283</v>
      </c>
      <c r="BZ154">
        <v>0.66800157142857153</v>
      </c>
      <c r="CA154">
        <v>914.33114285714294</v>
      </c>
      <c r="CB154">
        <v>37.769399999999997</v>
      </c>
      <c r="CC154">
        <v>3.8945128571428569</v>
      </c>
      <c r="CD154">
        <v>3.8268328571428571</v>
      </c>
      <c r="CE154">
        <v>28.44547142857143</v>
      </c>
      <c r="CF154">
        <v>28.144085714285719</v>
      </c>
      <c r="CG154">
        <v>1200.001428571429</v>
      </c>
      <c r="CH154">
        <v>0.49998371428571431</v>
      </c>
      <c r="CI154">
        <v>0.50001628571428569</v>
      </c>
      <c r="CJ154">
        <v>0</v>
      </c>
      <c r="CK154">
        <v>1068.351428571428</v>
      </c>
      <c r="CL154">
        <v>4.9990899999999998</v>
      </c>
      <c r="CM154">
        <v>12092.17142857143</v>
      </c>
      <c r="CN154">
        <v>9557.805714285716</v>
      </c>
      <c r="CO154">
        <v>45.125</v>
      </c>
      <c r="CP154">
        <v>47.625</v>
      </c>
      <c r="CQ154">
        <v>46</v>
      </c>
      <c r="CR154">
        <v>46.75</v>
      </c>
      <c r="CS154">
        <v>46.686999999999998</v>
      </c>
      <c r="CT154">
        <v>597.48142857142864</v>
      </c>
      <c r="CU154">
        <v>597.52142857142849</v>
      </c>
      <c r="CV154">
        <v>0</v>
      </c>
      <c r="CW154">
        <v>1665421598.5999999</v>
      </c>
      <c r="CX154">
        <v>0</v>
      </c>
      <c r="CY154">
        <v>1665411210</v>
      </c>
      <c r="CZ154" t="s">
        <v>356</v>
      </c>
      <c r="DA154">
        <v>1665411210</v>
      </c>
      <c r="DB154">
        <v>1665411207</v>
      </c>
      <c r="DC154">
        <v>2</v>
      </c>
      <c r="DD154">
        <v>-1.1599999999999999</v>
      </c>
      <c r="DE154">
        <v>-4.0000000000000001E-3</v>
      </c>
      <c r="DF154">
        <v>0.52200000000000002</v>
      </c>
      <c r="DG154">
        <v>0.222</v>
      </c>
      <c r="DH154">
        <v>406</v>
      </c>
      <c r="DI154">
        <v>31</v>
      </c>
      <c r="DJ154">
        <v>0.33</v>
      </c>
      <c r="DK154">
        <v>0.17</v>
      </c>
      <c r="DL154">
        <v>-17.10942</v>
      </c>
      <c r="DM154">
        <v>-0.28975159474670342</v>
      </c>
      <c r="DN154">
        <v>4.6826836322775567E-2</v>
      </c>
      <c r="DO154">
        <v>0</v>
      </c>
      <c r="DP154">
        <v>0.67062670000000002</v>
      </c>
      <c r="DQ154">
        <v>1.3916172607866021E-3</v>
      </c>
      <c r="DR154">
        <v>2.8503805816066019E-3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3.2942499999999999</v>
      </c>
      <c r="EB154">
        <v>2.62541</v>
      </c>
      <c r="EC154">
        <v>0.17360200000000001</v>
      </c>
      <c r="ED154">
        <v>0.174648</v>
      </c>
      <c r="EE154">
        <v>0.150533</v>
      </c>
      <c r="EF154">
        <v>0.147485</v>
      </c>
      <c r="EG154">
        <v>24920</v>
      </c>
      <c r="EH154">
        <v>25435.8</v>
      </c>
      <c r="EI154">
        <v>28070</v>
      </c>
      <c r="EJ154">
        <v>29683.200000000001</v>
      </c>
      <c r="EK154">
        <v>32744.9</v>
      </c>
      <c r="EL154">
        <v>35179.699999999997</v>
      </c>
      <c r="EM154">
        <v>39542.800000000003</v>
      </c>
      <c r="EN154">
        <v>42486.6</v>
      </c>
      <c r="EO154">
        <v>2.1934</v>
      </c>
      <c r="EP154">
        <v>2.1315499999999998</v>
      </c>
      <c r="EQ154">
        <v>9.1962500000000003E-2</v>
      </c>
      <c r="ER154">
        <v>0</v>
      </c>
      <c r="ES154">
        <v>33.489600000000003</v>
      </c>
      <c r="ET154">
        <v>999.9</v>
      </c>
      <c r="EU154">
        <v>69.900000000000006</v>
      </c>
      <c r="EV154">
        <v>38.1</v>
      </c>
      <c r="EW154">
        <v>46.179699999999997</v>
      </c>
      <c r="EX154">
        <v>56.646999999999998</v>
      </c>
      <c r="EY154">
        <v>-2.2315700000000001</v>
      </c>
      <c r="EZ154">
        <v>2</v>
      </c>
      <c r="FA154">
        <v>0.68022899999999997</v>
      </c>
      <c r="FB154">
        <v>1.6890099999999999</v>
      </c>
      <c r="FC154">
        <v>20.2621</v>
      </c>
      <c r="FD154">
        <v>5.2175900000000004</v>
      </c>
      <c r="FE154">
        <v>12.005000000000001</v>
      </c>
      <c r="FF154">
        <v>4.9855999999999998</v>
      </c>
      <c r="FG154">
        <v>3.2845800000000001</v>
      </c>
      <c r="FH154">
        <v>5908.3</v>
      </c>
      <c r="FI154">
        <v>9999</v>
      </c>
      <c r="FJ154">
        <v>9999</v>
      </c>
      <c r="FK154">
        <v>467</v>
      </c>
      <c r="FL154">
        <v>1.8658300000000001</v>
      </c>
      <c r="FM154">
        <v>1.8621799999999999</v>
      </c>
      <c r="FN154">
        <v>1.86432</v>
      </c>
      <c r="FO154">
        <v>1.8603499999999999</v>
      </c>
      <c r="FP154">
        <v>1.86111</v>
      </c>
      <c r="FQ154">
        <v>1.8601399999999999</v>
      </c>
      <c r="FR154">
        <v>1.86188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1.2270000000000001</v>
      </c>
      <c r="GH154">
        <v>0.29199999999999998</v>
      </c>
      <c r="GI154">
        <v>0.1107589500545309</v>
      </c>
      <c r="GJ154">
        <v>1.50489809740067E-3</v>
      </c>
      <c r="GK154">
        <v>-2.0552440134273611E-7</v>
      </c>
      <c r="GL154">
        <v>-9.6702536598140934E-11</v>
      </c>
      <c r="GM154">
        <v>-9.7891647304491333E-2</v>
      </c>
      <c r="GN154">
        <v>9.3380900660654225E-3</v>
      </c>
      <c r="GO154">
        <v>6.5945522138961576E-7</v>
      </c>
      <c r="GP154">
        <v>5.8990856701692426E-7</v>
      </c>
      <c r="GQ154">
        <v>7</v>
      </c>
      <c r="GR154">
        <v>2047</v>
      </c>
      <c r="GS154">
        <v>3</v>
      </c>
      <c r="GT154">
        <v>37</v>
      </c>
      <c r="GU154">
        <v>173.1</v>
      </c>
      <c r="GV154">
        <v>173.1</v>
      </c>
      <c r="GW154">
        <v>2.6147499999999999</v>
      </c>
      <c r="GX154">
        <v>2.5683600000000002</v>
      </c>
      <c r="GY154">
        <v>2.04834</v>
      </c>
      <c r="GZ154">
        <v>2.6184099999999999</v>
      </c>
      <c r="HA154">
        <v>2.1972700000000001</v>
      </c>
      <c r="HB154">
        <v>2.36084</v>
      </c>
      <c r="HC154">
        <v>43.0199</v>
      </c>
      <c r="HD154">
        <v>13.6067</v>
      </c>
      <c r="HE154">
        <v>18</v>
      </c>
      <c r="HF154">
        <v>705.98099999999999</v>
      </c>
      <c r="HG154">
        <v>726.47199999999998</v>
      </c>
      <c r="HH154">
        <v>31.000800000000002</v>
      </c>
      <c r="HI154">
        <v>35.803699999999999</v>
      </c>
      <c r="HJ154">
        <v>29.999700000000001</v>
      </c>
      <c r="HK154">
        <v>35.564500000000002</v>
      </c>
      <c r="HL154">
        <v>35.523200000000003</v>
      </c>
      <c r="HM154">
        <v>52.308599999999998</v>
      </c>
      <c r="HN154">
        <v>23.914200000000001</v>
      </c>
      <c r="HO154">
        <v>93.604600000000005</v>
      </c>
      <c r="HP154">
        <v>31</v>
      </c>
      <c r="HQ154">
        <v>929.42899999999997</v>
      </c>
      <c r="HR154">
        <v>37.739699999999999</v>
      </c>
      <c r="HS154">
        <v>98.795100000000005</v>
      </c>
      <c r="HT154">
        <v>98.466499999999996</v>
      </c>
    </row>
    <row r="155" spans="1:228" x14ac:dyDescent="0.2">
      <c r="A155">
        <v>140</v>
      </c>
      <c r="B155">
        <v>1665421599</v>
      </c>
      <c r="C155">
        <v>555</v>
      </c>
      <c r="D155" t="s">
        <v>639</v>
      </c>
      <c r="E155" t="s">
        <v>640</v>
      </c>
      <c r="F155">
        <v>4</v>
      </c>
      <c r="G155">
        <v>1665421596.6875</v>
      </c>
      <c r="H155">
        <f t="shared" si="68"/>
        <v>1.6662576529513536E-3</v>
      </c>
      <c r="I155">
        <f t="shared" si="69"/>
        <v>1.6662576529513535</v>
      </c>
      <c r="J155">
        <f t="shared" si="70"/>
        <v>16.322970049665258</v>
      </c>
      <c r="K155">
        <f t="shared" si="71"/>
        <v>903.41800000000001</v>
      </c>
      <c r="L155">
        <f t="shared" si="72"/>
        <v>599.83136268169756</v>
      </c>
      <c r="M155">
        <f t="shared" si="73"/>
        <v>60.835692329522523</v>
      </c>
      <c r="N155">
        <f t="shared" si="74"/>
        <v>91.62585171812249</v>
      </c>
      <c r="O155">
        <f t="shared" si="75"/>
        <v>9.3749657668968714E-2</v>
      </c>
      <c r="P155">
        <f t="shared" si="76"/>
        <v>3.6789443997006739</v>
      </c>
      <c r="Q155">
        <f t="shared" si="77"/>
        <v>9.2442407885766367E-2</v>
      </c>
      <c r="R155">
        <f t="shared" si="78"/>
        <v>5.7892437501026309E-2</v>
      </c>
      <c r="S155">
        <f t="shared" si="79"/>
        <v>226.11804707255365</v>
      </c>
      <c r="T155">
        <f t="shared" si="80"/>
        <v>35.432681478770427</v>
      </c>
      <c r="U155">
        <f t="shared" si="81"/>
        <v>34.974874999999997</v>
      </c>
      <c r="V155">
        <f t="shared" si="82"/>
        <v>5.6405173021765007</v>
      </c>
      <c r="W155">
        <f t="shared" si="83"/>
        <v>70.140545969918861</v>
      </c>
      <c r="X155">
        <f t="shared" si="84"/>
        <v>3.898384763267531</v>
      </c>
      <c r="Y155">
        <f t="shared" si="85"/>
        <v>5.5579618170343714</v>
      </c>
      <c r="Z155">
        <f t="shared" si="86"/>
        <v>1.7421325389089697</v>
      </c>
      <c r="AA155">
        <f t="shared" si="87"/>
        <v>-73.48196249515469</v>
      </c>
      <c r="AB155">
        <f t="shared" si="88"/>
        <v>-52.74832366426778</v>
      </c>
      <c r="AC155">
        <f t="shared" si="89"/>
        <v>-3.3433351890691272</v>
      </c>
      <c r="AD155">
        <f t="shared" si="90"/>
        <v>96.544425724062023</v>
      </c>
      <c r="AE155">
        <f t="shared" si="91"/>
        <v>39.659791480448071</v>
      </c>
      <c r="AF155">
        <f t="shared" si="92"/>
        <v>1.666258619044755</v>
      </c>
      <c r="AG155">
        <f t="shared" si="93"/>
        <v>16.322970049665258</v>
      </c>
      <c r="AH155">
        <v>956.72468240531589</v>
      </c>
      <c r="AI155">
        <v>942.66301818181819</v>
      </c>
      <c r="AJ155">
        <v>1.7252139471927139</v>
      </c>
      <c r="AK155">
        <v>66.788046179526972</v>
      </c>
      <c r="AL155">
        <f t="shared" si="94"/>
        <v>1.6662576529513535</v>
      </c>
      <c r="AM155">
        <v>37.770492505988287</v>
      </c>
      <c r="AN155">
        <v>38.435545054945059</v>
      </c>
      <c r="AO155">
        <v>7.3102722707053645E-5</v>
      </c>
      <c r="AP155">
        <v>86.70013932766085</v>
      </c>
      <c r="AQ155">
        <v>0</v>
      </c>
      <c r="AR155">
        <v>0</v>
      </c>
      <c r="AS155">
        <f t="shared" si="95"/>
        <v>1</v>
      </c>
      <c r="AT155">
        <f t="shared" si="96"/>
        <v>0</v>
      </c>
      <c r="AU155">
        <f t="shared" si="97"/>
        <v>47049.015333678413</v>
      </c>
      <c r="AV155">
        <f t="shared" si="98"/>
        <v>1200.0062499999999</v>
      </c>
      <c r="AW155">
        <f t="shared" si="99"/>
        <v>1025.9311824210122</v>
      </c>
      <c r="AX155">
        <f t="shared" si="100"/>
        <v>0.85493819921438929</v>
      </c>
      <c r="AY155">
        <f t="shared" si="101"/>
        <v>0.18843072448377138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1665421596.6875</v>
      </c>
      <c r="BF155">
        <v>903.41800000000001</v>
      </c>
      <c r="BG155">
        <v>920.51487499999996</v>
      </c>
      <c r="BH155">
        <v>38.437525000000001</v>
      </c>
      <c r="BI155">
        <v>37.772087499999998</v>
      </c>
      <c r="BJ155">
        <v>902.18762500000003</v>
      </c>
      <c r="BK155">
        <v>38.145512500000002</v>
      </c>
      <c r="BL155">
        <v>650.0943749999999</v>
      </c>
      <c r="BM155">
        <v>101.321</v>
      </c>
      <c r="BN155">
        <v>0.10032625000000001</v>
      </c>
      <c r="BO155">
        <v>34.708925000000001</v>
      </c>
      <c r="BP155">
        <v>34.974874999999997</v>
      </c>
      <c r="BQ155">
        <v>999.9</v>
      </c>
      <c r="BR155">
        <v>0</v>
      </c>
      <c r="BS155">
        <v>0</v>
      </c>
      <c r="BT155">
        <v>8980.5475000000006</v>
      </c>
      <c r="BU155">
        <v>0</v>
      </c>
      <c r="BV155">
        <v>333.84625</v>
      </c>
      <c r="BW155">
        <v>-17.096787500000001</v>
      </c>
      <c r="BX155">
        <v>939.53137500000003</v>
      </c>
      <c r="BY155">
        <v>956.64937499999996</v>
      </c>
      <c r="BZ155">
        <v>0.66544924999999999</v>
      </c>
      <c r="CA155">
        <v>920.51487499999996</v>
      </c>
      <c r="CB155">
        <v>37.772087499999998</v>
      </c>
      <c r="CC155">
        <v>3.89453125</v>
      </c>
      <c r="CD155">
        <v>3.8271062499999999</v>
      </c>
      <c r="CE155">
        <v>28.445550000000001</v>
      </c>
      <c r="CF155">
        <v>28.145299999999999</v>
      </c>
      <c r="CG155">
        <v>1200.0062499999999</v>
      </c>
      <c r="CH155">
        <v>0.49997687499999999</v>
      </c>
      <c r="CI155">
        <v>0.50002312500000001</v>
      </c>
      <c r="CJ155">
        <v>0</v>
      </c>
      <c r="CK155">
        <v>1068.1512499999999</v>
      </c>
      <c r="CL155">
        <v>4.9990899999999998</v>
      </c>
      <c r="CM155">
        <v>12091.7</v>
      </c>
      <c r="CN155">
        <v>9557.8274999999994</v>
      </c>
      <c r="CO155">
        <v>45.125</v>
      </c>
      <c r="CP155">
        <v>47.625</v>
      </c>
      <c r="CQ155">
        <v>46</v>
      </c>
      <c r="CR155">
        <v>46.75</v>
      </c>
      <c r="CS155">
        <v>46.686999999999998</v>
      </c>
      <c r="CT155">
        <v>597.47624999999994</v>
      </c>
      <c r="CU155">
        <v>597.53125</v>
      </c>
      <c r="CV155">
        <v>0</v>
      </c>
      <c r="CW155">
        <v>1665421602.8</v>
      </c>
      <c r="CX155">
        <v>0</v>
      </c>
      <c r="CY155">
        <v>1665411210</v>
      </c>
      <c r="CZ155" t="s">
        <v>356</v>
      </c>
      <c r="DA155">
        <v>1665411210</v>
      </c>
      <c r="DB155">
        <v>1665411207</v>
      </c>
      <c r="DC155">
        <v>2</v>
      </c>
      <c r="DD155">
        <v>-1.1599999999999999</v>
      </c>
      <c r="DE155">
        <v>-4.0000000000000001E-3</v>
      </c>
      <c r="DF155">
        <v>0.52200000000000002</v>
      </c>
      <c r="DG155">
        <v>0.222</v>
      </c>
      <c r="DH155">
        <v>406</v>
      </c>
      <c r="DI155">
        <v>31</v>
      </c>
      <c r="DJ155">
        <v>0.33</v>
      </c>
      <c r="DK155">
        <v>0.17</v>
      </c>
      <c r="DL155">
        <v>-17.12069</v>
      </c>
      <c r="DM155">
        <v>6.0848780487843007E-2</v>
      </c>
      <c r="DN155">
        <v>3.494109185472026E-2</v>
      </c>
      <c r="DO155">
        <v>1</v>
      </c>
      <c r="DP155">
        <v>0.67046372499999995</v>
      </c>
      <c r="DQ155">
        <v>-2.1815876172608589E-2</v>
      </c>
      <c r="DR155">
        <v>3.0977603279425921E-3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2</v>
      </c>
      <c r="DY155">
        <v>2</v>
      </c>
      <c r="DZ155" t="s">
        <v>628</v>
      </c>
      <c r="EA155">
        <v>3.29433</v>
      </c>
      <c r="EB155">
        <v>2.6253299999999999</v>
      </c>
      <c r="EC155">
        <v>0.17444699999999999</v>
      </c>
      <c r="ED155">
        <v>0.175484</v>
      </c>
      <c r="EE155">
        <v>0.150534</v>
      </c>
      <c r="EF155">
        <v>0.14749599999999999</v>
      </c>
      <c r="EG155">
        <v>24894.6</v>
      </c>
      <c r="EH155">
        <v>25410.2</v>
      </c>
      <c r="EI155">
        <v>28070.2</v>
      </c>
      <c r="EJ155">
        <v>29683.5</v>
      </c>
      <c r="EK155">
        <v>32744.5</v>
      </c>
      <c r="EL155">
        <v>35179.800000000003</v>
      </c>
      <c r="EM155">
        <v>39542.300000000003</v>
      </c>
      <c r="EN155">
        <v>42487.199999999997</v>
      </c>
      <c r="EO155">
        <v>2.1935199999999999</v>
      </c>
      <c r="EP155">
        <v>2.1316199999999998</v>
      </c>
      <c r="EQ155">
        <v>9.1426099999999996E-2</v>
      </c>
      <c r="ER155">
        <v>0</v>
      </c>
      <c r="ES155">
        <v>33.494300000000003</v>
      </c>
      <c r="ET155">
        <v>999.9</v>
      </c>
      <c r="EU155">
        <v>69.900000000000006</v>
      </c>
      <c r="EV155">
        <v>38.1</v>
      </c>
      <c r="EW155">
        <v>46.174700000000001</v>
      </c>
      <c r="EX155">
        <v>57.216999999999999</v>
      </c>
      <c r="EY155">
        <v>-2.15144</v>
      </c>
      <c r="EZ155">
        <v>2</v>
      </c>
      <c r="FA155">
        <v>0.67975399999999997</v>
      </c>
      <c r="FB155">
        <v>1.6923999999999999</v>
      </c>
      <c r="FC155">
        <v>20.262</v>
      </c>
      <c r="FD155">
        <v>5.2168400000000004</v>
      </c>
      <c r="FE155">
        <v>12.0047</v>
      </c>
      <c r="FF155">
        <v>4.9854500000000002</v>
      </c>
      <c r="FG155">
        <v>3.2845</v>
      </c>
      <c r="FH155">
        <v>5908.3</v>
      </c>
      <c r="FI155">
        <v>9999</v>
      </c>
      <c r="FJ155">
        <v>9999</v>
      </c>
      <c r="FK155">
        <v>467</v>
      </c>
      <c r="FL155">
        <v>1.8658300000000001</v>
      </c>
      <c r="FM155">
        <v>1.8621799999999999</v>
      </c>
      <c r="FN155">
        <v>1.8643099999999999</v>
      </c>
      <c r="FO155">
        <v>1.8603499999999999</v>
      </c>
      <c r="FP155">
        <v>1.8611</v>
      </c>
      <c r="FQ155">
        <v>1.8601300000000001</v>
      </c>
      <c r="FR155">
        <v>1.86188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1.234</v>
      </c>
      <c r="GH155">
        <v>0.29199999999999998</v>
      </c>
      <c r="GI155">
        <v>0.1107589500545309</v>
      </c>
      <c r="GJ155">
        <v>1.50489809740067E-3</v>
      </c>
      <c r="GK155">
        <v>-2.0552440134273611E-7</v>
      </c>
      <c r="GL155">
        <v>-9.6702536598140934E-11</v>
      </c>
      <c r="GM155">
        <v>-9.7891647304491333E-2</v>
      </c>
      <c r="GN155">
        <v>9.3380900660654225E-3</v>
      </c>
      <c r="GO155">
        <v>6.5945522138961576E-7</v>
      </c>
      <c r="GP155">
        <v>5.8990856701692426E-7</v>
      </c>
      <c r="GQ155">
        <v>7</v>
      </c>
      <c r="GR155">
        <v>2047</v>
      </c>
      <c r="GS155">
        <v>3</v>
      </c>
      <c r="GT155">
        <v>37</v>
      </c>
      <c r="GU155">
        <v>173.2</v>
      </c>
      <c r="GV155">
        <v>173.2</v>
      </c>
      <c r="GW155">
        <v>2.63062</v>
      </c>
      <c r="GX155">
        <v>2.5732400000000002</v>
      </c>
      <c r="GY155">
        <v>2.04834</v>
      </c>
      <c r="GZ155">
        <v>2.6196299999999999</v>
      </c>
      <c r="HA155">
        <v>2.1972700000000001</v>
      </c>
      <c r="HB155">
        <v>2.3290999999999999</v>
      </c>
      <c r="HC155">
        <v>43.0199</v>
      </c>
      <c r="HD155">
        <v>13.5892</v>
      </c>
      <c r="HE155">
        <v>18</v>
      </c>
      <c r="HF155">
        <v>706.06299999999999</v>
      </c>
      <c r="HG155">
        <v>726.54300000000001</v>
      </c>
      <c r="HH155">
        <v>31.000900000000001</v>
      </c>
      <c r="HI155">
        <v>35.801200000000001</v>
      </c>
      <c r="HJ155">
        <v>29.9998</v>
      </c>
      <c r="HK155">
        <v>35.562399999999997</v>
      </c>
      <c r="HL155">
        <v>35.523200000000003</v>
      </c>
      <c r="HM155">
        <v>52.6143</v>
      </c>
      <c r="HN155">
        <v>23.914200000000001</v>
      </c>
      <c r="HO155">
        <v>93.604600000000005</v>
      </c>
      <c r="HP155">
        <v>31</v>
      </c>
      <c r="HQ155">
        <v>936.10599999999999</v>
      </c>
      <c r="HR155">
        <v>37.739699999999999</v>
      </c>
      <c r="HS155">
        <v>98.794600000000003</v>
      </c>
      <c r="HT155">
        <v>98.467699999999994</v>
      </c>
    </row>
    <row r="156" spans="1:228" x14ac:dyDescent="0.2">
      <c r="A156">
        <v>141</v>
      </c>
      <c r="B156">
        <v>1665421603</v>
      </c>
      <c r="C156">
        <v>559</v>
      </c>
      <c r="D156" t="s">
        <v>641</v>
      </c>
      <c r="E156" t="s">
        <v>642</v>
      </c>
      <c r="F156">
        <v>4</v>
      </c>
      <c r="G156">
        <v>1665421601</v>
      </c>
      <c r="H156">
        <f t="shared" si="68"/>
        <v>1.6505489898278501E-3</v>
      </c>
      <c r="I156">
        <f t="shared" si="69"/>
        <v>1.65054898982785</v>
      </c>
      <c r="J156">
        <f t="shared" si="70"/>
        <v>16.224478651233284</v>
      </c>
      <c r="K156">
        <f t="shared" si="71"/>
        <v>910.58814285714288</v>
      </c>
      <c r="L156">
        <f t="shared" si="72"/>
        <v>605.64602628204136</v>
      </c>
      <c r="M156">
        <f t="shared" si="73"/>
        <v>61.4257909675081</v>
      </c>
      <c r="N156">
        <f t="shared" si="74"/>
        <v>92.353610018712033</v>
      </c>
      <c r="O156">
        <f t="shared" si="75"/>
        <v>9.2792960448017145E-2</v>
      </c>
      <c r="P156">
        <f t="shared" si="76"/>
        <v>3.6783717088922914</v>
      </c>
      <c r="Q156">
        <f t="shared" si="77"/>
        <v>9.1511861981369361E-2</v>
      </c>
      <c r="R156">
        <f t="shared" si="78"/>
        <v>5.7308541816449593E-2</v>
      </c>
      <c r="S156">
        <f t="shared" si="79"/>
        <v>226.11730414834315</v>
      </c>
      <c r="T156">
        <f t="shared" si="80"/>
        <v>35.432902721162272</v>
      </c>
      <c r="U156">
        <f t="shared" si="81"/>
        <v>34.977342857142851</v>
      </c>
      <c r="V156">
        <f t="shared" si="82"/>
        <v>5.641288331226245</v>
      </c>
      <c r="W156">
        <f t="shared" si="83"/>
        <v>70.146394735776013</v>
      </c>
      <c r="X156">
        <f t="shared" si="84"/>
        <v>3.8980245100170281</v>
      </c>
      <c r="Y156">
        <f t="shared" si="85"/>
        <v>5.5569848239526989</v>
      </c>
      <c r="Z156">
        <f t="shared" si="86"/>
        <v>1.7432638212092169</v>
      </c>
      <c r="AA156">
        <f t="shared" si="87"/>
        <v>-72.789210451408181</v>
      </c>
      <c r="AB156">
        <f t="shared" si="88"/>
        <v>-53.857721827963935</v>
      </c>
      <c r="AC156">
        <f t="shared" si="89"/>
        <v>-3.4141717827751963</v>
      </c>
      <c r="AD156">
        <f t="shared" si="90"/>
        <v>96.056200086195872</v>
      </c>
      <c r="AE156">
        <f t="shared" si="91"/>
        <v>39.797390903464375</v>
      </c>
      <c r="AF156">
        <f t="shared" si="92"/>
        <v>1.6531681532857478</v>
      </c>
      <c r="AG156">
        <f t="shared" si="93"/>
        <v>16.224478651233284</v>
      </c>
      <c r="AH156">
        <v>963.72585373500976</v>
      </c>
      <c r="AI156">
        <v>949.60927878787879</v>
      </c>
      <c r="AJ156">
        <v>1.748820421648031</v>
      </c>
      <c r="AK156">
        <v>66.788046179526972</v>
      </c>
      <c r="AL156">
        <f t="shared" si="94"/>
        <v>1.65054898982785</v>
      </c>
      <c r="AM156">
        <v>37.77304954567451</v>
      </c>
      <c r="AN156">
        <v>38.432650549450578</v>
      </c>
      <c r="AO156">
        <v>-7.1007286356614886E-5</v>
      </c>
      <c r="AP156">
        <v>86.70013932766085</v>
      </c>
      <c r="AQ156">
        <v>0</v>
      </c>
      <c r="AR156">
        <v>0</v>
      </c>
      <c r="AS156">
        <f t="shared" si="95"/>
        <v>1</v>
      </c>
      <c r="AT156">
        <f t="shared" si="96"/>
        <v>0</v>
      </c>
      <c r="AU156">
        <f t="shared" si="97"/>
        <v>47039.319894413369</v>
      </c>
      <c r="AV156">
        <f t="shared" si="98"/>
        <v>1200.002857142857</v>
      </c>
      <c r="AW156">
        <f t="shared" si="99"/>
        <v>1025.9282280561363</v>
      </c>
      <c r="AX156">
        <f t="shared" si="100"/>
        <v>0.85493815447974586</v>
      </c>
      <c r="AY156">
        <f t="shared" si="101"/>
        <v>0.18843063814590943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1665421601</v>
      </c>
      <c r="BF156">
        <v>910.58814285714288</v>
      </c>
      <c r="BG156">
        <v>927.74371428571442</v>
      </c>
      <c r="BH156">
        <v>38.433742857142853</v>
      </c>
      <c r="BI156">
        <v>37.773471428571433</v>
      </c>
      <c r="BJ156">
        <v>909.35142857142853</v>
      </c>
      <c r="BK156">
        <v>38.141757142857138</v>
      </c>
      <c r="BL156">
        <v>650.03614285714286</v>
      </c>
      <c r="BM156">
        <v>101.322</v>
      </c>
      <c r="BN156">
        <v>9.9933442857142868E-2</v>
      </c>
      <c r="BO156">
        <v>34.705757142857138</v>
      </c>
      <c r="BP156">
        <v>34.977342857142851</v>
      </c>
      <c r="BQ156">
        <v>999.89999999999986</v>
      </c>
      <c r="BR156">
        <v>0</v>
      </c>
      <c r="BS156">
        <v>0</v>
      </c>
      <c r="BT156">
        <v>8978.4857142857127</v>
      </c>
      <c r="BU156">
        <v>0</v>
      </c>
      <c r="BV156">
        <v>335.00771428571431</v>
      </c>
      <c r="BW156">
        <v>-17.15558571428571</v>
      </c>
      <c r="BX156">
        <v>946.98428571428587</v>
      </c>
      <c r="BY156">
        <v>964.16357142857134</v>
      </c>
      <c r="BZ156">
        <v>0.66027242857142865</v>
      </c>
      <c r="CA156">
        <v>927.74371428571442</v>
      </c>
      <c r="CB156">
        <v>37.773471428571433</v>
      </c>
      <c r="CC156">
        <v>3.8941857142857139</v>
      </c>
      <c r="CD156">
        <v>3.827285714285714</v>
      </c>
      <c r="CE156">
        <v>28.444014285714289</v>
      </c>
      <c r="CF156">
        <v>28.146128571428569</v>
      </c>
      <c r="CG156">
        <v>1200.002857142857</v>
      </c>
      <c r="CH156">
        <v>0.49997757142857152</v>
      </c>
      <c r="CI156">
        <v>0.50002242857142853</v>
      </c>
      <c r="CJ156">
        <v>0</v>
      </c>
      <c r="CK156">
        <v>1067.9142857142861</v>
      </c>
      <c r="CL156">
        <v>4.9990899999999998</v>
      </c>
      <c r="CM156">
        <v>12090.857142857139</v>
      </c>
      <c r="CN156">
        <v>9557.7899999999991</v>
      </c>
      <c r="CO156">
        <v>45.151571428571422</v>
      </c>
      <c r="CP156">
        <v>47.625</v>
      </c>
      <c r="CQ156">
        <v>46</v>
      </c>
      <c r="CR156">
        <v>46.75</v>
      </c>
      <c r="CS156">
        <v>46.686999999999998</v>
      </c>
      <c r="CT156">
        <v>597.47714285714289</v>
      </c>
      <c r="CU156">
        <v>597.52857142857135</v>
      </c>
      <c r="CV156">
        <v>0</v>
      </c>
      <c r="CW156">
        <v>1665421606.4000001</v>
      </c>
      <c r="CX156">
        <v>0</v>
      </c>
      <c r="CY156">
        <v>1665411210</v>
      </c>
      <c r="CZ156" t="s">
        <v>356</v>
      </c>
      <c r="DA156">
        <v>1665411210</v>
      </c>
      <c r="DB156">
        <v>1665411207</v>
      </c>
      <c r="DC156">
        <v>2</v>
      </c>
      <c r="DD156">
        <v>-1.1599999999999999</v>
      </c>
      <c r="DE156">
        <v>-4.0000000000000001E-3</v>
      </c>
      <c r="DF156">
        <v>0.52200000000000002</v>
      </c>
      <c r="DG156">
        <v>0.222</v>
      </c>
      <c r="DH156">
        <v>406</v>
      </c>
      <c r="DI156">
        <v>31</v>
      </c>
      <c r="DJ156">
        <v>0.33</v>
      </c>
      <c r="DK156">
        <v>0.17</v>
      </c>
      <c r="DL156">
        <v>-17.127154999999998</v>
      </c>
      <c r="DM156">
        <v>-7.8990619136929618E-2</v>
      </c>
      <c r="DN156">
        <v>3.6966166625713011E-2</v>
      </c>
      <c r="DO156">
        <v>1</v>
      </c>
      <c r="DP156">
        <v>0.66837634999999995</v>
      </c>
      <c r="DQ156">
        <v>-4.3367617260788728E-2</v>
      </c>
      <c r="DR156">
        <v>4.636750707931148E-3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2</v>
      </c>
      <c r="DY156">
        <v>2</v>
      </c>
      <c r="DZ156" t="s">
        <v>628</v>
      </c>
      <c r="EA156">
        <v>3.2940900000000002</v>
      </c>
      <c r="EB156">
        <v>2.6249400000000001</v>
      </c>
      <c r="EC156">
        <v>0.17528299999999999</v>
      </c>
      <c r="ED156">
        <v>0.17630699999999999</v>
      </c>
      <c r="EE156">
        <v>0.15051999999999999</v>
      </c>
      <c r="EF156">
        <v>0.14749699999999999</v>
      </c>
      <c r="EG156">
        <v>24869.3</v>
      </c>
      <c r="EH156">
        <v>25384.9</v>
      </c>
      <c r="EI156">
        <v>28070.2</v>
      </c>
      <c r="EJ156">
        <v>29683.7</v>
      </c>
      <c r="EK156">
        <v>32745.5</v>
      </c>
      <c r="EL156">
        <v>35180</v>
      </c>
      <c r="EM156">
        <v>39542.699999999997</v>
      </c>
      <c r="EN156">
        <v>42487.3</v>
      </c>
      <c r="EO156">
        <v>2.1932299999999998</v>
      </c>
      <c r="EP156">
        <v>2.1317499999999998</v>
      </c>
      <c r="EQ156">
        <v>9.1783699999999996E-2</v>
      </c>
      <c r="ER156">
        <v>0</v>
      </c>
      <c r="ES156">
        <v>33.498600000000003</v>
      </c>
      <c r="ET156">
        <v>999.9</v>
      </c>
      <c r="EU156">
        <v>69.900000000000006</v>
      </c>
      <c r="EV156">
        <v>38.1</v>
      </c>
      <c r="EW156">
        <v>46.173299999999998</v>
      </c>
      <c r="EX156">
        <v>56.677</v>
      </c>
      <c r="EY156">
        <v>-2.2195499999999999</v>
      </c>
      <c r="EZ156">
        <v>2</v>
      </c>
      <c r="FA156">
        <v>0.67984</v>
      </c>
      <c r="FB156">
        <v>1.6947700000000001</v>
      </c>
      <c r="FC156">
        <v>20.261900000000001</v>
      </c>
      <c r="FD156">
        <v>5.2168400000000004</v>
      </c>
      <c r="FE156">
        <v>12.004899999999999</v>
      </c>
      <c r="FF156">
        <v>4.9859</v>
      </c>
      <c r="FG156">
        <v>3.2845</v>
      </c>
      <c r="FH156">
        <v>5908.7</v>
      </c>
      <c r="FI156">
        <v>9999</v>
      </c>
      <c r="FJ156">
        <v>9999</v>
      </c>
      <c r="FK156">
        <v>467</v>
      </c>
      <c r="FL156">
        <v>1.8658399999999999</v>
      </c>
      <c r="FM156">
        <v>1.8621799999999999</v>
      </c>
      <c r="FN156">
        <v>1.8643000000000001</v>
      </c>
      <c r="FO156">
        <v>1.8603499999999999</v>
      </c>
      <c r="FP156">
        <v>1.8611</v>
      </c>
      <c r="FQ156">
        <v>1.86012</v>
      </c>
      <c r="FR156">
        <v>1.86188</v>
      </c>
      <c r="FS156">
        <v>1.8583799999999999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1.24</v>
      </c>
      <c r="GH156">
        <v>0.29189999999999999</v>
      </c>
      <c r="GI156">
        <v>0.1107589500545309</v>
      </c>
      <c r="GJ156">
        <v>1.50489809740067E-3</v>
      </c>
      <c r="GK156">
        <v>-2.0552440134273611E-7</v>
      </c>
      <c r="GL156">
        <v>-9.6702536598140934E-11</v>
      </c>
      <c r="GM156">
        <v>-9.7891647304491333E-2</v>
      </c>
      <c r="GN156">
        <v>9.3380900660654225E-3</v>
      </c>
      <c r="GO156">
        <v>6.5945522138961576E-7</v>
      </c>
      <c r="GP156">
        <v>5.8990856701692426E-7</v>
      </c>
      <c r="GQ156">
        <v>7</v>
      </c>
      <c r="GR156">
        <v>2047</v>
      </c>
      <c r="GS156">
        <v>3</v>
      </c>
      <c r="GT156">
        <v>37</v>
      </c>
      <c r="GU156">
        <v>173.2</v>
      </c>
      <c r="GV156">
        <v>173.3</v>
      </c>
      <c r="GW156">
        <v>2.6452599999999999</v>
      </c>
      <c r="GX156">
        <v>2.5781200000000002</v>
      </c>
      <c r="GY156">
        <v>2.04834</v>
      </c>
      <c r="GZ156">
        <v>2.6196299999999999</v>
      </c>
      <c r="HA156">
        <v>2.1972700000000001</v>
      </c>
      <c r="HB156">
        <v>2.35229</v>
      </c>
      <c r="HC156">
        <v>43.0199</v>
      </c>
      <c r="HD156">
        <v>13.597899999999999</v>
      </c>
      <c r="HE156">
        <v>18</v>
      </c>
      <c r="HF156">
        <v>705.79700000000003</v>
      </c>
      <c r="HG156">
        <v>726.66200000000003</v>
      </c>
      <c r="HH156">
        <v>31.000800000000002</v>
      </c>
      <c r="HI156">
        <v>35.7988</v>
      </c>
      <c r="HJ156">
        <v>29.9999</v>
      </c>
      <c r="HK156">
        <v>35.561300000000003</v>
      </c>
      <c r="HL156">
        <v>35.523200000000003</v>
      </c>
      <c r="HM156">
        <v>52.917299999999997</v>
      </c>
      <c r="HN156">
        <v>23.914200000000001</v>
      </c>
      <c r="HO156">
        <v>93.604600000000005</v>
      </c>
      <c r="HP156">
        <v>31</v>
      </c>
      <c r="HQ156">
        <v>942.78399999999999</v>
      </c>
      <c r="HR156">
        <v>37.739600000000003</v>
      </c>
      <c r="HS156">
        <v>98.795299999999997</v>
      </c>
      <c r="HT156">
        <v>98.468100000000007</v>
      </c>
    </row>
    <row r="157" spans="1:228" x14ac:dyDescent="0.2">
      <c r="A157">
        <v>142</v>
      </c>
      <c r="B157">
        <v>1665421607</v>
      </c>
      <c r="C157">
        <v>563</v>
      </c>
      <c r="D157" t="s">
        <v>643</v>
      </c>
      <c r="E157" t="s">
        <v>644</v>
      </c>
      <c r="F157">
        <v>4</v>
      </c>
      <c r="G157">
        <v>1665421604.6875</v>
      </c>
      <c r="H157">
        <f t="shared" si="68"/>
        <v>1.6422587634377264E-3</v>
      </c>
      <c r="I157">
        <f t="shared" si="69"/>
        <v>1.6422587634377264</v>
      </c>
      <c r="J157">
        <f t="shared" si="70"/>
        <v>16.399841163570478</v>
      </c>
      <c r="K157">
        <f t="shared" si="71"/>
        <v>916.74624999999992</v>
      </c>
      <c r="L157">
        <f t="shared" si="72"/>
        <v>607.43527089919951</v>
      </c>
      <c r="M157">
        <f t="shared" si="73"/>
        <v>61.606726026400558</v>
      </c>
      <c r="N157">
        <f t="shared" si="74"/>
        <v>92.977371853753084</v>
      </c>
      <c r="O157">
        <f t="shared" si="75"/>
        <v>9.2394810269199823E-2</v>
      </c>
      <c r="P157">
        <f t="shared" si="76"/>
        <v>3.6853183609338473</v>
      </c>
      <c r="Q157">
        <f t="shared" si="77"/>
        <v>9.1126959639483168E-2</v>
      </c>
      <c r="R157">
        <f t="shared" si="78"/>
        <v>5.7066811675318505E-2</v>
      </c>
      <c r="S157">
        <f t="shared" si="79"/>
        <v>226.11701412973073</v>
      </c>
      <c r="T157">
        <f t="shared" si="80"/>
        <v>35.423027631093333</v>
      </c>
      <c r="U157">
        <f t="shared" si="81"/>
        <v>34.971900000000012</v>
      </c>
      <c r="V157">
        <f t="shared" si="82"/>
        <v>5.6395879489743175</v>
      </c>
      <c r="W157">
        <f t="shared" si="83"/>
        <v>70.181670608912583</v>
      </c>
      <c r="X157">
        <f t="shared" si="84"/>
        <v>3.8977518658442052</v>
      </c>
      <c r="Y157">
        <f t="shared" si="85"/>
        <v>5.5538031967982509</v>
      </c>
      <c r="Z157">
        <f t="shared" si="86"/>
        <v>1.7418360831301123</v>
      </c>
      <c r="AA157">
        <f t="shared" si="87"/>
        <v>-72.423611467603735</v>
      </c>
      <c r="AB157">
        <f t="shared" si="88"/>
        <v>-54.928366672617749</v>
      </c>
      <c r="AC157">
        <f t="shared" si="89"/>
        <v>-3.4752121703195304</v>
      </c>
      <c r="AD157">
        <f t="shared" si="90"/>
        <v>95.289823819189706</v>
      </c>
      <c r="AE157">
        <f t="shared" si="91"/>
        <v>39.858962156837435</v>
      </c>
      <c r="AF157">
        <f t="shared" si="92"/>
        <v>1.6425836943655954</v>
      </c>
      <c r="AG157">
        <f t="shared" si="93"/>
        <v>16.399841163570478</v>
      </c>
      <c r="AH157">
        <v>970.68668635856966</v>
      </c>
      <c r="AI157">
        <v>956.53605454545379</v>
      </c>
      <c r="AJ157">
        <v>1.738046614328816</v>
      </c>
      <c r="AK157">
        <v>66.788046179526972</v>
      </c>
      <c r="AL157">
        <f t="shared" si="94"/>
        <v>1.6422587634377264</v>
      </c>
      <c r="AM157">
        <v>37.77425996692331</v>
      </c>
      <c r="AN157">
        <v>38.430481318681323</v>
      </c>
      <c r="AO157">
        <v>-4.034011674520037E-5</v>
      </c>
      <c r="AP157">
        <v>86.70013932766085</v>
      </c>
      <c r="AQ157">
        <v>0</v>
      </c>
      <c r="AR157">
        <v>0</v>
      </c>
      <c r="AS157">
        <f t="shared" si="95"/>
        <v>1</v>
      </c>
      <c r="AT157">
        <f t="shared" si="96"/>
        <v>0</v>
      </c>
      <c r="AU157">
        <f t="shared" si="97"/>
        <v>47164.475487269716</v>
      </c>
      <c r="AV157">
        <f t="shared" si="98"/>
        <v>1200</v>
      </c>
      <c r="AW157">
        <f t="shared" si="99"/>
        <v>1025.9259140568554</v>
      </c>
      <c r="AX157">
        <f t="shared" si="100"/>
        <v>0.85493826171404619</v>
      </c>
      <c r="AY157">
        <f t="shared" si="101"/>
        <v>0.18843084510810895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1665421604.6875</v>
      </c>
      <c r="BF157">
        <v>916.74624999999992</v>
      </c>
      <c r="BG157">
        <v>933.93</v>
      </c>
      <c r="BH157">
        <v>38.4313875</v>
      </c>
      <c r="BI157">
        <v>37.77525</v>
      </c>
      <c r="BJ157">
        <v>915.50424999999996</v>
      </c>
      <c r="BK157">
        <v>38.139449999999997</v>
      </c>
      <c r="BL157">
        <v>649.94512499999996</v>
      </c>
      <c r="BM157">
        <v>101.32125000000001</v>
      </c>
      <c r="BN157">
        <v>9.9805012499999998E-2</v>
      </c>
      <c r="BO157">
        <v>34.695437499999997</v>
      </c>
      <c r="BP157">
        <v>34.971900000000012</v>
      </c>
      <c r="BQ157">
        <v>999.9</v>
      </c>
      <c r="BR157">
        <v>0</v>
      </c>
      <c r="BS157">
        <v>0</v>
      </c>
      <c r="BT157">
        <v>9002.4975000000013</v>
      </c>
      <c r="BU157">
        <v>0</v>
      </c>
      <c r="BV157">
        <v>336.13612499999999</v>
      </c>
      <c r="BW157">
        <v>-17.183737499999999</v>
      </c>
      <c r="BX157">
        <v>953.38637500000004</v>
      </c>
      <c r="BY157">
        <v>970.59462499999995</v>
      </c>
      <c r="BZ157">
        <v>0.65614787499999994</v>
      </c>
      <c r="CA157">
        <v>933.93</v>
      </c>
      <c r="CB157">
        <v>37.77525</v>
      </c>
      <c r="CC157">
        <v>3.8939149999999998</v>
      </c>
      <c r="CD157">
        <v>3.8274312500000001</v>
      </c>
      <c r="CE157">
        <v>28.442812499999999</v>
      </c>
      <c r="CF157">
        <v>28.146787499999999</v>
      </c>
      <c r="CG157">
        <v>1200</v>
      </c>
      <c r="CH157">
        <v>0.499975</v>
      </c>
      <c r="CI157">
        <v>0.50002500000000005</v>
      </c>
      <c r="CJ157">
        <v>0</v>
      </c>
      <c r="CK157">
        <v>1067.8587500000001</v>
      </c>
      <c r="CL157">
        <v>4.9990899999999998</v>
      </c>
      <c r="CM157">
        <v>12090.75</v>
      </c>
      <c r="CN157">
        <v>9557.7662500000006</v>
      </c>
      <c r="CO157">
        <v>45.125</v>
      </c>
      <c r="CP157">
        <v>47.625</v>
      </c>
      <c r="CQ157">
        <v>46</v>
      </c>
      <c r="CR157">
        <v>46.75</v>
      </c>
      <c r="CS157">
        <v>46.686999999999998</v>
      </c>
      <c r="CT157">
        <v>597.47375000000011</v>
      </c>
      <c r="CU157">
        <v>597.53375000000005</v>
      </c>
      <c r="CV157">
        <v>0</v>
      </c>
      <c r="CW157">
        <v>1665421610.5999999</v>
      </c>
      <c r="CX157">
        <v>0</v>
      </c>
      <c r="CY157">
        <v>1665411210</v>
      </c>
      <c r="CZ157" t="s">
        <v>356</v>
      </c>
      <c r="DA157">
        <v>1665411210</v>
      </c>
      <c r="DB157">
        <v>1665411207</v>
      </c>
      <c r="DC157">
        <v>2</v>
      </c>
      <c r="DD157">
        <v>-1.1599999999999999</v>
      </c>
      <c r="DE157">
        <v>-4.0000000000000001E-3</v>
      </c>
      <c r="DF157">
        <v>0.52200000000000002</v>
      </c>
      <c r="DG157">
        <v>0.222</v>
      </c>
      <c r="DH157">
        <v>406</v>
      </c>
      <c r="DI157">
        <v>31</v>
      </c>
      <c r="DJ157">
        <v>0.33</v>
      </c>
      <c r="DK157">
        <v>0.17</v>
      </c>
      <c r="DL157">
        <v>-17.136060975609759</v>
      </c>
      <c r="DM157">
        <v>-0.21163693379788839</v>
      </c>
      <c r="DN157">
        <v>4.1120215656456932E-2</v>
      </c>
      <c r="DO157">
        <v>0</v>
      </c>
      <c r="DP157">
        <v>0.66501107317073171</v>
      </c>
      <c r="DQ157">
        <v>-5.7930585365853687E-2</v>
      </c>
      <c r="DR157">
        <v>5.8994382386148804E-3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3.2940399999999999</v>
      </c>
      <c r="EB157">
        <v>2.62521</v>
      </c>
      <c r="EC157">
        <v>0.176125</v>
      </c>
      <c r="ED157">
        <v>0.17713799999999999</v>
      </c>
      <c r="EE157">
        <v>0.15052399999999999</v>
      </c>
      <c r="EF157">
        <v>0.147506</v>
      </c>
      <c r="EG157">
        <v>24844</v>
      </c>
      <c r="EH157">
        <v>25359.1</v>
      </c>
      <c r="EI157">
        <v>28070.3</v>
      </c>
      <c r="EJ157">
        <v>29683.5</v>
      </c>
      <c r="EK157">
        <v>32745.8</v>
      </c>
      <c r="EL157">
        <v>35179.199999999997</v>
      </c>
      <c r="EM157">
        <v>39543.199999999997</v>
      </c>
      <c r="EN157">
        <v>42486.8</v>
      </c>
      <c r="EO157">
        <v>2.1935199999999999</v>
      </c>
      <c r="EP157">
        <v>2.13185</v>
      </c>
      <c r="EQ157">
        <v>9.0368100000000007E-2</v>
      </c>
      <c r="ER157">
        <v>0</v>
      </c>
      <c r="ES157">
        <v>33.5</v>
      </c>
      <c r="ET157">
        <v>999.9</v>
      </c>
      <c r="EU157">
        <v>69.900000000000006</v>
      </c>
      <c r="EV157">
        <v>38.1</v>
      </c>
      <c r="EW157">
        <v>46.178400000000003</v>
      </c>
      <c r="EX157">
        <v>56.587000000000003</v>
      </c>
      <c r="EY157">
        <v>-2.0753200000000001</v>
      </c>
      <c r="EZ157">
        <v>2</v>
      </c>
      <c r="FA157">
        <v>0.679558</v>
      </c>
      <c r="FB157">
        <v>1.6950799999999999</v>
      </c>
      <c r="FC157">
        <v>20.261800000000001</v>
      </c>
      <c r="FD157">
        <v>5.2175900000000004</v>
      </c>
      <c r="FE157">
        <v>12.005000000000001</v>
      </c>
      <c r="FF157">
        <v>4.9858500000000001</v>
      </c>
      <c r="FG157">
        <v>3.2845800000000001</v>
      </c>
      <c r="FH157">
        <v>5908.7</v>
      </c>
      <c r="FI157">
        <v>9999</v>
      </c>
      <c r="FJ157">
        <v>9999</v>
      </c>
      <c r="FK157">
        <v>467</v>
      </c>
      <c r="FL157">
        <v>1.8658399999999999</v>
      </c>
      <c r="FM157">
        <v>1.8621799999999999</v>
      </c>
      <c r="FN157">
        <v>1.86429</v>
      </c>
      <c r="FO157">
        <v>1.8603499999999999</v>
      </c>
      <c r="FP157">
        <v>1.8611</v>
      </c>
      <c r="FQ157">
        <v>1.86012</v>
      </c>
      <c r="FR157">
        <v>1.86188</v>
      </c>
      <c r="FS157">
        <v>1.8583799999999999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1.2450000000000001</v>
      </c>
      <c r="GH157">
        <v>0.29189999999999999</v>
      </c>
      <c r="GI157">
        <v>0.1107589500545309</v>
      </c>
      <c r="GJ157">
        <v>1.50489809740067E-3</v>
      </c>
      <c r="GK157">
        <v>-2.0552440134273611E-7</v>
      </c>
      <c r="GL157">
        <v>-9.6702536598140934E-11</v>
      </c>
      <c r="GM157">
        <v>-9.7891647304491333E-2</v>
      </c>
      <c r="GN157">
        <v>9.3380900660654225E-3</v>
      </c>
      <c r="GO157">
        <v>6.5945522138961576E-7</v>
      </c>
      <c r="GP157">
        <v>5.8990856701692426E-7</v>
      </c>
      <c r="GQ157">
        <v>7</v>
      </c>
      <c r="GR157">
        <v>2047</v>
      </c>
      <c r="GS157">
        <v>3</v>
      </c>
      <c r="GT157">
        <v>37</v>
      </c>
      <c r="GU157">
        <v>173.3</v>
      </c>
      <c r="GV157">
        <v>173.3</v>
      </c>
      <c r="GW157">
        <v>2.66113</v>
      </c>
      <c r="GX157">
        <v>2.5647000000000002</v>
      </c>
      <c r="GY157">
        <v>2.04834</v>
      </c>
      <c r="GZ157">
        <v>2.6196299999999999</v>
      </c>
      <c r="HA157">
        <v>2.1972700000000001</v>
      </c>
      <c r="HB157">
        <v>2.3535200000000001</v>
      </c>
      <c r="HC157">
        <v>43.0199</v>
      </c>
      <c r="HD157">
        <v>13.5892</v>
      </c>
      <c r="HE157">
        <v>18</v>
      </c>
      <c r="HF157">
        <v>706.02800000000002</v>
      </c>
      <c r="HG157">
        <v>726.75699999999995</v>
      </c>
      <c r="HH157">
        <v>31.000399999999999</v>
      </c>
      <c r="HI157">
        <v>35.796300000000002</v>
      </c>
      <c r="HJ157">
        <v>29.9998</v>
      </c>
      <c r="HK157">
        <v>35.559199999999997</v>
      </c>
      <c r="HL157">
        <v>35.523200000000003</v>
      </c>
      <c r="HM157">
        <v>53.220599999999997</v>
      </c>
      <c r="HN157">
        <v>23.914200000000001</v>
      </c>
      <c r="HO157">
        <v>93.604600000000005</v>
      </c>
      <c r="HP157">
        <v>31</v>
      </c>
      <c r="HQ157">
        <v>949.46199999999999</v>
      </c>
      <c r="HR157">
        <v>37.739600000000003</v>
      </c>
      <c r="HS157">
        <v>98.796199999999999</v>
      </c>
      <c r="HT157">
        <v>98.467200000000005</v>
      </c>
    </row>
    <row r="158" spans="1:228" x14ac:dyDescent="0.2">
      <c r="A158">
        <v>143</v>
      </c>
      <c r="B158">
        <v>1665421611</v>
      </c>
      <c r="C158">
        <v>567</v>
      </c>
      <c r="D158" t="s">
        <v>645</v>
      </c>
      <c r="E158" t="s">
        <v>646</v>
      </c>
      <c r="F158">
        <v>4</v>
      </c>
      <c r="G158">
        <v>1665421609</v>
      </c>
      <c r="H158">
        <f t="shared" si="68"/>
        <v>1.6285899367351276E-3</v>
      </c>
      <c r="I158">
        <f t="shared" si="69"/>
        <v>1.6285899367351275</v>
      </c>
      <c r="J158">
        <f t="shared" si="70"/>
        <v>16.353092266058081</v>
      </c>
      <c r="K158">
        <f t="shared" si="71"/>
        <v>923.99300000000005</v>
      </c>
      <c r="L158">
        <f t="shared" si="72"/>
        <v>613.23016573923269</v>
      </c>
      <c r="M158">
        <f t="shared" si="73"/>
        <v>62.19524421982868</v>
      </c>
      <c r="N158">
        <f t="shared" si="74"/>
        <v>93.713541021153219</v>
      </c>
      <c r="O158">
        <f t="shared" si="75"/>
        <v>9.17093789020553E-2</v>
      </c>
      <c r="P158">
        <f t="shared" si="76"/>
        <v>3.6965835699891589</v>
      </c>
      <c r="Q158">
        <f t="shared" si="77"/>
        <v>9.0463883742997853E-2</v>
      </c>
      <c r="R158">
        <f t="shared" si="78"/>
        <v>5.6650420881426952E-2</v>
      </c>
      <c r="S158">
        <f t="shared" si="79"/>
        <v>226.11324257651634</v>
      </c>
      <c r="T158">
        <f t="shared" si="80"/>
        <v>35.424959958206074</v>
      </c>
      <c r="U158">
        <f t="shared" si="81"/>
        <v>34.965699999999998</v>
      </c>
      <c r="V158">
        <f t="shared" si="82"/>
        <v>5.6376515733415156</v>
      </c>
      <c r="W158">
        <f t="shared" si="83"/>
        <v>70.174480585307492</v>
      </c>
      <c r="X158">
        <f t="shared" si="84"/>
        <v>3.8976101817572286</v>
      </c>
      <c r="Y158">
        <f t="shared" si="85"/>
        <v>5.5541703326455059</v>
      </c>
      <c r="Z158">
        <f t="shared" si="86"/>
        <v>1.7400413915842869</v>
      </c>
      <c r="AA158">
        <f t="shared" si="87"/>
        <v>-71.820816210019132</v>
      </c>
      <c r="AB158">
        <f t="shared" si="88"/>
        <v>-53.623302426638553</v>
      </c>
      <c r="AC158">
        <f t="shared" si="89"/>
        <v>-3.3822217143391988</v>
      </c>
      <c r="AD158">
        <f t="shared" si="90"/>
        <v>97.286902225519441</v>
      </c>
      <c r="AE158">
        <f t="shared" si="91"/>
        <v>39.826524431206636</v>
      </c>
      <c r="AF158">
        <f t="shared" si="92"/>
        <v>1.6270527608847054</v>
      </c>
      <c r="AG158">
        <f t="shared" si="93"/>
        <v>16.353092266058081</v>
      </c>
      <c r="AH158">
        <v>977.65953895830933</v>
      </c>
      <c r="AI158">
        <v>963.52663636363604</v>
      </c>
      <c r="AJ158">
        <v>1.738733599351233</v>
      </c>
      <c r="AK158">
        <v>66.788046179526972</v>
      </c>
      <c r="AL158">
        <f t="shared" si="94"/>
        <v>1.6285899367351275</v>
      </c>
      <c r="AM158">
        <v>37.777095363401557</v>
      </c>
      <c r="AN158">
        <v>38.427519780219797</v>
      </c>
      <c r="AO158">
        <v>1.9925790514258111E-5</v>
      </c>
      <c r="AP158">
        <v>86.70013932766085</v>
      </c>
      <c r="AQ158">
        <v>0</v>
      </c>
      <c r="AR158">
        <v>0</v>
      </c>
      <c r="AS158">
        <f t="shared" si="95"/>
        <v>1</v>
      </c>
      <c r="AT158">
        <f t="shared" si="96"/>
        <v>0</v>
      </c>
      <c r="AU158">
        <f t="shared" si="97"/>
        <v>47364.794643580331</v>
      </c>
      <c r="AV158">
        <f t="shared" si="98"/>
        <v>1199.98</v>
      </c>
      <c r="AW158">
        <f t="shared" si="99"/>
        <v>1025.9088137702156</v>
      </c>
      <c r="AX158">
        <f t="shared" si="100"/>
        <v>0.85493826044618715</v>
      </c>
      <c r="AY158">
        <f t="shared" si="101"/>
        <v>0.1884308426611413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1665421609</v>
      </c>
      <c r="BF158">
        <v>923.99300000000005</v>
      </c>
      <c r="BG158">
        <v>941.1617142857142</v>
      </c>
      <c r="BH158">
        <v>38.429499999999997</v>
      </c>
      <c r="BI158">
        <v>37.779585714285709</v>
      </c>
      <c r="BJ158">
        <v>922.74457142857148</v>
      </c>
      <c r="BK158">
        <v>38.137571428571427</v>
      </c>
      <c r="BL158">
        <v>649.96571428571428</v>
      </c>
      <c r="BM158">
        <v>101.3227142857143</v>
      </c>
      <c r="BN158">
        <v>9.9635257142857148E-2</v>
      </c>
      <c r="BO158">
        <v>34.696628571428569</v>
      </c>
      <c r="BP158">
        <v>34.965699999999998</v>
      </c>
      <c r="BQ158">
        <v>999.89999999999986</v>
      </c>
      <c r="BR158">
        <v>0</v>
      </c>
      <c r="BS158">
        <v>0</v>
      </c>
      <c r="BT158">
        <v>9041.25</v>
      </c>
      <c r="BU158">
        <v>0</v>
      </c>
      <c r="BV158">
        <v>337.26085714285722</v>
      </c>
      <c r="BW158">
        <v>-17.16871428571428</v>
      </c>
      <c r="BX158">
        <v>960.92071428571421</v>
      </c>
      <c r="BY158">
        <v>978.11471428571429</v>
      </c>
      <c r="BZ158">
        <v>0.6499072857142858</v>
      </c>
      <c r="CA158">
        <v>941.1617142857142</v>
      </c>
      <c r="CB158">
        <v>37.779585714285709</v>
      </c>
      <c r="CC158">
        <v>3.8937757142857139</v>
      </c>
      <c r="CD158">
        <v>3.827927142857142</v>
      </c>
      <c r="CE158">
        <v>28.442228571428569</v>
      </c>
      <c r="CF158">
        <v>28.148985714285711</v>
      </c>
      <c r="CG158">
        <v>1199.98</v>
      </c>
      <c r="CH158">
        <v>0.499975</v>
      </c>
      <c r="CI158">
        <v>0.50002500000000005</v>
      </c>
      <c r="CJ158">
        <v>0</v>
      </c>
      <c r="CK158">
        <v>1067.525714285714</v>
      </c>
      <c r="CL158">
        <v>4.9990899999999998</v>
      </c>
      <c r="CM158">
        <v>12089.32857142857</v>
      </c>
      <c r="CN158">
        <v>9557.6057142857153</v>
      </c>
      <c r="CO158">
        <v>45.142714285714291</v>
      </c>
      <c r="CP158">
        <v>47.625</v>
      </c>
      <c r="CQ158">
        <v>46</v>
      </c>
      <c r="CR158">
        <v>46.686999999999998</v>
      </c>
      <c r="CS158">
        <v>46.686999999999998</v>
      </c>
      <c r="CT158">
        <v>597.46142857142866</v>
      </c>
      <c r="CU158">
        <v>597.52142857142849</v>
      </c>
      <c r="CV158">
        <v>0</v>
      </c>
      <c r="CW158">
        <v>1665421614.8</v>
      </c>
      <c r="CX158">
        <v>0</v>
      </c>
      <c r="CY158">
        <v>1665411210</v>
      </c>
      <c r="CZ158" t="s">
        <v>356</v>
      </c>
      <c r="DA158">
        <v>1665411210</v>
      </c>
      <c r="DB158">
        <v>1665411207</v>
      </c>
      <c r="DC158">
        <v>2</v>
      </c>
      <c r="DD158">
        <v>-1.1599999999999999</v>
      </c>
      <c r="DE158">
        <v>-4.0000000000000001E-3</v>
      </c>
      <c r="DF158">
        <v>0.52200000000000002</v>
      </c>
      <c r="DG158">
        <v>0.222</v>
      </c>
      <c r="DH158">
        <v>406</v>
      </c>
      <c r="DI158">
        <v>31</v>
      </c>
      <c r="DJ158">
        <v>0.33</v>
      </c>
      <c r="DK158">
        <v>0.17</v>
      </c>
      <c r="DL158">
        <v>-17.149954999999999</v>
      </c>
      <c r="DM158">
        <v>-0.21083752345212931</v>
      </c>
      <c r="DN158">
        <v>4.324574516643212E-2</v>
      </c>
      <c r="DO158">
        <v>0</v>
      </c>
      <c r="DP158">
        <v>0.66109022499999992</v>
      </c>
      <c r="DQ158">
        <v>-6.0273399624766591E-2</v>
      </c>
      <c r="DR158">
        <v>5.9897395623161329E-3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3.2940399999999999</v>
      </c>
      <c r="EB158">
        <v>2.6254300000000002</v>
      </c>
      <c r="EC158">
        <v>0.176954</v>
      </c>
      <c r="ED158">
        <v>0.177955</v>
      </c>
      <c r="EE158">
        <v>0.15051</v>
      </c>
      <c r="EF158">
        <v>0.14752000000000001</v>
      </c>
      <c r="EG158">
        <v>24819</v>
      </c>
      <c r="EH158">
        <v>25333.9</v>
      </c>
      <c r="EI158">
        <v>28070.400000000001</v>
      </c>
      <c r="EJ158">
        <v>29683.599999999999</v>
      </c>
      <c r="EK158">
        <v>32746.3</v>
      </c>
      <c r="EL158">
        <v>35178.9</v>
      </c>
      <c r="EM158">
        <v>39543.1</v>
      </c>
      <c r="EN158">
        <v>42487.1</v>
      </c>
      <c r="EO158">
        <v>2.1933799999999999</v>
      </c>
      <c r="EP158">
        <v>2.1320700000000001</v>
      </c>
      <c r="EQ158">
        <v>9.0934299999999996E-2</v>
      </c>
      <c r="ER158">
        <v>0</v>
      </c>
      <c r="ES158">
        <v>33.5</v>
      </c>
      <c r="ET158">
        <v>999.9</v>
      </c>
      <c r="EU158">
        <v>69.8</v>
      </c>
      <c r="EV158">
        <v>38.1</v>
      </c>
      <c r="EW158">
        <v>46.107900000000001</v>
      </c>
      <c r="EX158">
        <v>57.067</v>
      </c>
      <c r="EY158">
        <v>-2.0552899999999998</v>
      </c>
      <c r="EZ158">
        <v>2</v>
      </c>
      <c r="FA158">
        <v>0.67928599999999995</v>
      </c>
      <c r="FB158">
        <v>1.6962299999999999</v>
      </c>
      <c r="FC158">
        <v>20.261900000000001</v>
      </c>
      <c r="FD158">
        <v>5.2180400000000002</v>
      </c>
      <c r="FE158">
        <v>12.0052</v>
      </c>
      <c r="FF158">
        <v>4.9859499999999999</v>
      </c>
      <c r="FG158">
        <v>3.2845499999999999</v>
      </c>
      <c r="FH158">
        <v>5908.7</v>
      </c>
      <c r="FI158">
        <v>9999</v>
      </c>
      <c r="FJ158">
        <v>9999</v>
      </c>
      <c r="FK158">
        <v>467</v>
      </c>
      <c r="FL158">
        <v>1.8658399999999999</v>
      </c>
      <c r="FM158">
        <v>1.8621799999999999</v>
      </c>
      <c r="FN158">
        <v>1.86429</v>
      </c>
      <c r="FO158">
        <v>1.86036</v>
      </c>
      <c r="FP158">
        <v>1.86111</v>
      </c>
      <c r="FQ158">
        <v>1.8601399999999999</v>
      </c>
      <c r="FR158">
        <v>1.86188</v>
      </c>
      <c r="FS158">
        <v>1.8583799999999999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1.2509999999999999</v>
      </c>
      <c r="GH158">
        <v>0.29189999999999999</v>
      </c>
      <c r="GI158">
        <v>0.1107589500545309</v>
      </c>
      <c r="GJ158">
        <v>1.50489809740067E-3</v>
      </c>
      <c r="GK158">
        <v>-2.0552440134273611E-7</v>
      </c>
      <c r="GL158">
        <v>-9.6702536598140934E-11</v>
      </c>
      <c r="GM158">
        <v>-9.7891647304491333E-2</v>
      </c>
      <c r="GN158">
        <v>9.3380900660654225E-3</v>
      </c>
      <c r="GO158">
        <v>6.5945522138961576E-7</v>
      </c>
      <c r="GP158">
        <v>5.8990856701692426E-7</v>
      </c>
      <c r="GQ158">
        <v>7</v>
      </c>
      <c r="GR158">
        <v>2047</v>
      </c>
      <c r="GS158">
        <v>3</v>
      </c>
      <c r="GT158">
        <v>37</v>
      </c>
      <c r="GU158">
        <v>173.3</v>
      </c>
      <c r="GV158">
        <v>173.4</v>
      </c>
      <c r="GW158">
        <v>2.67578</v>
      </c>
      <c r="GX158">
        <v>2.5805699999999998</v>
      </c>
      <c r="GY158">
        <v>2.04834</v>
      </c>
      <c r="GZ158">
        <v>2.6196299999999999</v>
      </c>
      <c r="HA158">
        <v>2.1972700000000001</v>
      </c>
      <c r="HB158">
        <v>2.32422</v>
      </c>
      <c r="HC158">
        <v>43.0199</v>
      </c>
      <c r="HD158">
        <v>13.5892</v>
      </c>
      <c r="HE158">
        <v>18</v>
      </c>
      <c r="HF158">
        <v>705.90099999999995</v>
      </c>
      <c r="HG158">
        <v>726.971</v>
      </c>
      <c r="HH158">
        <v>31.000399999999999</v>
      </c>
      <c r="HI158">
        <v>35.793300000000002</v>
      </c>
      <c r="HJ158">
        <v>29.9999</v>
      </c>
      <c r="HK158">
        <v>35.559199999999997</v>
      </c>
      <c r="HL158">
        <v>35.523200000000003</v>
      </c>
      <c r="HM158">
        <v>53.525700000000001</v>
      </c>
      <c r="HN158">
        <v>23.914200000000001</v>
      </c>
      <c r="HO158">
        <v>93.604600000000005</v>
      </c>
      <c r="HP158">
        <v>31</v>
      </c>
      <c r="HQ158">
        <v>956.15200000000004</v>
      </c>
      <c r="HR158">
        <v>37.739600000000003</v>
      </c>
      <c r="HS158">
        <v>98.796199999999999</v>
      </c>
      <c r="HT158">
        <v>98.467699999999994</v>
      </c>
    </row>
    <row r="159" spans="1:228" x14ac:dyDescent="0.2">
      <c r="A159">
        <v>144</v>
      </c>
      <c r="B159">
        <v>1665421615</v>
      </c>
      <c r="C159">
        <v>571</v>
      </c>
      <c r="D159" t="s">
        <v>647</v>
      </c>
      <c r="E159" t="s">
        <v>648</v>
      </c>
      <c r="F159">
        <v>4</v>
      </c>
      <c r="G159">
        <v>1665421612.6875</v>
      </c>
      <c r="H159">
        <f t="shared" si="68"/>
        <v>1.6252565328544752E-3</v>
      </c>
      <c r="I159">
        <f t="shared" si="69"/>
        <v>1.6252565328544752</v>
      </c>
      <c r="J159">
        <f t="shared" si="70"/>
        <v>16.162648610391859</v>
      </c>
      <c r="K159">
        <f t="shared" si="71"/>
        <v>930.16812500000015</v>
      </c>
      <c r="L159">
        <f t="shared" si="72"/>
        <v>621.61687905023348</v>
      </c>
      <c r="M159">
        <f t="shared" si="73"/>
        <v>63.046785451235841</v>
      </c>
      <c r="N159">
        <f t="shared" si="74"/>
        <v>94.341244883915451</v>
      </c>
      <c r="O159">
        <f t="shared" si="75"/>
        <v>9.1414614152132243E-2</v>
      </c>
      <c r="P159">
        <f t="shared" si="76"/>
        <v>3.6900937611112332</v>
      </c>
      <c r="Q159">
        <f t="shared" si="77"/>
        <v>9.0174909526576058E-2</v>
      </c>
      <c r="R159">
        <f t="shared" si="78"/>
        <v>5.6469300308505714E-2</v>
      </c>
      <c r="S159">
        <f t="shared" si="79"/>
        <v>226.11746540804623</v>
      </c>
      <c r="T159">
        <f t="shared" si="80"/>
        <v>35.427838412144119</v>
      </c>
      <c r="U159">
        <f t="shared" si="81"/>
        <v>34.972074999999997</v>
      </c>
      <c r="V159">
        <f t="shared" si="82"/>
        <v>5.6396426131254493</v>
      </c>
      <c r="W159">
        <f t="shared" si="83"/>
        <v>70.170355514361731</v>
      </c>
      <c r="X159">
        <f t="shared" si="84"/>
        <v>3.8975884886789496</v>
      </c>
      <c r="Y159">
        <f t="shared" si="85"/>
        <v>5.5544659281101012</v>
      </c>
      <c r="Z159">
        <f t="shared" si="86"/>
        <v>1.7420541244464998</v>
      </c>
      <c r="AA159">
        <f t="shared" si="87"/>
        <v>-71.673813098882363</v>
      </c>
      <c r="AB159">
        <f t="shared" si="88"/>
        <v>-54.60663516187266</v>
      </c>
      <c r="AC159">
        <f t="shared" si="89"/>
        <v>-3.4504249394514264</v>
      </c>
      <c r="AD159">
        <f t="shared" si="90"/>
        <v>96.386592207839769</v>
      </c>
      <c r="AE159">
        <f t="shared" si="91"/>
        <v>39.71063817244417</v>
      </c>
      <c r="AF159">
        <f t="shared" si="92"/>
        <v>1.6187791379184691</v>
      </c>
      <c r="AG159">
        <f t="shared" si="93"/>
        <v>16.162648610391859</v>
      </c>
      <c r="AH159">
        <v>984.57302693166753</v>
      </c>
      <c r="AI159">
        <v>970.50049090909067</v>
      </c>
      <c r="AJ159">
        <v>1.7442753858273701</v>
      </c>
      <c r="AK159">
        <v>66.788046179526972</v>
      </c>
      <c r="AL159">
        <f t="shared" si="94"/>
        <v>1.6252565328544752</v>
      </c>
      <c r="AM159">
        <v>37.781760306740559</v>
      </c>
      <c r="AN159">
        <v>38.43124945054948</v>
      </c>
      <c r="AO159">
        <v>-6.2238290464993091E-5</v>
      </c>
      <c r="AP159">
        <v>86.70013932766085</v>
      </c>
      <c r="AQ159">
        <v>0</v>
      </c>
      <c r="AR159">
        <v>0</v>
      </c>
      <c r="AS159">
        <f t="shared" si="95"/>
        <v>1</v>
      </c>
      <c r="AT159">
        <f t="shared" si="96"/>
        <v>0</v>
      </c>
      <c r="AU159">
        <f t="shared" si="97"/>
        <v>47249.141191582239</v>
      </c>
      <c r="AV159">
        <f t="shared" si="98"/>
        <v>1199.99875</v>
      </c>
      <c r="AW159">
        <f t="shared" si="99"/>
        <v>1025.9252012476923</v>
      </c>
      <c r="AX159">
        <f t="shared" si="100"/>
        <v>0.8549385582674085</v>
      </c>
      <c r="AY159">
        <f t="shared" si="101"/>
        <v>0.18843141745609837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1665421612.6875</v>
      </c>
      <c r="BF159">
        <v>930.16812500000015</v>
      </c>
      <c r="BG159">
        <v>947.28874999999994</v>
      </c>
      <c r="BH159">
        <v>38.428712500000003</v>
      </c>
      <c r="BI159">
        <v>37.782137499999997</v>
      </c>
      <c r="BJ159">
        <v>928.91425000000004</v>
      </c>
      <c r="BK159">
        <v>38.136812499999998</v>
      </c>
      <c r="BL159">
        <v>650.00087499999995</v>
      </c>
      <c r="BM159">
        <v>101.32375</v>
      </c>
      <c r="BN159">
        <v>0.1001134375</v>
      </c>
      <c r="BO159">
        <v>34.697587499999997</v>
      </c>
      <c r="BP159">
        <v>34.972074999999997</v>
      </c>
      <c r="BQ159">
        <v>999.9</v>
      </c>
      <c r="BR159">
        <v>0</v>
      </c>
      <c r="BS159">
        <v>0</v>
      </c>
      <c r="BT159">
        <v>9018.75</v>
      </c>
      <c r="BU159">
        <v>0</v>
      </c>
      <c r="BV159">
        <v>337.80362500000001</v>
      </c>
      <c r="BW159">
        <v>-17.1206</v>
      </c>
      <c r="BX159">
        <v>967.34199999999998</v>
      </c>
      <c r="BY159">
        <v>984.48450000000003</v>
      </c>
      <c r="BZ159">
        <v>0.64659012500000002</v>
      </c>
      <c r="CA159">
        <v>947.28874999999994</v>
      </c>
      <c r="CB159">
        <v>37.782137499999997</v>
      </c>
      <c r="CC159">
        <v>3.8937412500000002</v>
      </c>
      <c r="CD159">
        <v>3.8282262500000002</v>
      </c>
      <c r="CE159">
        <v>28.442062499999999</v>
      </c>
      <c r="CF159">
        <v>28.150324999999999</v>
      </c>
      <c r="CG159">
        <v>1199.99875</v>
      </c>
      <c r="CH159">
        <v>0.49996449999999998</v>
      </c>
      <c r="CI159">
        <v>0.50003550000000008</v>
      </c>
      <c r="CJ159">
        <v>0</v>
      </c>
      <c r="CK159">
        <v>1067.3775000000001</v>
      </c>
      <c r="CL159">
        <v>4.9990899999999998</v>
      </c>
      <c r="CM159">
        <v>12088.7</v>
      </c>
      <c r="CN159">
        <v>9557.71875</v>
      </c>
      <c r="CO159">
        <v>45.179250000000003</v>
      </c>
      <c r="CP159">
        <v>47.625</v>
      </c>
      <c r="CQ159">
        <v>46</v>
      </c>
      <c r="CR159">
        <v>46.726374999999997</v>
      </c>
      <c r="CS159">
        <v>46.686999999999998</v>
      </c>
      <c r="CT159">
        <v>597.45875000000001</v>
      </c>
      <c r="CU159">
        <v>597.54250000000002</v>
      </c>
      <c r="CV159">
        <v>0</v>
      </c>
      <c r="CW159">
        <v>1665421618.4000001</v>
      </c>
      <c r="CX159">
        <v>0</v>
      </c>
      <c r="CY159">
        <v>1665411210</v>
      </c>
      <c r="CZ159" t="s">
        <v>356</v>
      </c>
      <c r="DA159">
        <v>1665411210</v>
      </c>
      <c r="DB159">
        <v>1665411207</v>
      </c>
      <c r="DC159">
        <v>2</v>
      </c>
      <c r="DD159">
        <v>-1.1599999999999999</v>
      </c>
      <c r="DE159">
        <v>-4.0000000000000001E-3</v>
      </c>
      <c r="DF159">
        <v>0.52200000000000002</v>
      </c>
      <c r="DG159">
        <v>0.222</v>
      </c>
      <c r="DH159">
        <v>406</v>
      </c>
      <c r="DI159">
        <v>31</v>
      </c>
      <c r="DJ159">
        <v>0.33</v>
      </c>
      <c r="DK159">
        <v>0.17</v>
      </c>
      <c r="DL159">
        <v>-17.146595121951218</v>
      </c>
      <c r="DM159">
        <v>-0.1186390243902581</v>
      </c>
      <c r="DN159">
        <v>4.4201042649767618E-2</v>
      </c>
      <c r="DO159">
        <v>0</v>
      </c>
      <c r="DP159">
        <v>0.65658573170731693</v>
      </c>
      <c r="DQ159">
        <v>-7.4142857142857746E-2</v>
      </c>
      <c r="DR159">
        <v>7.4208356015734618E-3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3.2943699999999998</v>
      </c>
      <c r="EB159">
        <v>2.6254900000000001</v>
      </c>
      <c r="EC159">
        <v>0.177784</v>
      </c>
      <c r="ED159">
        <v>0.17877000000000001</v>
      </c>
      <c r="EE159">
        <v>0.15052599999999999</v>
      </c>
      <c r="EF159">
        <v>0.14752499999999999</v>
      </c>
      <c r="EG159">
        <v>24793.7</v>
      </c>
      <c r="EH159">
        <v>25308.5</v>
      </c>
      <c r="EI159">
        <v>28070.3</v>
      </c>
      <c r="EJ159">
        <v>29683.4</v>
      </c>
      <c r="EK159">
        <v>32746</v>
      </c>
      <c r="EL159">
        <v>35178.300000000003</v>
      </c>
      <c r="EM159">
        <v>39543.4</v>
      </c>
      <c r="EN159">
        <v>42486.400000000001</v>
      </c>
      <c r="EO159">
        <v>2.1936499999999999</v>
      </c>
      <c r="EP159">
        <v>2.13185</v>
      </c>
      <c r="EQ159">
        <v>9.1068399999999994E-2</v>
      </c>
      <c r="ER159">
        <v>0</v>
      </c>
      <c r="ES159">
        <v>33.500900000000001</v>
      </c>
      <c r="ET159">
        <v>999.9</v>
      </c>
      <c r="EU159">
        <v>69.8</v>
      </c>
      <c r="EV159">
        <v>38.1</v>
      </c>
      <c r="EW159">
        <v>46.110199999999999</v>
      </c>
      <c r="EX159">
        <v>56.436999999999998</v>
      </c>
      <c r="EY159">
        <v>-2.22356</v>
      </c>
      <c r="EZ159">
        <v>2</v>
      </c>
      <c r="FA159">
        <v>0.67934700000000003</v>
      </c>
      <c r="FB159">
        <v>1.6985399999999999</v>
      </c>
      <c r="FC159">
        <v>20.261900000000001</v>
      </c>
      <c r="FD159">
        <v>5.2172900000000002</v>
      </c>
      <c r="FE159">
        <v>12.005800000000001</v>
      </c>
      <c r="FF159">
        <v>4.9858000000000002</v>
      </c>
      <c r="FG159">
        <v>3.2845800000000001</v>
      </c>
      <c r="FH159">
        <v>5909</v>
      </c>
      <c r="FI159">
        <v>9999</v>
      </c>
      <c r="FJ159">
        <v>9999</v>
      </c>
      <c r="FK159">
        <v>467</v>
      </c>
      <c r="FL159">
        <v>1.8658399999999999</v>
      </c>
      <c r="FM159">
        <v>1.8621799999999999</v>
      </c>
      <c r="FN159">
        <v>1.8642700000000001</v>
      </c>
      <c r="FO159">
        <v>1.8603499999999999</v>
      </c>
      <c r="FP159">
        <v>1.86111</v>
      </c>
      <c r="FQ159">
        <v>1.86016</v>
      </c>
      <c r="FR159">
        <v>1.86188</v>
      </c>
      <c r="FS159">
        <v>1.85839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1.258</v>
      </c>
      <c r="GH159">
        <v>0.29199999999999998</v>
      </c>
      <c r="GI159">
        <v>0.1107589500545309</v>
      </c>
      <c r="GJ159">
        <v>1.50489809740067E-3</v>
      </c>
      <c r="GK159">
        <v>-2.0552440134273611E-7</v>
      </c>
      <c r="GL159">
        <v>-9.6702536598140934E-11</v>
      </c>
      <c r="GM159">
        <v>-9.7891647304491333E-2</v>
      </c>
      <c r="GN159">
        <v>9.3380900660654225E-3</v>
      </c>
      <c r="GO159">
        <v>6.5945522138961576E-7</v>
      </c>
      <c r="GP159">
        <v>5.8990856701692426E-7</v>
      </c>
      <c r="GQ159">
        <v>7</v>
      </c>
      <c r="GR159">
        <v>2047</v>
      </c>
      <c r="GS159">
        <v>3</v>
      </c>
      <c r="GT159">
        <v>37</v>
      </c>
      <c r="GU159">
        <v>173.4</v>
      </c>
      <c r="GV159">
        <v>173.5</v>
      </c>
      <c r="GW159">
        <v>2.6904300000000001</v>
      </c>
      <c r="GX159">
        <v>2.5671400000000002</v>
      </c>
      <c r="GY159">
        <v>2.04834</v>
      </c>
      <c r="GZ159">
        <v>2.6184099999999999</v>
      </c>
      <c r="HA159">
        <v>2.1972700000000001</v>
      </c>
      <c r="HB159">
        <v>2.3571800000000001</v>
      </c>
      <c r="HC159">
        <v>43.0199</v>
      </c>
      <c r="HD159">
        <v>13.597899999999999</v>
      </c>
      <c r="HE159">
        <v>18</v>
      </c>
      <c r="HF159">
        <v>706.13400000000001</v>
      </c>
      <c r="HG159">
        <v>726.75699999999995</v>
      </c>
      <c r="HH159">
        <v>31.000599999999999</v>
      </c>
      <c r="HI159">
        <v>35.792200000000001</v>
      </c>
      <c r="HJ159">
        <v>30</v>
      </c>
      <c r="HK159">
        <v>35.559199999999997</v>
      </c>
      <c r="HL159">
        <v>35.523200000000003</v>
      </c>
      <c r="HM159">
        <v>53.829700000000003</v>
      </c>
      <c r="HN159">
        <v>23.914200000000001</v>
      </c>
      <c r="HO159">
        <v>93.2333</v>
      </c>
      <c r="HP159">
        <v>31</v>
      </c>
      <c r="HQ159">
        <v>962.85500000000002</v>
      </c>
      <c r="HR159">
        <v>37.739600000000003</v>
      </c>
      <c r="HS159">
        <v>98.796499999999995</v>
      </c>
      <c r="HT159">
        <v>98.466499999999996</v>
      </c>
    </row>
    <row r="160" spans="1:228" x14ac:dyDescent="0.2">
      <c r="A160">
        <v>145</v>
      </c>
      <c r="B160">
        <v>1665421619</v>
      </c>
      <c r="C160">
        <v>575</v>
      </c>
      <c r="D160" t="s">
        <v>649</v>
      </c>
      <c r="E160" t="s">
        <v>650</v>
      </c>
      <c r="F160">
        <v>4</v>
      </c>
      <c r="G160">
        <v>1665421617</v>
      </c>
      <c r="H160">
        <f t="shared" si="68"/>
        <v>1.62395292833413E-3</v>
      </c>
      <c r="I160">
        <f t="shared" si="69"/>
        <v>1.6239529283341299</v>
      </c>
      <c r="J160">
        <f t="shared" si="70"/>
        <v>16.111780836841724</v>
      </c>
      <c r="K160">
        <f t="shared" si="71"/>
        <v>937.33814285714288</v>
      </c>
      <c r="L160">
        <f t="shared" si="72"/>
        <v>629.11037986595466</v>
      </c>
      <c r="M160">
        <f t="shared" si="73"/>
        <v>63.806661182744278</v>
      </c>
      <c r="N160">
        <f t="shared" si="74"/>
        <v>95.068241137098894</v>
      </c>
      <c r="O160">
        <f t="shared" si="75"/>
        <v>9.1301612495178139E-2</v>
      </c>
      <c r="P160">
        <f t="shared" si="76"/>
        <v>3.6820642405573665</v>
      </c>
      <c r="Q160">
        <f t="shared" si="77"/>
        <v>9.0062291195701805E-2</v>
      </c>
      <c r="R160">
        <f t="shared" si="78"/>
        <v>5.6398878546573744E-2</v>
      </c>
      <c r="S160">
        <f t="shared" si="79"/>
        <v>226.11755104891543</v>
      </c>
      <c r="T160">
        <f t="shared" si="80"/>
        <v>35.437318173547773</v>
      </c>
      <c r="U160">
        <f t="shared" si="81"/>
        <v>34.9754</v>
      </c>
      <c r="V160">
        <f t="shared" si="82"/>
        <v>5.6406813194994774</v>
      </c>
      <c r="W160">
        <f t="shared" si="83"/>
        <v>70.145283202006851</v>
      </c>
      <c r="X160">
        <f t="shared" si="84"/>
        <v>3.8978638554507059</v>
      </c>
      <c r="Y160">
        <f t="shared" si="85"/>
        <v>5.5568438496791019</v>
      </c>
      <c r="Z160">
        <f t="shared" si="86"/>
        <v>1.7428174640487715</v>
      </c>
      <c r="AA160">
        <f t="shared" si="87"/>
        <v>-71.616324139535138</v>
      </c>
      <c r="AB160">
        <f t="shared" si="88"/>
        <v>-53.616861525704323</v>
      </c>
      <c r="AC160">
        <f t="shared" si="89"/>
        <v>-3.3954547826853632</v>
      </c>
      <c r="AD160">
        <f t="shared" si="90"/>
        <v>97.488910600990621</v>
      </c>
      <c r="AE160">
        <f t="shared" si="91"/>
        <v>39.815941136856786</v>
      </c>
      <c r="AF160">
        <f t="shared" si="92"/>
        <v>1.6232020962985452</v>
      </c>
      <c r="AG160">
        <f t="shared" si="93"/>
        <v>16.111780836841724</v>
      </c>
      <c r="AH160">
        <v>991.51341103591039</v>
      </c>
      <c r="AI160">
        <v>977.43366060606024</v>
      </c>
      <c r="AJ160">
        <v>1.75170461896366</v>
      </c>
      <c r="AK160">
        <v>66.788046179526972</v>
      </c>
      <c r="AL160">
        <f t="shared" si="94"/>
        <v>1.6239529283341299</v>
      </c>
      <c r="AM160">
        <v>37.783357363348351</v>
      </c>
      <c r="AN160">
        <v>38.431739560439581</v>
      </c>
      <c r="AO160">
        <v>4.1198957906489943E-5</v>
      </c>
      <c r="AP160">
        <v>86.70013932766085</v>
      </c>
      <c r="AQ160">
        <v>0</v>
      </c>
      <c r="AR160">
        <v>0</v>
      </c>
      <c r="AS160">
        <f t="shared" si="95"/>
        <v>1</v>
      </c>
      <c r="AT160">
        <f t="shared" si="96"/>
        <v>0</v>
      </c>
      <c r="AU160">
        <f t="shared" si="97"/>
        <v>47105.085299888982</v>
      </c>
      <c r="AV160">
        <f t="shared" si="98"/>
        <v>1200</v>
      </c>
      <c r="AW160">
        <f t="shared" si="99"/>
        <v>1025.9261922533242</v>
      </c>
      <c r="AX160">
        <f t="shared" si="100"/>
        <v>0.85493849354443674</v>
      </c>
      <c r="AY160">
        <f t="shared" si="101"/>
        <v>0.18843129254076285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1665421617</v>
      </c>
      <c r="BF160">
        <v>937.33814285714288</v>
      </c>
      <c r="BG160">
        <v>954.50799999999992</v>
      </c>
      <c r="BH160">
        <v>38.431514285714293</v>
      </c>
      <c r="BI160">
        <v>37.783214285714287</v>
      </c>
      <c r="BJ160">
        <v>936.07800000000009</v>
      </c>
      <c r="BK160">
        <v>38.139585714285722</v>
      </c>
      <c r="BL160">
        <v>650.04071428571422</v>
      </c>
      <c r="BM160">
        <v>101.3235714285714</v>
      </c>
      <c r="BN160">
        <v>0.100063</v>
      </c>
      <c r="BO160">
        <v>34.705300000000001</v>
      </c>
      <c r="BP160">
        <v>34.9754</v>
      </c>
      <c r="BQ160">
        <v>999.89999999999986</v>
      </c>
      <c r="BR160">
        <v>0</v>
      </c>
      <c r="BS160">
        <v>0</v>
      </c>
      <c r="BT160">
        <v>8991.0714285714294</v>
      </c>
      <c r="BU160">
        <v>0</v>
      </c>
      <c r="BV160">
        <v>339.47957142857138</v>
      </c>
      <c r="BW160">
        <v>-17.170114285714281</v>
      </c>
      <c r="BX160">
        <v>974.80128571428577</v>
      </c>
      <c r="BY160">
        <v>991.98871428571431</v>
      </c>
      <c r="BZ160">
        <v>0.6483024285714285</v>
      </c>
      <c r="CA160">
        <v>954.50799999999992</v>
      </c>
      <c r="CB160">
        <v>37.783214285714287</v>
      </c>
      <c r="CC160">
        <v>3.8940185714285711</v>
      </c>
      <c r="CD160">
        <v>3.8283314285714281</v>
      </c>
      <c r="CE160">
        <v>28.443257142857139</v>
      </c>
      <c r="CF160">
        <v>28.15082857142858</v>
      </c>
      <c r="CG160">
        <v>1200</v>
      </c>
      <c r="CH160">
        <v>0.49996699999999988</v>
      </c>
      <c r="CI160">
        <v>0.50003300000000006</v>
      </c>
      <c r="CJ160">
        <v>0</v>
      </c>
      <c r="CK160">
        <v>1067.1385714285709</v>
      </c>
      <c r="CL160">
        <v>4.9990899999999998</v>
      </c>
      <c r="CM160">
        <v>12087.257142857139</v>
      </c>
      <c r="CN160">
        <v>9557.7371428571441</v>
      </c>
      <c r="CO160">
        <v>45.169285714285706</v>
      </c>
      <c r="CP160">
        <v>47.625</v>
      </c>
      <c r="CQ160">
        <v>46</v>
      </c>
      <c r="CR160">
        <v>46.732000000000014</v>
      </c>
      <c r="CS160">
        <v>46.686999999999998</v>
      </c>
      <c r="CT160">
        <v>597.46142857142866</v>
      </c>
      <c r="CU160">
        <v>597.54</v>
      </c>
      <c r="CV160">
        <v>0</v>
      </c>
      <c r="CW160">
        <v>1665421622.5999999</v>
      </c>
      <c r="CX160">
        <v>0</v>
      </c>
      <c r="CY160">
        <v>1665411210</v>
      </c>
      <c r="CZ160" t="s">
        <v>356</v>
      </c>
      <c r="DA160">
        <v>1665411210</v>
      </c>
      <c r="DB160">
        <v>1665411207</v>
      </c>
      <c r="DC160">
        <v>2</v>
      </c>
      <c r="DD160">
        <v>-1.1599999999999999</v>
      </c>
      <c r="DE160">
        <v>-4.0000000000000001E-3</v>
      </c>
      <c r="DF160">
        <v>0.52200000000000002</v>
      </c>
      <c r="DG160">
        <v>0.222</v>
      </c>
      <c r="DH160">
        <v>406</v>
      </c>
      <c r="DI160">
        <v>31</v>
      </c>
      <c r="DJ160">
        <v>0.33</v>
      </c>
      <c r="DK160">
        <v>0.17</v>
      </c>
      <c r="DL160">
        <v>-17.157</v>
      </c>
      <c r="DM160">
        <v>5.6903832752586848E-2</v>
      </c>
      <c r="DN160">
        <v>3.6255959981033897E-2</v>
      </c>
      <c r="DO160">
        <v>1</v>
      </c>
      <c r="DP160">
        <v>0.65286387804878054</v>
      </c>
      <c r="DQ160">
        <v>-5.444441811846628E-2</v>
      </c>
      <c r="DR160">
        <v>5.8534030385297619E-3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2</v>
      </c>
      <c r="DY160">
        <v>2</v>
      </c>
      <c r="DZ160" t="s">
        <v>628</v>
      </c>
      <c r="EA160">
        <v>3.2942</v>
      </c>
      <c r="EB160">
        <v>2.6251899999999999</v>
      </c>
      <c r="EC160">
        <v>0.17860699999999999</v>
      </c>
      <c r="ED160">
        <v>0.179593</v>
      </c>
      <c r="EE160">
        <v>0.15052399999999999</v>
      </c>
      <c r="EF160">
        <v>0.14751</v>
      </c>
      <c r="EG160">
        <v>24769.1</v>
      </c>
      <c r="EH160">
        <v>25283.3</v>
      </c>
      <c r="EI160">
        <v>28070.5</v>
      </c>
      <c r="EJ160">
        <v>29683.599999999999</v>
      </c>
      <c r="EK160">
        <v>32745.7</v>
      </c>
      <c r="EL160">
        <v>35179.4</v>
      </c>
      <c r="EM160">
        <v>39543</v>
      </c>
      <c r="EN160">
        <v>42487</v>
      </c>
      <c r="EO160">
        <v>2.19387</v>
      </c>
      <c r="EP160">
        <v>2.1319499999999998</v>
      </c>
      <c r="EQ160">
        <v>9.1664499999999996E-2</v>
      </c>
      <c r="ER160">
        <v>0</v>
      </c>
      <c r="ES160">
        <v>33.504800000000003</v>
      </c>
      <c r="ET160">
        <v>999.9</v>
      </c>
      <c r="EU160">
        <v>69.8</v>
      </c>
      <c r="EV160">
        <v>38.1</v>
      </c>
      <c r="EW160">
        <v>46.107999999999997</v>
      </c>
      <c r="EX160">
        <v>56.707000000000001</v>
      </c>
      <c r="EY160">
        <v>-2.0953499999999998</v>
      </c>
      <c r="EZ160">
        <v>2</v>
      </c>
      <c r="FA160">
        <v>0.67939499999999997</v>
      </c>
      <c r="FB160">
        <v>1.7019599999999999</v>
      </c>
      <c r="FC160">
        <v>20.262</v>
      </c>
      <c r="FD160">
        <v>5.2178899999999997</v>
      </c>
      <c r="FE160">
        <v>12.005599999999999</v>
      </c>
      <c r="FF160">
        <v>4.9861000000000004</v>
      </c>
      <c r="FG160">
        <v>3.2845800000000001</v>
      </c>
      <c r="FH160">
        <v>5909</v>
      </c>
      <c r="FI160">
        <v>9999</v>
      </c>
      <c r="FJ160">
        <v>9999</v>
      </c>
      <c r="FK160">
        <v>467</v>
      </c>
      <c r="FL160">
        <v>1.8658399999999999</v>
      </c>
      <c r="FM160">
        <v>1.8621799999999999</v>
      </c>
      <c r="FN160">
        <v>1.8642300000000001</v>
      </c>
      <c r="FO160">
        <v>1.8603499999999999</v>
      </c>
      <c r="FP160">
        <v>1.8610899999999999</v>
      </c>
      <c r="FQ160">
        <v>1.86016</v>
      </c>
      <c r="FR160">
        <v>1.8618699999999999</v>
      </c>
      <c r="FS160">
        <v>1.8583799999999999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1.2629999999999999</v>
      </c>
      <c r="GH160">
        <v>0.29199999999999998</v>
      </c>
      <c r="GI160">
        <v>0.1107589500545309</v>
      </c>
      <c r="GJ160">
        <v>1.50489809740067E-3</v>
      </c>
      <c r="GK160">
        <v>-2.0552440134273611E-7</v>
      </c>
      <c r="GL160">
        <v>-9.6702536598140934E-11</v>
      </c>
      <c r="GM160">
        <v>-9.7891647304491333E-2</v>
      </c>
      <c r="GN160">
        <v>9.3380900660654225E-3</v>
      </c>
      <c r="GO160">
        <v>6.5945522138961576E-7</v>
      </c>
      <c r="GP160">
        <v>5.8990856701692426E-7</v>
      </c>
      <c r="GQ160">
        <v>7</v>
      </c>
      <c r="GR160">
        <v>2047</v>
      </c>
      <c r="GS160">
        <v>3</v>
      </c>
      <c r="GT160">
        <v>37</v>
      </c>
      <c r="GU160">
        <v>173.5</v>
      </c>
      <c r="GV160">
        <v>173.5</v>
      </c>
      <c r="GW160">
        <v>2.7063000000000001</v>
      </c>
      <c r="GX160">
        <v>2.5793499999999998</v>
      </c>
      <c r="GY160">
        <v>2.04834</v>
      </c>
      <c r="GZ160">
        <v>2.6196299999999999</v>
      </c>
      <c r="HA160">
        <v>2.1972700000000001</v>
      </c>
      <c r="HB160">
        <v>2.33643</v>
      </c>
      <c r="HC160">
        <v>43.0199</v>
      </c>
      <c r="HD160">
        <v>13.580399999999999</v>
      </c>
      <c r="HE160">
        <v>18</v>
      </c>
      <c r="HF160">
        <v>706.32399999999996</v>
      </c>
      <c r="HG160">
        <v>726.85199999999998</v>
      </c>
      <c r="HH160">
        <v>31.000800000000002</v>
      </c>
      <c r="HI160">
        <v>35.79</v>
      </c>
      <c r="HJ160">
        <v>30.0001</v>
      </c>
      <c r="HK160">
        <v>35.559199999999997</v>
      </c>
      <c r="HL160">
        <v>35.523200000000003</v>
      </c>
      <c r="HM160">
        <v>54.1325</v>
      </c>
      <c r="HN160">
        <v>23.914200000000001</v>
      </c>
      <c r="HO160">
        <v>93.2333</v>
      </c>
      <c r="HP160">
        <v>31</v>
      </c>
      <c r="HQ160">
        <v>969.54</v>
      </c>
      <c r="HR160">
        <v>37.739600000000003</v>
      </c>
      <c r="HS160">
        <v>98.796099999999996</v>
      </c>
      <c r="HT160">
        <v>98.467600000000004</v>
      </c>
    </row>
    <row r="161" spans="1:228" x14ac:dyDescent="0.2">
      <c r="A161">
        <v>146</v>
      </c>
      <c r="B161">
        <v>1665421623</v>
      </c>
      <c r="C161">
        <v>579</v>
      </c>
      <c r="D161" t="s">
        <v>651</v>
      </c>
      <c r="E161" t="s">
        <v>652</v>
      </c>
      <c r="F161">
        <v>4</v>
      </c>
      <c r="G161">
        <v>1665421620.6875</v>
      </c>
      <c r="H161">
        <f t="shared" si="68"/>
        <v>1.6491853277655849E-3</v>
      </c>
      <c r="I161">
        <f t="shared" si="69"/>
        <v>1.649185327765585</v>
      </c>
      <c r="J161">
        <f t="shared" si="70"/>
        <v>16.906080598213805</v>
      </c>
      <c r="K161">
        <f t="shared" si="71"/>
        <v>943.51175000000001</v>
      </c>
      <c r="L161">
        <f t="shared" si="72"/>
        <v>624.8843507627364</v>
      </c>
      <c r="M161">
        <f t="shared" si="73"/>
        <v>63.378119583732776</v>
      </c>
      <c r="N161">
        <f t="shared" si="74"/>
        <v>95.694508027233042</v>
      </c>
      <c r="O161">
        <f t="shared" si="75"/>
        <v>9.2479201621889287E-2</v>
      </c>
      <c r="P161">
        <f t="shared" si="76"/>
        <v>3.6837073062559655</v>
      </c>
      <c r="Q161">
        <f t="shared" si="77"/>
        <v>9.1208503785371736E-2</v>
      </c>
      <c r="R161">
        <f t="shared" si="78"/>
        <v>5.711802739039748E-2</v>
      </c>
      <c r="S161">
        <f t="shared" si="79"/>
        <v>226.11643157227732</v>
      </c>
      <c r="T161">
        <f t="shared" si="80"/>
        <v>35.439070258890823</v>
      </c>
      <c r="U161">
        <f t="shared" si="81"/>
        <v>34.9919625</v>
      </c>
      <c r="V161">
        <f t="shared" si="82"/>
        <v>5.6458578041448009</v>
      </c>
      <c r="W161">
        <f t="shared" si="83"/>
        <v>70.12369689661729</v>
      </c>
      <c r="X161">
        <f t="shared" si="84"/>
        <v>3.8982513235238034</v>
      </c>
      <c r="Y161">
        <f t="shared" si="85"/>
        <v>5.5591069724560569</v>
      </c>
      <c r="Z161">
        <f t="shared" si="86"/>
        <v>1.7476064806209974</v>
      </c>
      <c r="AA161">
        <f t="shared" si="87"/>
        <v>-72.729072954462296</v>
      </c>
      <c r="AB161">
        <f t="shared" si="88"/>
        <v>-55.472835603465022</v>
      </c>
      <c r="AC161">
        <f t="shared" si="89"/>
        <v>-3.5118321938807213</v>
      </c>
      <c r="AD161">
        <f t="shared" si="90"/>
        <v>94.402690820469246</v>
      </c>
      <c r="AE161">
        <f t="shared" si="91"/>
        <v>39.966252736735861</v>
      </c>
      <c r="AF161">
        <f t="shared" si="92"/>
        <v>1.6532298638353768</v>
      </c>
      <c r="AG161">
        <f t="shared" si="93"/>
        <v>16.906080598213805</v>
      </c>
      <c r="AH161">
        <v>998.59255118181227</v>
      </c>
      <c r="AI161">
        <v>984.33069696969642</v>
      </c>
      <c r="AJ161">
        <v>1.71204690458079</v>
      </c>
      <c r="AK161">
        <v>66.788046179526972</v>
      </c>
      <c r="AL161">
        <f t="shared" si="94"/>
        <v>1.649185327765585</v>
      </c>
      <c r="AM161">
        <v>37.77840134071549</v>
      </c>
      <c r="AN161">
        <v>38.436885714285737</v>
      </c>
      <c r="AO161">
        <v>4.243870743512549E-5</v>
      </c>
      <c r="AP161">
        <v>86.70013932766085</v>
      </c>
      <c r="AQ161">
        <v>0</v>
      </c>
      <c r="AR161">
        <v>0</v>
      </c>
      <c r="AS161">
        <f t="shared" si="95"/>
        <v>1</v>
      </c>
      <c r="AT161">
        <f t="shared" si="96"/>
        <v>0</v>
      </c>
      <c r="AU161">
        <f t="shared" si="97"/>
        <v>47133.193822312569</v>
      </c>
      <c r="AV161">
        <f t="shared" si="98"/>
        <v>1199.9925000000001</v>
      </c>
      <c r="AW161">
        <f t="shared" si="99"/>
        <v>1025.9199324208691</v>
      </c>
      <c r="AX161">
        <f t="shared" si="100"/>
        <v>0.85493862038376833</v>
      </c>
      <c r="AY161">
        <f t="shared" si="101"/>
        <v>0.18843153734067281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1665421620.6875</v>
      </c>
      <c r="BF161">
        <v>943.51175000000001</v>
      </c>
      <c r="BG161">
        <v>960.76087500000006</v>
      </c>
      <c r="BH161">
        <v>38.435287500000001</v>
      </c>
      <c r="BI161">
        <v>37.774962500000001</v>
      </c>
      <c r="BJ161">
        <v>942.24624999999992</v>
      </c>
      <c r="BK161">
        <v>38.143300000000004</v>
      </c>
      <c r="BL161">
        <v>650.00662499999999</v>
      </c>
      <c r="BM161">
        <v>101.32375</v>
      </c>
      <c r="BN161">
        <v>0.1000086625</v>
      </c>
      <c r="BO161">
        <v>34.7126375</v>
      </c>
      <c r="BP161">
        <v>34.9919625</v>
      </c>
      <c r="BQ161">
        <v>999.9</v>
      </c>
      <c r="BR161">
        <v>0</v>
      </c>
      <c r="BS161">
        <v>0</v>
      </c>
      <c r="BT161">
        <v>8996.7199999999993</v>
      </c>
      <c r="BU161">
        <v>0</v>
      </c>
      <c r="BV161">
        <v>339.88875000000002</v>
      </c>
      <c r="BW161">
        <v>-17.249187500000001</v>
      </c>
      <c r="BX161">
        <v>981.22524999999996</v>
      </c>
      <c r="BY161">
        <v>998.47812499999998</v>
      </c>
      <c r="BZ161">
        <v>0.66033549999999996</v>
      </c>
      <c r="CA161">
        <v>960.76087500000006</v>
      </c>
      <c r="CB161">
        <v>37.774962500000001</v>
      </c>
      <c r="CC161">
        <v>3.8944062499999998</v>
      </c>
      <c r="CD161">
        <v>3.8274975000000002</v>
      </c>
      <c r="CE161">
        <v>28.4449875</v>
      </c>
      <c r="CF161">
        <v>28.147075000000001</v>
      </c>
      <c r="CG161">
        <v>1199.9925000000001</v>
      </c>
      <c r="CH161">
        <v>0.49996275000000001</v>
      </c>
      <c r="CI161">
        <v>0.5000372500000001</v>
      </c>
      <c r="CJ161">
        <v>0</v>
      </c>
      <c r="CK161">
        <v>1066.83375</v>
      </c>
      <c r="CL161">
        <v>4.9990899999999998</v>
      </c>
      <c r="CM161">
        <v>12086.5375</v>
      </c>
      <c r="CN161">
        <v>9557.6574999999993</v>
      </c>
      <c r="CO161">
        <v>45.186999999999998</v>
      </c>
      <c r="CP161">
        <v>47.655999999999999</v>
      </c>
      <c r="CQ161">
        <v>46</v>
      </c>
      <c r="CR161">
        <v>46.75</v>
      </c>
      <c r="CS161">
        <v>46.686999999999998</v>
      </c>
      <c r="CT161">
        <v>597.4525000000001</v>
      </c>
      <c r="CU161">
        <v>597.54124999999999</v>
      </c>
      <c r="CV161">
        <v>0</v>
      </c>
      <c r="CW161">
        <v>1665421626.8</v>
      </c>
      <c r="CX161">
        <v>0</v>
      </c>
      <c r="CY161">
        <v>1665411210</v>
      </c>
      <c r="CZ161" t="s">
        <v>356</v>
      </c>
      <c r="DA161">
        <v>1665411210</v>
      </c>
      <c r="DB161">
        <v>1665411207</v>
      </c>
      <c r="DC161">
        <v>2</v>
      </c>
      <c r="DD161">
        <v>-1.1599999999999999</v>
      </c>
      <c r="DE161">
        <v>-4.0000000000000001E-3</v>
      </c>
      <c r="DF161">
        <v>0.52200000000000002</v>
      </c>
      <c r="DG161">
        <v>0.222</v>
      </c>
      <c r="DH161">
        <v>406</v>
      </c>
      <c r="DI161">
        <v>31</v>
      </c>
      <c r="DJ161">
        <v>0.33</v>
      </c>
      <c r="DK161">
        <v>0.17</v>
      </c>
      <c r="DL161">
        <v>-17.17458292682927</v>
      </c>
      <c r="DM161">
        <v>-0.21205505226481189</v>
      </c>
      <c r="DN161">
        <v>5.1544926662130522E-2</v>
      </c>
      <c r="DO161">
        <v>0</v>
      </c>
      <c r="DP161">
        <v>0.6524413414634147</v>
      </c>
      <c r="DQ161">
        <v>-4.7918466898992759E-4</v>
      </c>
      <c r="DR161">
        <v>5.5403412002430043E-3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3.2940700000000001</v>
      </c>
      <c r="EB161">
        <v>2.6253299999999999</v>
      </c>
      <c r="EC161">
        <v>0.179425</v>
      </c>
      <c r="ED161">
        <v>0.180396</v>
      </c>
      <c r="EE161">
        <v>0.150537</v>
      </c>
      <c r="EF161">
        <v>0.14749899999999999</v>
      </c>
      <c r="EG161">
        <v>24744.2</v>
      </c>
      <c r="EH161">
        <v>25258.2</v>
      </c>
      <c r="EI161">
        <v>28070.400000000001</v>
      </c>
      <c r="EJ161">
        <v>29683.3</v>
      </c>
      <c r="EK161">
        <v>32745.5</v>
      </c>
      <c r="EL161">
        <v>35179.599999999999</v>
      </c>
      <c r="EM161">
        <v>39543.300000000003</v>
      </c>
      <c r="EN161">
        <v>42486.6</v>
      </c>
      <c r="EO161">
        <v>2.1938499999999999</v>
      </c>
      <c r="EP161">
        <v>2.1319300000000001</v>
      </c>
      <c r="EQ161">
        <v>9.1865699999999995E-2</v>
      </c>
      <c r="ER161">
        <v>0</v>
      </c>
      <c r="ES161">
        <v>33.512500000000003</v>
      </c>
      <c r="ET161">
        <v>999.9</v>
      </c>
      <c r="EU161">
        <v>69.8</v>
      </c>
      <c r="EV161">
        <v>38.1</v>
      </c>
      <c r="EW161">
        <v>46.1098</v>
      </c>
      <c r="EX161">
        <v>56.497</v>
      </c>
      <c r="EY161">
        <v>-2.1794899999999999</v>
      </c>
      <c r="EZ161">
        <v>2</v>
      </c>
      <c r="FA161">
        <v>0.679365</v>
      </c>
      <c r="FB161">
        <v>1.70712</v>
      </c>
      <c r="FC161">
        <v>20.261900000000001</v>
      </c>
      <c r="FD161">
        <v>5.2183400000000004</v>
      </c>
      <c r="FE161">
        <v>12.0059</v>
      </c>
      <c r="FF161">
        <v>4.9862500000000001</v>
      </c>
      <c r="FG161">
        <v>3.2846500000000001</v>
      </c>
      <c r="FH161">
        <v>5909</v>
      </c>
      <c r="FI161">
        <v>9999</v>
      </c>
      <c r="FJ161">
        <v>9999</v>
      </c>
      <c r="FK161">
        <v>467</v>
      </c>
      <c r="FL161">
        <v>1.8658399999999999</v>
      </c>
      <c r="FM161">
        <v>1.8621799999999999</v>
      </c>
      <c r="FN161">
        <v>1.8642799999999999</v>
      </c>
      <c r="FO161">
        <v>1.8603499999999999</v>
      </c>
      <c r="FP161">
        <v>1.8611</v>
      </c>
      <c r="FQ161">
        <v>1.8601700000000001</v>
      </c>
      <c r="FR161">
        <v>1.86188</v>
      </c>
      <c r="FS161">
        <v>1.8583799999999999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1.2689999999999999</v>
      </c>
      <c r="GH161">
        <v>0.29199999999999998</v>
      </c>
      <c r="GI161">
        <v>0.1107589500545309</v>
      </c>
      <c r="GJ161">
        <v>1.50489809740067E-3</v>
      </c>
      <c r="GK161">
        <v>-2.0552440134273611E-7</v>
      </c>
      <c r="GL161">
        <v>-9.6702536598140934E-11</v>
      </c>
      <c r="GM161">
        <v>-9.7891647304491333E-2</v>
      </c>
      <c r="GN161">
        <v>9.3380900660654225E-3</v>
      </c>
      <c r="GO161">
        <v>6.5945522138961576E-7</v>
      </c>
      <c r="GP161">
        <v>5.8990856701692426E-7</v>
      </c>
      <c r="GQ161">
        <v>7</v>
      </c>
      <c r="GR161">
        <v>2047</v>
      </c>
      <c r="GS161">
        <v>3</v>
      </c>
      <c r="GT161">
        <v>37</v>
      </c>
      <c r="GU161">
        <v>173.6</v>
      </c>
      <c r="GV161">
        <v>173.6</v>
      </c>
      <c r="GW161">
        <v>2.7221700000000002</v>
      </c>
      <c r="GX161">
        <v>2.5744600000000002</v>
      </c>
      <c r="GY161">
        <v>2.04834</v>
      </c>
      <c r="GZ161">
        <v>2.6196299999999999</v>
      </c>
      <c r="HA161">
        <v>2.1972700000000001</v>
      </c>
      <c r="HB161">
        <v>2.34619</v>
      </c>
      <c r="HC161">
        <v>43.0199</v>
      </c>
      <c r="HD161">
        <v>13.597899999999999</v>
      </c>
      <c r="HE161">
        <v>18</v>
      </c>
      <c r="HF161">
        <v>706.303</v>
      </c>
      <c r="HG161">
        <v>726.82799999999997</v>
      </c>
      <c r="HH161">
        <v>31.001200000000001</v>
      </c>
      <c r="HI161">
        <v>35.79</v>
      </c>
      <c r="HJ161">
        <v>30</v>
      </c>
      <c r="HK161">
        <v>35.559199999999997</v>
      </c>
      <c r="HL161">
        <v>35.523200000000003</v>
      </c>
      <c r="HM161">
        <v>54.4422</v>
      </c>
      <c r="HN161">
        <v>23.914200000000001</v>
      </c>
      <c r="HO161">
        <v>93.2333</v>
      </c>
      <c r="HP161">
        <v>31</v>
      </c>
      <c r="HQ161">
        <v>976.39499999999998</v>
      </c>
      <c r="HR161">
        <v>37.739600000000003</v>
      </c>
      <c r="HS161">
        <v>98.796400000000006</v>
      </c>
      <c r="HT161">
        <v>98.4666</v>
      </c>
    </row>
    <row r="162" spans="1:228" x14ac:dyDescent="0.2">
      <c r="A162">
        <v>147</v>
      </c>
      <c r="B162">
        <v>1665421627</v>
      </c>
      <c r="C162">
        <v>583</v>
      </c>
      <c r="D162" t="s">
        <v>653</v>
      </c>
      <c r="E162" t="s">
        <v>654</v>
      </c>
      <c r="F162">
        <v>4</v>
      </c>
      <c r="G162">
        <v>1665421625</v>
      </c>
      <c r="H162">
        <f t="shared" si="68"/>
        <v>1.652115172425365E-3</v>
      </c>
      <c r="I162">
        <f t="shared" si="69"/>
        <v>1.6521151724253651</v>
      </c>
      <c r="J162">
        <f t="shared" si="70"/>
        <v>16.175413800116974</v>
      </c>
      <c r="K162">
        <f t="shared" si="71"/>
        <v>950.70185714285719</v>
      </c>
      <c r="L162">
        <f t="shared" si="72"/>
        <v>644.5910389967022</v>
      </c>
      <c r="M162">
        <f t="shared" si="73"/>
        <v>65.376778372575359</v>
      </c>
      <c r="N162">
        <f t="shared" si="74"/>
        <v>96.423656012292724</v>
      </c>
      <c r="O162">
        <f t="shared" si="75"/>
        <v>9.2525788256918123E-2</v>
      </c>
      <c r="P162">
        <f t="shared" si="76"/>
        <v>3.6849132807771876</v>
      </c>
      <c r="Q162">
        <f t="shared" si="77"/>
        <v>9.125422947025949E-2</v>
      </c>
      <c r="R162">
        <f t="shared" si="78"/>
        <v>5.7146682058299487E-2</v>
      </c>
      <c r="S162">
        <f t="shared" si="79"/>
        <v>226.11533237989639</v>
      </c>
      <c r="T162">
        <f t="shared" si="80"/>
        <v>35.447002816020657</v>
      </c>
      <c r="U162">
        <f t="shared" si="81"/>
        <v>34.998742857142858</v>
      </c>
      <c r="V162">
        <f t="shared" si="82"/>
        <v>5.6479781445119954</v>
      </c>
      <c r="W162">
        <f t="shared" si="83"/>
        <v>70.087992402003721</v>
      </c>
      <c r="X162">
        <f t="shared" si="84"/>
        <v>3.8981645236083544</v>
      </c>
      <c r="Y162">
        <f t="shared" si="85"/>
        <v>5.5618150699047719</v>
      </c>
      <c r="Z162">
        <f t="shared" si="86"/>
        <v>1.749813620903641</v>
      </c>
      <c r="AA162">
        <f t="shared" si="87"/>
        <v>-72.858279103958594</v>
      </c>
      <c r="AB162">
        <f t="shared" si="88"/>
        <v>-55.094383751021709</v>
      </c>
      <c r="AC162">
        <f t="shared" si="89"/>
        <v>-3.4869962589812857</v>
      </c>
      <c r="AD162">
        <f t="shared" si="90"/>
        <v>94.675673265934805</v>
      </c>
      <c r="AE162">
        <f t="shared" si="91"/>
        <v>40.017030142683645</v>
      </c>
      <c r="AF162">
        <f t="shared" si="92"/>
        <v>1.649548844494626</v>
      </c>
      <c r="AG162">
        <f t="shared" si="93"/>
        <v>16.175413800116974</v>
      </c>
      <c r="AH162">
        <v>1005.500727761243</v>
      </c>
      <c r="AI162">
        <v>991.3499696969692</v>
      </c>
      <c r="AJ162">
        <v>1.762473662192767</v>
      </c>
      <c r="AK162">
        <v>66.788046179526972</v>
      </c>
      <c r="AL162">
        <f t="shared" si="94"/>
        <v>1.6521151724253651</v>
      </c>
      <c r="AM162">
        <v>37.773793616380431</v>
      </c>
      <c r="AN162">
        <v>38.433638461538479</v>
      </c>
      <c r="AO162">
        <v>1.7590381103002211E-6</v>
      </c>
      <c r="AP162">
        <v>86.70013932766085</v>
      </c>
      <c r="AQ162">
        <v>0</v>
      </c>
      <c r="AR162">
        <v>0</v>
      </c>
      <c r="AS162">
        <f t="shared" si="95"/>
        <v>1</v>
      </c>
      <c r="AT162">
        <f t="shared" si="96"/>
        <v>0</v>
      </c>
      <c r="AU162">
        <f t="shared" si="97"/>
        <v>47153.30352142296</v>
      </c>
      <c r="AV162">
        <f t="shared" si="98"/>
        <v>1199.984285714286</v>
      </c>
      <c r="AW162">
        <f t="shared" si="99"/>
        <v>1025.9131421657496</v>
      </c>
      <c r="AX162">
        <f t="shared" si="100"/>
        <v>0.85493881409878525</v>
      </c>
      <c r="AY162">
        <f t="shared" si="101"/>
        <v>0.18843191121065567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1665421625</v>
      </c>
      <c r="BF162">
        <v>950.70185714285719</v>
      </c>
      <c r="BG162">
        <v>967.97485714285722</v>
      </c>
      <c r="BH162">
        <v>38.434471428571428</v>
      </c>
      <c r="BI162">
        <v>37.775642857142849</v>
      </c>
      <c r="BJ162">
        <v>949.43028571428567</v>
      </c>
      <c r="BK162">
        <v>38.142499999999991</v>
      </c>
      <c r="BL162">
        <v>650.03300000000002</v>
      </c>
      <c r="BM162">
        <v>101.3235714285714</v>
      </c>
      <c r="BN162">
        <v>0.1000823571428571</v>
      </c>
      <c r="BO162">
        <v>34.721414285714289</v>
      </c>
      <c r="BP162">
        <v>34.998742857142858</v>
      </c>
      <c r="BQ162">
        <v>999.89999999999986</v>
      </c>
      <c r="BR162">
        <v>0</v>
      </c>
      <c r="BS162">
        <v>0</v>
      </c>
      <c r="BT162">
        <v>9000.8942857142847</v>
      </c>
      <c r="BU162">
        <v>0</v>
      </c>
      <c r="BV162">
        <v>340.02257142857138</v>
      </c>
      <c r="BW162">
        <v>-17.273</v>
      </c>
      <c r="BX162">
        <v>988.70214285714303</v>
      </c>
      <c r="BY162">
        <v>1005.975714285714</v>
      </c>
      <c r="BZ162">
        <v>0.65882771428571429</v>
      </c>
      <c r="CA162">
        <v>967.97485714285722</v>
      </c>
      <c r="CB162">
        <v>37.775642857142849</v>
      </c>
      <c r="CC162">
        <v>3.8943214285714292</v>
      </c>
      <c r="CD162">
        <v>3.8275642857142849</v>
      </c>
      <c r="CE162">
        <v>28.44462857142857</v>
      </c>
      <c r="CF162">
        <v>28.147385714285711</v>
      </c>
      <c r="CG162">
        <v>1199.984285714286</v>
      </c>
      <c r="CH162">
        <v>0.49995699999999998</v>
      </c>
      <c r="CI162">
        <v>0.50004314285714291</v>
      </c>
      <c r="CJ162">
        <v>0</v>
      </c>
      <c r="CK162">
        <v>1066.5942857142859</v>
      </c>
      <c r="CL162">
        <v>4.9990899999999998</v>
      </c>
      <c r="CM162">
        <v>12083.985714285711</v>
      </c>
      <c r="CN162">
        <v>9557.5885714285705</v>
      </c>
      <c r="CO162">
        <v>45.186999999999998</v>
      </c>
      <c r="CP162">
        <v>47.651571428571422</v>
      </c>
      <c r="CQ162">
        <v>46</v>
      </c>
      <c r="CR162">
        <v>46.75</v>
      </c>
      <c r="CS162">
        <v>46.686999999999998</v>
      </c>
      <c r="CT162">
        <v>597.43999999999994</v>
      </c>
      <c r="CU162">
        <v>597.54428571428582</v>
      </c>
      <c r="CV162">
        <v>0</v>
      </c>
      <c r="CW162">
        <v>1665421630.4000001</v>
      </c>
      <c r="CX162">
        <v>0</v>
      </c>
      <c r="CY162">
        <v>1665411210</v>
      </c>
      <c r="CZ162" t="s">
        <v>356</v>
      </c>
      <c r="DA162">
        <v>1665411210</v>
      </c>
      <c r="DB162">
        <v>1665411207</v>
      </c>
      <c r="DC162">
        <v>2</v>
      </c>
      <c r="DD162">
        <v>-1.1599999999999999</v>
      </c>
      <c r="DE162">
        <v>-4.0000000000000001E-3</v>
      </c>
      <c r="DF162">
        <v>0.52200000000000002</v>
      </c>
      <c r="DG162">
        <v>0.222</v>
      </c>
      <c r="DH162">
        <v>406</v>
      </c>
      <c r="DI162">
        <v>31</v>
      </c>
      <c r="DJ162">
        <v>0.33</v>
      </c>
      <c r="DK162">
        <v>0.17</v>
      </c>
      <c r="DL162">
        <v>-17.19326097560975</v>
      </c>
      <c r="DM162">
        <v>-0.37230731707319348</v>
      </c>
      <c r="DN162">
        <v>5.8895342803367987E-2</v>
      </c>
      <c r="DO162">
        <v>0</v>
      </c>
      <c r="DP162">
        <v>0.65303599999999995</v>
      </c>
      <c r="DQ162">
        <v>4.054772822299528E-2</v>
      </c>
      <c r="DR162">
        <v>6.1750180764028953E-3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3.2942200000000001</v>
      </c>
      <c r="EB162">
        <v>2.6253000000000002</v>
      </c>
      <c r="EC162">
        <v>0.18024799999999999</v>
      </c>
      <c r="ED162">
        <v>0.18122099999999999</v>
      </c>
      <c r="EE162">
        <v>0.150528</v>
      </c>
      <c r="EF162">
        <v>0.147507</v>
      </c>
      <c r="EG162">
        <v>24719.3</v>
      </c>
      <c r="EH162">
        <v>25232.6</v>
      </c>
      <c r="EI162">
        <v>28070.5</v>
      </c>
      <c r="EJ162">
        <v>29683.3</v>
      </c>
      <c r="EK162">
        <v>32745.7</v>
      </c>
      <c r="EL162">
        <v>35178.9</v>
      </c>
      <c r="EM162">
        <v>39542.9</v>
      </c>
      <c r="EN162">
        <v>42486.1</v>
      </c>
      <c r="EO162">
        <v>2.1939000000000002</v>
      </c>
      <c r="EP162">
        <v>2.13185</v>
      </c>
      <c r="EQ162">
        <v>9.1232400000000005E-2</v>
      </c>
      <c r="ER162">
        <v>0</v>
      </c>
      <c r="ES162">
        <v>33.523200000000003</v>
      </c>
      <c r="ET162">
        <v>999.9</v>
      </c>
      <c r="EU162">
        <v>69.8</v>
      </c>
      <c r="EV162">
        <v>38.1</v>
      </c>
      <c r="EW162">
        <v>46.113799999999998</v>
      </c>
      <c r="EX162">
        <v>56.976999999999997</v>
      </c>
      <c r="EY162">
        <v>-2.0833400000000002</v>
      </c>
      <c r="EZ162">
        <v>2</v>
      </c>
      <c r="FA162">
        <v>0.67950200000000005</v>
      </c>
      <c r="FB162">
        <v>1.7178199999999999</v>
      </c>
      <c r="FC162">
        <v>20.261900000000001</v>
      </c>
      <c r="FD162">
        <v>5.2174399999999999</v>
      </c>
      <c r="FE162">
        <v>12.0068</v>
      </c>
      <c r="FF162">
        <v>4.9859999999999998</v>
      </c>
      <c r="FG162">
        <v>3.2845499999999999</v>
      </c>
      <c r="FH162">
        <v>5909.3</v>
      </c>
      <c r="FI162">
        <v>9999</v>
      </c>
      <c r="FJ162">
        <v>9999</v>
      </c>
      <c r="FK162">
        <v>467</v>
      </c>
      <c r="FL162">
        <v>1.8658399999999999</v>
      </c>
      <c r="FM162">
        <v>1.8621799999999999</v>
      </c>
      <c r="FN162">
        <v>1.86426</v>
      </c>
      <c r="FO162">
        <v>1.8603499999999999</v>
      </c>
      <c r="FP162">
        <v>1.8611</v>
      </c>
      <c r="FQ162">
        <v>1.86015</v>
      </c>
      <c r="FR162">
        <v>1.86188</v>
      </c>
      <c r="FS162">
        <v>1.8583799999999999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1.274</v>
      </c>
      <c r="GH162">
        <v>0.29199999999999998</v>
      </c>
      <c r="GI162">
        <v>0.1107589500545309</v>
      </c>
      <c r="GJ162">
        <v>1.50489809740067E-3</v>
      </c>
      <c r="GK162">
        <v>-2.0552440134273611E-7</v>
      </c>
      <c r="GL162">
        <v>-9.6702536598140934E-11</v>
      </c>
      <c r="GM162">
        <v>-9.7891647304491333E-2</v>
      </c>
      <c r="GN162">
        <v>9.3380900660654225E-3</v>
      </c>
      <c r="GO162">
        <v>6.5945522138961576E-7</v>
      </c>
      <c r="GP162">
        <v>5.8990856701692426E-7</v>
      </c>
      <c r="GQ162">
        <v>7</v>
      </c>
      <c r="GR162">
        <v>2047</v>
      </c>
      <c r="GS162">
        <v>3</v>
      </c>
      <c r="GT162">
        <v>37</v>
      </c>
      <c r="GU162">
        <v>173.6</v>
      </c>
      <c r="GV162">
        <v>173.7</v>
      </c>
      <c r="GW162">
        <v>2.7368199999999998</v>
      </c>
      <c r="GX162">
        <v>2.5659200000000002</v>
      </c>
      <c r="GY162">
        <v>2.04834</v>
      </c>
      <c r="GZ162">
        <v>2.6196299999999999</v>
      </c>
      <c r="HA162">
        <v>2.1972700000000001</v>
      </c>
      <c r="HB162">
        <v>2.3535200000000001</v>
      </c>
      <c r="HC162">
        <v>43.0199</v>
      </c>
      <c r="HD162">
        <v>13.580399999999999</v>
      </c>
      <c r="HE162">
        <v>18</v>
      </c>
      <c r="HF162">
        <v>706.346</v>
      </c>
      <c r="HG162">
        <v>726.77700000000004</v>
      </c>
      <c r="HH162">
        <v>31.002199999999998</v>
      </c>
      <c r="HI162">
        <v>35.79</v>
      </c>
      <c r="HJ162">
        <v>30.0002</v>
      </c>
      <c r="HK162">
        <v>35.559199999999997</v>
      </c>
      <c r="HL162">
        <v>35.524900000000002</v>
      </c>
      <c r="HM162">
        <v>54.744999999999997</v>
      </c>
      <c r="HN162">
        <v>23.914200000000001</v>
      </c>
      <c r="HO162">
        <v>93.2333</v>
      </c>
      <c r="HP162">
        <v>31</v>
      </c>
      <c r="HQ162">
        <v>983.09500000000003</v>
      </c>
      <c r="HR162">
        <v>37.739600000000003</v>
      </c>
      <c r="HS162">
        <v>98.796000000000006</v>
      </c>
      <c r="HT162">
        <v>98.465900000000005</v>
      </c>
    </row>
    <row r="163" spans="1:228" x14ac:dyDescent="0.2">
      <c r="A163">
        <v>148</v>
      </c>
      <c r="B163">
        <v>1665421631</v>
      </c>
      <c r="C163">
        <v>587</v>
      </c>
      <c r="D163" t="s">
        <v>655</v>
      </c>
      <c r="E163" t="s">
        <v>656</v>
      </c>
      <c r="F163">
        <v>4</v>
      </c>
      <c r="G163">
        <v>1665421628.6875</v>
      </c>
      <c r="H163">
        <f t="shared" si="68"/>
        <v>1.6473506786985025E-3</v>
      </c>
      <c r="I163">
        <f t="shared" si="69"/>
        <v>1.6473506786985024</v>
      </c>
      <c r="J163">
        <f t="shared" si="70"/>
        <v>16.865783320596886</v>
      </c>
      <c r="K163">
        <f t="shared" si="71"/>
        <v>956.92112499999996</v>
      </c>
      <c r="L163">
        <f t="shared" si="72"/>
        <v>637.94196802338638</v>
      </c>
      <c r="M163">
        <f t="shared" si="73"/>
        <v>64.701916007805124</v>
      </c>
      <c r="N163">
        <f t="shared" si="74"/>
        <v>97.053702937403642</v>
      </c>
      <c r="O163">
        <f t="shared" si="75"/>
        <v>9.2272054241706369E-2</v>
      </c>
      <c r="P163">
        <f t="shared" si="76"/>
        <v>3.6889428045840367</v>
      </c>
      <c r="Q163">
        <f t="shared" si="77"/>
        <v>9.1008769509127993E-2</v>
      </c>
      <c r="R163">
        <f t="shared" si="78"/>
        <v>5.6992541118576504E-2</v>
      </c>
      <c r="S163">
        <f t="shared" si="79"/>
        <v>226.11866023713873</v>
      </c>
      <c r="T163">
        <f t="shared" si="80"/>
        <v>35.45398718882057</v>
      </c>
      <c r="U163">
        <f t="shared" si="81"/>
        <v>34.997787500000001</v>
      </c>
      <c r="V163">
        <f t="shared" si="82"/>
        <v>5.6476793451646339</v>
      </c>
      <c r="W163">
        <f t="shared" si="83"/>
        <v>70.062808518991986</v>
      </c>
      <c r="X163">
        <f t="shared" si="84"/>
        <v>3.8982178132379546</v>
      </c>
      <c r="Y163">
        <f t="shared" si="85"/>
        <v>5.5638903087666858</v>
      </c>
      <c r="Z163">
        <f t="shared" si="86"/>
        <v>1.7494615319266793</v>
      </c>
      <c r="AA163">
        <f t="shared" si="87"/>
        <v>-72.648164930603954</v>
      </c>
      <c r="AB163">
        <f t="shared" si="88"/>
        <v>-53.627529410229805</v>
      </c>
      <c r="AC163">
        <f t="shared" si="89"/>
        <v>-3.3905448348356733</v>
      </c>
      <c r="AD163">
        <f t="shared" si="90"/>
        <v>96.452421061469266</v>
      </c>
      <c r="AE163">
        <f t="shared" si="91"/>
        <v>40.081212880400685</v>
      </c>
      <c r="AF163">
        <f t="shared" si="92"/>
        <v>1.6405967251174163</v>
      </c>
      <c r="AG163">
        <f t="shared" si="93"/>
        <v>16.865783320596886</v>
      </c>
      <c r="AH163">
        <v>1012.556980202462</v>
      </c>
      <c r="AI163">
        <v>998.28917575757498</v>
      </c>
      <c r="AJ163">
        <v>1.7179654245735561</v>
      </c>
      <c r="AK163">
        <v>66.788046179526972</v>
      </c>
      <c r="AL163">
        <f t="shared" si="94"/>
        <v>1.6473506786985024</v>
      </c>
      <c r="AM163">
        <v>37.778225351450253</v>
      </c>
      <c r="AN163">
        <v>38.436181318681342</v>
      </c>
      <c r="AO163">
        <v>6.5985631878768661E-7</v>
      </c>
      <c r="AP163">
        <v>86.70013932766085</v>
      </c>
      <c r="AQ163">
        <v>0</v>
      </c>
      <c r="AR163">
        <v>0</v>
      </c>
      <c r="AS163">
        <f t="shared" si="95"/>
        <v>1</v>
      </c>
      <c r="AT163">
        <f t="shared" si="96"/>
        <v>0</v>
      </c>
      <c r="AU163">
        <f t="shared" si="97"/>
        <v>47223.96435251709</v>
      </c>
      <c r="AV163">
        <f t="shared" si="98"/>
        <v>1200.00125</v>
      </c>
      <c r="AW163">
        <f t="shared" si="99"/>
        <v>1025.9277135943726</v>
      </c>
      <c r="AX163">
        <f t="shared" si="100"/>
        <v>0.85493887076732</v>
      </c>
      <c r="AY163">
        <f t="shared" si="101"/>
        <v>0.18843202058092751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1665421628.6875</v>
      </c>
      <c r="BF163">
        <v>956.92112499999996</v>
      </c>
      <c r="BG163">
        <v>974.22175000000004</v>
      </c>
      <c r="BH163">
        <v>38.435287500000001</v>
      </c>
      <c r="BI163">
        <v>37.780025000000002</v>
      </c>
      <c r="BJ163">
        <v>955.64400000000001</v>
      </c>
      <c r="BK163">
        <v>38.1432875</v>
      </c>
      <c r="BL163">
        <v>650.02312499999994</v>
      </c>
      <c r="BM163">
        <v>101.32299999999999</v>
      </c>
      <c r="BN163">
        <v>9.9886799999999998E-2</v>
      </c>
      <c r="BO163">
        <v>34.728137500000003</v>
      </c>
      <c r="BP163">
        <v>34.997787500000001</v>
      </c>
      <c r="BQ163">
        <v>999.9</v>
      </c>
      <c r="BR163">
        <v>0</v>
      </c>
      <c r="BS163">
        <v>0</v>
      </c>
      <c r="BT163">
        <v>9014.8449999999993</v>
      </c>
      <c r="BU163">
        <v>0</v>
      </c>
      <c r="BV163">
        <v>339.53724999999997</v>
      </c>
      <c r="BW163">
        <v>-17.300975000000001</v>
      </c>
      <c r="BX163">
        <v>995.17062499999997</v>
      </c>
      <c r="BY163">
        <v>1012.4725</v>
      </c>
      <c r="BZ163">
        <v>0.65524974999999996</v>
      </c>
      <c r="CA163">
        <v>974.22175000000004</v>
      </c>
      <c r="CB163">
        <v>37.780025000000002</v>
      </c>
      <c r="CC163">
        <v>3.8943750000000001</v>
      </c>
      <c r="CD163">
        <v>3.8279874999999999</v>
      </c>
      <c r="CE163">
        <v>28.444862499999999</v>
      </c>
      <c r="CF163">
        <v>28.149249999999999</v>
      </c>
      <c r="CG163">
        <v>1200.00125</v>
      </c>
      <c r="CH163">
        <v>0.49995387499999999</v>
      </c>
      <c r="CI163">
        <v>0.50004662500000008</v>
      </c>
      <c r="CJ163">
        <v>0</v>
      </c>
      <c r="CK163">
        <v>1066.3912499999999</v>
      </c>
      <c r="CL163">
        <v>4.9990899999999998</v>
      </c>
      <c r="CM163">
        <v>12082.275</v>
      </c>
      <c r="CN163">
        <v>9557.7125000000015</v>
      </c>
      <c r="CO163">
        <v>45.186999999999998</v>
      </c>
      <c r="CP163">
        <v>47.679250000000003</v>
      </c>
      <c r="CQ163">
        <v>46</v>
      </c>
      <c r="CR163">
        <v>46.75</v>
      </c>
      <c r="CS163">
        <v>46.702749999999988</v>
      </c>
      <c r="CT163">
        <v>597.44624999999996</v>
      </c>
      <c r="CU163">
        <v>597.55500000000006</v>
      </c>
      <c r="CV163">
        <v>0</v>
      </c>
      <c r="CW163">
        <v>1665421634.5999999</v>
      </c>
      <c r="CX163">
        <v>0</v>
      </c>
      <c r="CY163">
        <v>1665411210</v>
      </c>
      <c r="CZ163" t="s">
        <v>356</v>
      </c>
      <c r="DA163">
        <v>1665411210</v>
      </c>
      <c r="DB163">
        <v>1665411207</v>
      </c>
      <c r="DC163">
        <v>2</v>
      </c>
      <c r="DD163">
        <v>-1.1599999999999999</v>
      </c>
      <c r="DE163">
        <v>-4.0000000000000001E-3</v>
      </c>
      <c r="DF163">
        <v>0.52200000000000002</v>
      </c>
      <c r="DG163">
        <v>0.222</v>
      </c>
      <c r="DH163">
        <v>406</v>
      </c>
      <c r="DI163">
        <v>31</v>
      </c>
      <c r="DJ163">
        <v>0.33</v>
      </c>
      <c r="DK163">
        <v>0.17</v>
      </c>
      <c r="DL163">
        <v>-17.212205000000001</v>
      </c>
      <c r="DM163">
        <v>-0.62205478424013805</v>
      </c>
      <c r="DN163">
        <v>6.8387608343909723E-2</v>
      </c>
      <c r="DO163">
        <v>0</v>
      </c>
      <c r="DP163">
        <v>0.65360227500000012</v>
      </c>
      <c r="DQ163">
        <v>4.7749317073170282E-2</v>
      </c>
      <c r="DR163">
        <v>6.2372700518235581E-3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3.2943199999999999</v>
      </c>
      <c r="EB163">
        <v>2.6253000000000002</v>
      </c>
      <c r="EC163">
        <v>0.18106</v>
      </c>
      <c r="ED163">
        <v>0.18202299999999999</v>
      </c>
      <c r="EE163">
        <v>0.150534</v>
      </c>
      <c r="EF163">
        <v>0.14751700000000001</v>
      </c>
      <c r="EG163">
        <v>24694.5</v>
      </c>
      <c r="EH163">
        <v>25207.4</v>
      </c>
      <c r="EI163">
        <v>28070.2</v>
      </c>
      <c r="EJ163">
        <v>29682.799999999999</v>
      </c>
      <c r="EK163">
        <v>32745.599999999999</v>
      </c>
      <c r="EL163">
        <v>35178.199999999997</v>
      </c>
      <c r="EM163">
        <v>39543</v>
      </c>
      <c r="EN163">
        <v>42485.8</v>
      </c>
      <c r="EO163">
        <v>2.19387</v>
      </c>
      <c r="EP163">
        <v>2.1318199999999998</v>
      </c>
      <c r="EQ163">
        <v>9.1195100000000001E-2</v>
      </c>
      <c r="ER163">
        <v>0</v>
      </c>
      <c r="ES163">
        <v>33.535200000000003</v>
      </c>
      <c r="ET163">
        <v>999.9</v>
      </c>
      <c r="EU163">
        <v>69.8</v>
      </c>
      <c r="EV163">
        <v>38.1</v>
      </c>
      <c r="EW163">
        <v>46.105200000000004</v>
      </c>
      <c r="EX163">
        <v>57.006999999999998</v>
      </c>
      <c r="EY163">
        <v>-2.1634600000000002</v>
      </c>
      <c r="EZ163">
        <v>2</v>
      </c>
      <c r="FA163">
        <v>0.679558</v>
      </c>
      <c r="FB163">
        <v>1.7265200000000001</v>
      </c>
      <c r="FC163">
        <v>20.262</v>
      </c>
      <c r="FD163">
        <v>5.2171399999999997</v>
      </c>
      <c r="FE163">
        <v>12.0061</v>
      </c>
      <c r="FF163">
        <v>4.9858000000000002</v>
      </c>
      <c r="FG163">
        <v>3.2845</v>
      </c>
      <c r="FH163">
        <v>5909.3</v>
      </c>
      <c r="FI163">
        <v>9999</v>
      </c>
      <c r="FJ163">
        <v>9999</v>
      </c>
      <c r="FK163">
        <v>467</v>
      </c>
      <c r="FL163">
        <v>1.8658399999999999</v>
      </c>
      <c r="FM163">
        <v>1.8621799999999999</v>
      </c>
      <c r="FN163">
        <v>1.8642700000000001</v>
      </c>
      <c r="FO163">
        <v>1.8603499999999999</v>
      </c>
      <c r="FP163">
        <v>1.8611</v>
      </c>
      <c r="FQ163">
        <v>1.8601399999999999</v>
      </c>
      <c r="FR163">
        <v>1.86188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1.28</v>
      </c>
      <c r="GH163">
        <v>0.29199999999999998</v>
      </c>
      <c r="GI163">
        <v>0.1107589500545309</v>
      </c>
      <c r="GJ163">
        <v>1.50489809740067E-3</v>
      </c>
      <c r="GK163">
        <v>-2.0552440134273611E-7</v>
      </c>
      <c r="GL163">
        <v>-9.6702536598140934E-11</v>
      </c>
      <c r="GM163">
        <v>-9.7891647304491333E-2</v>
      </c>
      <c r="GN163">
        <v>9.3380900660654225E-3</v>
      </c>
      <c r="GO163">
        <v>6.5945522138961576E-7</v>
      </c>
      <c r="GP163">
        <v>5.8990856701692426E-7</v>
      </c>
      <c r="GQ163">
        <v>7</v>
      </c>
      <c r="GR163">
        <v>2047</v>
      </c>
      <c r="GS163">
        <v>3</v>
      </c>
      <c r="GT163">
        <v>37</v>
      </c>
      <c r="GU163">
        <v>173.7</v>
      </c>
      <c r="GV163">
        <v>173.7</v>
      </c>
      <c r="GW163">
        <v>2.7526899999999999</v>
      </c>
      <c r="GX163">
        <v>2.5781200000000002</v>
      </c>
      <c r="GY163">
        <v>2.04834</v>
      </c>
      <c r="GZ163">
        <v>2.6196299999999999</v>
      </c>
      <c r="HA163">
        <v>2.1972700000000001</v>
      </c>
      <c r="HB163">
        <v>2.3132299999999999</v>
      </c>
      <c r="HC163">
        <v>43.046900000000001</v>
      </c>
      <c r="HD163">
        <v>13.5892</v>
      </c>
      <c r="HE163">
        <v>18</v>
      </c>
      <c r="HF163">
        <v>706.32399999999996</v>
      </c>
      <c r="HG163">
        <v>726.77099999999996</v>
      </c>
      <c r="HH163">
        <v>31.002300000000002</v>
      </c>
      <c r="HI163">
        <v>35.79</v>
      </c>
      <c r="HJ163">
        <v>30.0002</v>
      </c>
      <c r="HK163">
        <v>35.559199999999997</v>
      </c>
      <c r="HL163">
        <v>35.526400000000002</v>
      </c>
      <c r="HM163">
        <v>55.048000000000002</v>
      </c>
      <c r="HN163">
        <v>23.914200000000001</v>
      </c>
      <c r="HO163">
        <v>93.2333</v>
      </c>
      <c r="HP163">
        <v>31</v>
      </c>
      <c r="HQ163">
        <v>989.78300000000002</v>
      </c>
      <c r="HR163">
        <v>37.739600000000003</v>
      </c>
      <c r="HS163">
        <v>98.7958</v>
      </c>
      <c r="HT163">
        <v>98.464799999999997</v>
      </c>
    </row>
    <row r="164" spans="1:228" x14ac:dyDescent="0.2">
      <c r="A164">
        <v>149</v>
      </c>
      <c r="B164">
        <v>1665421635</v>
      </c>
      <c r="C164">
        <v>591</v>
      </c>
      <c r="D164" t="s">
        <v>657</v>
      </c>
      <c r="E164" t="s">
        <v>658</v>
      </c>
      <c r="F164">
        <v>4</v>
      </c>
      <c r="G164">
        <v>1665421633</v>
      </c>
      <c r="H164">
        <f t="shared" si="68"/>
        <v>1.6267619365314143E-3</v>
      </c>
      <c r="I164">
        <f t="shared" si="69"/>
        <v>1.6267619365314143</v>
      </c>
      <c r="J164">
        <f t="shared" si="70"/>
        <v>16.524161736995154</v>
      </c>
      <c r="K164">
        <f t="shared" si="71"/>
        <v>964.09914285714274</v>
      </c>
      <c r="L164">
        <f t="shared" si="72"/>
        <v>645.89256004979927</v>
      </c>
      <c r="M164">
        <f t="shared" si="73"/>
        <v>65.506763216645396</v>
      </c>
      <c r="N164">
        <f t="shared" si="74"/>
        <v>97.779442239811971</v>
      </c>
      <c r="O164">
        <f t="shared" si="75"/>
        <v>9.0720281894584143E-2</v>
      </c>
      <c r="P164">
        <f t="shared" si="76"/>
        <v>3.6847544405877724</v>
      </c>
      <c r="Q164">
        <f t="shared" si="77"/>
        <v>8.9497458597817742E-2</v>
      </c>
      <c r="R164">
        <f t="shared" si="78"/>
        <v>5.6044404203927728E-2</v>
      </c>
      <c r="S164">
        <f t="shared" si="79"/>
        <v>226.11902066554975</v>
      </c>
      <c r="T164">
        <f t="shared" si="80"/>
        <v>35.462853231319251</v>
      </c>
      <c r="U164">
        <f t="shared" si="81"/>
        <v>35.019942857142858</v>
      </c>
      <c r="V164">
        <f t="shared" si="82"/>
        <v>5.6546122337520286</v>
      </c>
      <c r="W164">
        <f t="shared" si="83"/>
        <v>70.043184389714895</v>
      </c>
      <c r="X164">
        <f t="shared" si="84"/>
        <v>3.8979457882172008</v>
      </c>
      <c r="Y164">
        <f t="shared" si="85"/>
        <v>5.5650607866845831</v>
      </c>
      <c r="Z164">
        <f t="shared" si="86"/>
        <v>1.7566664455348278</v>
      </c>
      <c r="AA164">
        <f t="shared" si="87"/>
        <v>-71.740201401035364</v>
      </c>
      <c r="AB164">
        <f t="shared" si="88"/>
        <v>-57.214752536068261</v>
      </c>
      <c r="AC164">
        <f t="shared" si="89"/>
        <v>-3.6219129665947079</v>
      </c>
      <c r="AD164">
        <f t="shared" si="90"/>
        <v>93.542153761851409</v>
      </c>
      <c r="AE164">
        <f t="shared" si="91"/>
        <v>40.234257731146101</v>
      </c>
      <c r="AF164">
        <f t="shared" si="92"/>
        <v>1.6299171123299343</v>
      </c>
      <c r="AG164">
        <f t="shared" si="93"/>
        <v>16.524161736995154</v>
      </c>
      <c r="AH164">
        <v>1019.55046028369</v>
      </c>
      <c r="AI164">
        <v>1005.273787878788</v>
      </c>
      <c r="AJ164">
        <v>1.756688024860084</v>
      </c>
      <c r="AK164">
        <v>66.788046179526972</v>
      </c>
      <c r="AL164">
        <f t="shared" si="94"/>
        <v>1.6267619365314143</v>
      </c>
      <c r="AM164">
        <v>37.781519459316002</v>
      </c>
      <c r="AN164">
        <v>38.431200000000018</v>
      </c>
      <c r="AO164">
        <v>3.4172840403599568E-6</v>
      </c>
      <c r="AP164">
        <v>86.70013932766085</v>
      </c>
      <c r="AQ164">
        <v>0</v>
      </c>
      <c r="AR164">
        <v>0</v>
      </c>
      <c r="AS164">
        <f t="shared" si="95"/>
        <v>1</v>
      </c>
      <c r="AT164">
        <f t="shared" si="96"/>
        <v>0</v>
      </c>
      <c r="AU164">
        <f t="shared" si="97"/>
        <v>47148.844365766643</v>
      </c>
      <c r="AV164">
        <f t="shared" si="98"/>
        <v>1200.004285714286</v>
      </c>
      <c r="AW164">
        <f t="shared" si="99"/>
        <v>1025.9301993085751</v>
      </c>
      <c r="AX164">
        <f t="shared" si="100"/>
        <v>0.85493877940436214</v>
      </c>
      <c r="AY164">
        <f t="shared" si="101"/>
        <v>0.18843184425041909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1665421633</v>
      </c>
      <c r="BF164">
        <v>964.09914285714274</v>
      </c>
      <c r="BG164">
        <v>981.46285714285727</v>
      </c>
      <c r="BH164">
        <v>38.433500000000002</v>
      </c>
      <c r="BI164">
        <v>37.782542857142857</v>
      </c>
      <c r="BJ164">
        <v>962.81614285714295</v>
      </c>
      <c r="BK164">
        <v>38.141542857142852</v>
      </c>
      <c r="BL164">
        <v>650.06414285714288</v>
      </c>
      <c r="BM164">
        <v>101.32042857142859</v>
      </c>
      <c r="BN164">
        <v>0.1000974857142857</v>
      </c>
      <c r="BO164">
        <v>34.731928571428583</v>
      </c>
      <c r="BP164">
        <v>35.019942857142858</v>
      </c>
      <c r="BQ164">
        <v>999.89999999999986</v>
      </c>
      <c r="BR164">
        <v>0</v>
      </c>
      <c r="BS164">
        <v>0</v>
      </c>
      <c r="BT164">
        <v>9000.6257142857139</v>
      </c>
      <c r="BU164">
        <v>0</v>
      </c>
      <c r="BV164">
        <v>339.74414285714278</v>
      </c>
      <c r="BW164">
        <v>-17.363657142857139</v>
      </c>
      <c r="BX164">
        <v>1002.6352857142861</v>
      </c>
      <c r="BY164">
        <v>1020</v>
      </c>
      <c r="BZ164">
        <v>0.65097614285714289</v>
      </c>
      <c r="CA164">
        <v>981.46285714285727</v>
      </c>
      <c r="CB164">
        <v>37.782542857142857</v>
      </c>
      <c r="CC164">
        <v>3.8941028571428569</v>
      </c>
      <c r="CD164">
        <v>3.828147142857143</v>
      </c>
      <c r="CE164">
        <v>28.443642857142859</v>
      </c>
      <c r="CF164">
        <v>28.14997142857143</v>
      </c>
      <c r="CG164">
        <v>1200.004285714286</v>
      </c>
      <c r="CH164">
        <v>0.49995899999999988</v>
      </c>
      <c r="CI164">
        <v>0.50004114285714296</v>
      </c>
      <c r="CJ164">
        <v>0</v>
      </c>
      <c r="CK164">
        <v>1066.2057142857141</v>
      </c>
      <c r="CL164">
        <v>4.9990899999999998</v>
      </c>
      <c r="CM164">
        <v>12079.585714285709</v>
      </c>
      <c r="CN164">
        <v>9557.7628571428559</v>
      </c>
      <c r="CO164">
        <v>45.186999999999998</v>
      </c>
      <c r="CP164">
        <v>47.686999999999998</v>
      </c>
      <c r="CQ164">
        <v>46.044285714285721</v>
      </c>
      <c r="CR164">
        <v>46.75</v>
      </c>
      <c r="CS164">
        <v>46.696000000000012</v>
      </c>
      <c r="CT164">
        <v>597.45142857142855</v>
      </c>
      <c r="CU164">
        <v>597.55285714285696</v>
      </c>
      <c r="CV164">
        <v>0</v>
      </c>
      <c r="CW164">
        <v>1665421638.8</v>
      </c>
      <c r="CX164">
        <v>0</v>
      </c>
      <c r="CY164">
        <v>1665411210</v>
      </c>
      <c r="CZ164" t="s">
        <v>356</v>
      </c>
      <c r="DA164">
        <v>1665411210</v>
      </c>
      <c r="DB164">
        <v>1665411207</v>
      </c>
      <c r="DC164">
        <v>2</v>
      </c>
      <c r="DD164">
        <v>-1.1599999999999999</v>
      </c>
      <c r="DE164">
        <v>-4.0000000000000001E-3</v>
      </c>
      <c r="DF164">
        <v>0.52200000000000002</v>
      </c>
      <c r="DG164">
        <v>0.222</v>
      </c>
      <c r="DH164">
        <v>406</v>
      </c>
      <c r="DI164">
        <v>31</v>
      </c>
      <c r="DJ164">
        <v>0.33</v>
      </c>
      <c r="DK164">
        <v>0.17</v>
      </c>
      <c r="DL164">
        <v>-17.259029268292689</v>
      </c>
      <c r="DM164">
        <v>-0.73103414634143093</v>
      </c>
      <c r="DN164">
        <v>7.8164133886929527E-2</v>
      </c>
      <c r="DO164">
        <v>0</v>
      </c>
      <c r="DP164">
        <v>0.65482014634146346</v>
      </c>
      <c r="DQ164">
        <v>9.7392334494784318E-3</v>
      </c>
      <c r="DR164">
        <v>5.1630242062374564E-3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3.2942200000000001</v>
      </c>
      <c r="EB164">
        <v>2.6255000000000002</v>
      </c>
      <c r="EC164">
        <v>0.18188099999999999</v>
      </c>
      <c r="ED164">
        <v>0.18283099999999999</v>
      </c>
      <c r="EE164">
        <v>0.15051899999999999</v>
      </c>
      <c r="EF164">
        <v>0.14752199999999999</v>
      </c>
      <c r="EG164">
        <v>24669.1</v>
      </c>
      <c r="EH164">
        <v>25182.7</v>
      </c>
      <c r="EI164">
        <v>28069.599999999999</v>
      </c>
      <c r="EJ164">
        <v>29683.1</v>
      </c>
      <c r="EK164">
        <v>32745.200000000001</v>
      </c>
      <c r="EL164">
        <v>35178.300000000003</v>
      </c>
      <c r="EM164">
        <v>39541.800000000003</v>
      </c>
      <c r="EN164">
        <v>42486</v>
      </c>
      <c r="EO164">
        <v>2.19373</v>
      </c>
      <c r="EP164">
        <v>2.1318199999999998</v>
      </c>
      <c r="EQ164">
        <v>9.1209999999999999E-2</v>
      </c>
      <c r="ER164">
        <v>0</v>
      </c>
      <c r="ES164">
        <v>33.5473</v>
      </c>
      <c r="ET164">
        <v>999.9</v>
      </c>
      <c r="EU164">
        <v>69.8</v>
      </c>
      <c r="EV164">
        <v>38.1</v>
      </c>
      <c r="EW164">
        <v>46.112900000000003</v>
      </c>
      <c r="EX164">
        <v>57.097000000000001</v>
      </c>
      <c r="EY164">
        <v>-2.2596099999999999</v>
      </c>
      <c r="EZ164">
        <v>2</v>
      </c>
      <c r="FA164">
        <v>0.67973300000000003</v>
      </c>
      <c r="FB164">
        <v>1.73078</v>
      </c>
      <c r="FC164">
        <v>20.261800000000001</v>
      </c>
      <c r="FD164">
        <v>5.21774</v>
      </c>
      <c r="FE164">
        <v>12.006399999999999</v>
      </c>
      <c r="FF164">
        <v>4.9859999999999998</v>
      </c>
      <c r="FG164">
        <v>3.2845800000000001</v>
      </c>
      <c r="FH164">
        <v>5909.6</v>
      </c>
      <c r="FI164">
        <v>9999</v>
      </c>
      <c r="FJ164">
        <v>9999</v>
      </c>
      <c r="FK164">
        <v>467</v>
      </c>
      <c r="FL164">
        <v>1.8658399999999999</v>
      </c>
      <c r="FM164">
        <v>1.8621799999999999</v>
      </c>
      <c r="FN164">
        <v>1.86426</v>
      </c>
      <c r="FO164">
        <v>1.8603499999999999</v>
      </c>
      <c r="FP164">
        <v>1.86111</v>
      </c>
      <c r="FQ164">
        <v>1.8601399999999999</v>
      </c>
      <c r="FR164">
        <v>1.86188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1.2849999999999999</v>
      </c>
      <c r="GH164">
        <v>0.29199999999999998</v>
      </c>
      <c r="GI164">
        <v>0.1107589500545309</v>
      </c>
      <c r="GJ164">
        <v>1.50489809740067E-3</v>
      </c>
      <c r="GK164">
        <v>-2.0552440134273611E-7</v>
      </c>
      <c r="GL164">
        <v>-9.6702536598140934E-11</v>
      </c>
      <c r="GM164">
        <v>-9.7891647304491333E-2</v>
      </c>
      <c r="GN164">
        <v>9.3380900660654225E-3</v>
      </c>
      <c r="GO164">
        <v>6.5945522138961576E-7</v>
      </c>
      <c r="GP164">
        <v>5.8990856701692426E-7</v>
      </c>
      <c r="GQ164">
        <v>7</v>
      </c>
      <c r="GR164">
        <v>2047</v>
      </c>
      <c r="GS164">
        <v>3</v>
      </c>
      <c r="GT164">
        <v>37</v>
      </c>
      <c r="GU164">
        <v>173.8</v>
      </c>
      <c r="GV164">
        <v>173.8</v>
      </c>
      <c r="GW164">
        <v>2.7673299999999998</v>
      </c>
      <c r="GX164">
        <v>2.5708000000000002</v>
      </c>
      <c r="GY164">
        <v>2.04834</v>
      </c>
      <c r="GZ164">
        <v>2.6196299999999999</v>
      </c>
      <c r="HA164">
        <v>2.1972700000000001</v>
      </c>
      <c r="HB164">
        <v>2.3559600000000001</v>
      </c>
      <c r="HC164">
        <v>43.046900000000001</v>
      </c>
      <c r="HD164">
        <v>13.5892</v>
      </c>
      <c r="HE164">
        <v>18</v>
      </c>
      <c r="HF164">
        <v>706.197</v>
      </c>
      <c r="HG164">
        <v>726.77099999999996</v>
      </c>
      <c r="HH164">
        <v>31.0017</v>
      </c>
      <c r="HI164">
        <v>35.79</v>
      </c>
      <c r="HJ164">
        <v>30.000299999999999</v>
      </c>
      <c r="HK164">
        <v>35.559199999999997</v>
      </c>
      <c r="HL164">
        <v>35.526400000000002</v>
      </c>
      <c r="HM164">
        <v>55.350700000000003</v>
      </c>
      <c r="HN164">
        <v>23.914200000000001</v>
      </c>
      <c r="HO164">
        <v>93.2333</v>
      </c>
      <c r="HP164">
        <v>31</v>
      </c>
      <c r="HQ164">
        <v>996.46900000000005</v>
      </c>
      <c r="HR164">
        <v>37.739600000000003</v>
      </c>
      <c r="HS164">
        <v>98.793099999999995</v>
      </c>
      <c r="HT164">
        <v>98.465599999999995</v>
      </c>
    </row>
    <row r="165" spans="1:228" x14ac:dyDescent="0.2">
      <c r="A165">
        <v>150</v>
      </c>
      <c r="B165">
        <v>1665421639</v>
      </c>
      <c r="C165">
        <v>595</v>
      </c>
      <c r="D165" t="s">
        <v>659</v>
      </c>
      <c r="E165" t="s">
        <v>660</v>
      </c>
      <c r="F165">
        <v>4</v>
      </c>
      <c r="G165">
        <v>1665421636.6875</v>
      </c>
      <c r="H165">
        <f t="shared" si="68"/>
        <v>1.6027462649413893E-3</v>
      </c>
      <c r="I165">
        <f t="shared" si="69"/>
        <v>1.6027462649413893</v>
      </c>
      <c r="J165">
        <f t="shared" si="70"/>
        <v>16.539001391959562</v>
      </c>
      <c r="K165">
        <f t="shared" si="71"/>
        <v>970.37350000000004</v>
      </c>
      <c r="L165">
        <f t="shared" si="72"/>
        <v>647.21893982954589</v>
      </c>
      <c r="M165">
        <f t="shared" si="73"/>
        <v>65.64164986074276</v>
      </c>
      <c r="N165">
        <f t="shared" si="74"/>
        <v>98.416337349334896</v>
      </c>
      <c r="O165">
        <f t="shared" si="75"/>
        <v>8.9325169797137019E-2</v>
      </c>
      <c r="P165">
        <f t="shared" si="76"/>
        <v>3.6781673748740493</v>
      </c>
      <c r="Q165">
        <f t="shared" si="77"/>
        <v>8.8137308733048592E-2</v>
      </c>
      <c r="R165">
        <f t="shared" si="78"/>
        <v>5.5191226461786924E-2</v>
      </c>
      <c r="S165">
        <f t="shared" si="79"/>
        <v>226.12058286181059</v>
      </c>
      <c r="T165">
        <f t="shared" si="80"/>
        <v>35.463076012817531</v>
      </c>
      <c r="U165">
        <f t="shared" si="81"/>
        <v>35.020800000000001</v>
      </c>
      <c r="V165">
        <f t="shared" si="82"/>
        <v>5.6548806007695207</v>
      </c>
      <c r="W165">
        <f t="shared" si="83"/>
        <v>70.057324722391257</v>
      </c>
      <c r="X165">
        <f t="shared" si="84"/>
        <v>3.8974260986260032</v>
      </c>
      <c r="Y165">
        <f t="shared" si="85"/>
        <v>5.5631957315954059</v>
      </c>
      <c r="Z165">
        <f t="shared" si="86"/>
        <v>1.7574545021435175</v>
      </c>
      <c r="AA165">
        <f t="shared" si="87"/>
        <v>-70.681110283915274</v>
      </c>
      <c r="AB165">
        <f t="shared" si="88"/>
        <v>-58.480370037734858</v>
      </c>
      <c r="AC165">
        <f t="shared" si="89"/>
        <v>-3.7085675765078228</v>
      </c>
      <c r="AD165">
        <f t="shared" si="90"/>
        <v>93.25053496365264</v>
      </c>
      <c r="AE165">
        <f t="shared" si="91"/>
        <v>40.016396603210652</v>
      </c>
      <c r="AF165">
        <f t="shared" si="92"/>
        <v>1.6047369708578698</v>
      </c>
      <c r="AG165">
        <f t="shared" si="93"/>
        <v>16.539001391959562</v>
      </c>
      <c r="AH165">
        <v>1026.528974636906</v>
      </c>
      <c r="AI165">
        <v>1012.313212121212</v>
      </c>
      <c r="AJ165">
        <v>1.7401783186594819</v>
      </c>
      <c r="AK165">
        <v>66.788046179526972</v>
      </c>
      <c r="AL165">
        <f t="shared" si="94"/>
        <v>1.6027462649413893</v>
      </c>
      <c r="AM165">
        <v>37.784690218601057</v>
      </c>
      <c r="AN165">
        <v>38.424913186813207</v>
      </c>
      <c r="AO165">
        <v>-2.431030793776592E-5</v>
      </c>
      <c r="AP165">
        <v>86.70013932766085</v>
      </c>
      <c r="AQ165">
        <v>0</v>
      </c>
      <c r="AR165">
        <v>0</v>
      </c>
      <c r="AS165">
        <f t="shared" si="95"/>
        <v>1</v>
      </c>
      <c r="AT165">
        <f t="shared" si="96"/>
        <v>0</v>
      </c>
      <c r="AU165">
        <f t="shared" si="97"/>
        <v>47032.600053957161</v>
      </c>
      <c r="AV165">
        <f t="shared" si="98"/>
        <v>1200.0137500000001</v>
      </c>
      <c r="AW165">
        <f t="shared" si="99"/>
        <v>1025.9381760942024</v>
      </c>
      <c r="AX165">
        <f t="shared" si="100"/>
        <v>0.85493868390608219</v>
      </c>
      <c r="AY165">
        <f t="shared" si="101"/>
        <v>0.18843165993873867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1665421636.6875</v>
      </c>
      <c r="BF165">
        <v>970.37350000000004</v>
      </c>
      <c r="BG165">
        <v>987.64037499999995</v>
      </c>
      <c r="BH165">
        <v>38.428162499999999</v>
      </c>
      <c r="BI165">
        <v>37.787275000000001</v>
      </c>
      <c r="BJ165">
        <v>969.08512500000006</v>
      </c>
      <c r="BK165">
        <v>38.136287499999987</v>
      </c>
      <c r="BL165">
        <v>650.08112499999993</v>
      </c>
      <c r="BM165">
        <v>101.32075</v>
      </c>
      <c r="BN165">
        <v>0.10033925</v>
      </c>
      <c r="BO165">
        <v>34.725887499999999</v>
      </c>
      <c r="BP165">
        <v>35.020800000000001</v>
      </c>
      <c r="BQ165">
        <v>999.9</v>
      </c>
      <c r="BR165">
        <v>0</v>
      </c>
      <c r="BS165">
        <v>0</v>
      </c>
      <c r="BT165">
        <v>8977.8924999999981</v>
      </c>
      <c r="BU165">
        <v>0</v>
      </c>
      <c r="BV165">
        <v>340.650125</v>
      </c>
      <c r="BW165">
        <v>-17.266950000000001</v>
      </c>
      <c r="BX165">
        <v>1009.1525</v>
      </c>
      <c r="BY165">
        <v>1026.4275</v>
      </c>
      <c r="BZ165">
        <v>0.64089924999999992</v>
      </c>
      <c r="CA165">
        <v>987.64037499999995</v>
      </c>
      <c r="CB165">
        <v>37.787275000000001</v>
      </c>
      <c r="CC165">
        <v>3.8935762500000002</v>
      </c>
      <c r="CD165">
        <v>3.82864125</v>
      </c>
      <c r="CE165">
        <v>28.441312499999999</v>
      </c>
      <c r="CF165">
        <v>28.1521875</v>
      </c>
      <c r="CG165">
        <v>1200.0137500000001</v>
      </c>
      <c r="CH165">
        <v>0.49996099999999999</v>
      </c>
      <c r="CI165">
        <v>0.50003900000000001</v>
      </c>
      <c r="CJ165">
        <v>0</v>
      </c>
      <c r="CK165">
        <v>1065.9925000000001</v>
      </c>
      <c r="CL165">
        <v>4.9990899999999998</v>
      </c>
      <c r="CM165">
        <v>12079.9625</v>
      </c>
      <c r="CN165">
        <v>9557.8337499999998</v>
      </c>
      <c r="CO165">
        <v>45.186999999999998</v>
      </c>
      <c r="CP165">
        <v>47.686999999999998</v>
      </c>
      <c r="CQ165">
        <v>46.061999999999998</v>
      </c>
      <c r="CR165">
        <v>46.734250000000003</v>
      </c>
      <c r="CS165">
        <v>46.686999999999998</v>
      </c>
      <c r="CT165">
        <v>597.46</v>
      </c>
      <c r="CU165">
        <v>597.55374999999992</v>
      </c>
      <c r="CV165">
        <v>0</v>
      </c>
      <c r="CW165">
        <v>1665421642.4000001</v>
      </c>
      <c r="CX165">
        <v>0</v>
      </c>
      <c r="CY165">
        <v>1665411210</v>
      </c>
      <c r="CZ165" t="s">
        <v>356</v>
      </c>
      <c r="DA165">
        <v>1665411210</v>
      </c>
      <c r="DB165">
        <v>1665411207</v>
      </c>
      <c r="DC165">
        <v>2</v>
      </c>
      <c r="DD165">
        <v>-1.1599999999999999</v>
      </c>
      <c r="DE165">
        <v>-4.0000000000000001E-3</v>
      </c>
      <c r="DF165">
        <v>0.52200000000000002</v>
      </c>
      <c r="DG165">
        <v>0.222</v>
      </c>
      <c r="DH165">
        <v>406</v>
      </c>
      <c r="DI165">
        <v>31</v>
      </c>
      <c r="DJ165">
        <v>0.33</v>
      </c>
      <c r="DK165">
        <v>0.17</v>
      </c>
      <c r="DL165">
        <v>-17.28676585365854</v>
      </c>
      <c r="DM165">
        <v>-0.25501463414631542</v>
      </c>
      <c r="DN165">
        <v>5.0678626898044941E-2</v>
      </c>
      <c r="DO165">
        <v>0</v>
      </c>
      <c r="DP165">
        <v>0.6537840487804879</v>
      </c>
      <c r="DQ165">
        <v>-5.5928592334494598E-2</v>
      </c>
      <c r="DR165">
        <v>6.9454791576483562E-3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3.2942300000000002</v>
      </c>
      <c r="EB165">
        <v>2.6253000000000002</v>
      </c>
      <c r="EC165">
        <v>0.182694</v>
      </c>
      <c r="ED165">
        <v>0.18362500000000001</v>
      </c>
      <c r="EE165">
        <v>0.15049699999999999</v>
      </c>
      <c r="EF165">
        <v>0.147533</v>
      </c>
      <c r="EG165">
        <v>24644.799999999999</v>
      </c>
      <c r="EH165">
        <v>25157.7</v>
      </c>
      <c r="EI165">
        <v>28069.9</v>
      </c>
      <c r="EJ165">
        <v>29682.7</v>
      </c>
      <c r="EK165">
        <v>32746.400000000001</v>
      </c>
      <c r="EL165">
        <v>35177.4</v>
      </c>
      <c r="EM165">
        <v>39542.199999999997</v>
      </c>
      <c r="EN165">
        <v>42485.4</v>
      </c>
      <c r="EO165">
        <v>2.1937700000000002</v>
      </c>
      <c r="EP165">
        <v>2.1318000000000001</v>
      </c>
      <c r="EQ165">
        <v>9.0241399999999999E-2</v>
      </c>
      <c r="ER165">
        <v>0</v>
      </c>
      <c r="ES165">
        <v>33.557499999999997</v>
      </c>
      <c r="ET165">
        <v>999.9</v>
      </c>
      <c r="EU165">
        <v>69.8</v>
      </c>
      <c r="EV165">
        <v>38.1</v>
      </c>
      <c r="EW165">
        <v>46.113799999999998</v>
      </c>
      <c r="EX165">
        <v>57.006999999999998</v>
      </c>
      <c r="EY165">
        <v>-2.1274000000000002</v>
      </c>
      <c r="EZ165">
        <v>2</v>
      </c>
      <c r="FA165">
        <v>0.68004600000000004</v>
      </c>
      <c r="FB165">
        <v>1.7319</v>
      </c>
      <c r="FC165">
        <v>20.261600000000001</v>
      </c>
      <c r="FD165">
        <v>5.2168400000000004</v>
      </c>
      <c r="FE165">
        <v>12.005800000000001</v>
      </c>
      <c r="FF165">
        <v>4.9858000000000002</v>
      </c>
      <c r="FG165">
        <v>3.2845</v>
      </c>
      <c r="FH165">
        <v>5909.6</v>
      </c>
      <c r="FI165">
        <v>9999</v>
      </c>
      <c r="FJ165">
        <v>9999</v>
      </c>
      <c r="FK165">
        <v>467</v>
      </c>
      <c r="FL165">
        <v>1.8658399999999999</v>
      </c>
      <c r="FM165">
        <v>1.8621799999999999</v>
      </c>
      <c r="FN165">
        <v>1.8642700000000001</v>
      </c>
      <c r="FO165">
        <v>1.8603499999999999</v>
      </c>
      <c r="FP165">
        <v>1.86111</v>
      </c>
      <c r="FQ165">
        <v>1.8601700000000001</v>
      </c>
      <c r="FR165">
        <v>1.86188</v>
      </c>
      <c r="FS165">
        <v>1.8583799999999999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1.292</v>
      </c>
      <c r="GH165">
        <v>0.2918</v>
      </c>
      <c r="GI165">
        <v>0.1107589500545309</v>
      </c>
      <c r="GJ165">
        <v>1.50489809740067E-3</v>
      </c>
      <c r="GK165">
        <v>-2.0552440134273611E-7</v>
      </c>
      <c r="GL165">
        <v>-9.6702536598140934E-11</v>
      </c>
      <c r="GM165">
        <v>-9.7891647304491333E-2</v>
      </c>
      <c r="GN165">
        <v>9.3380900660654225E-3</v>
      </c>
      <c r="GO165">
        <v>6.5945522138961576E-7</v>
      </c>
      <c r="GP165">
        <v>5.8990856701692426E-7</v>
      </c>
      <c r="GQ165">
        <v>7</v>
      </c>
      <c r="GR165">
        <v>2047</v>
      </c>
      <c r="GS165">
        <v>3</v>
      </c>
      <c r="GT165">
        <v>37</v>
      </c>
      <c r="GU165">
        <v>173.8</v>
      </c>
      <c r="GV165">
        <v>173.9</v>
      </c>
      <c r="GW165">
        <v>2.7831999999999999</v>
      </c>
      <c r="GX165">
        <v>2.5769000000000002</v>
      </c>
      <c r="GY165">
        <v>2.04834</v>
      </c>
      <c r="GZ165">
        <v>2.6184099999999999</v>
      </c>
      <c r="HA165">
        <v>2.1972700000000001</v>
      </c>
      <c r="HB165">
        <v>2.3168899999999999</v>
      </c>
      <c r="HC165">
        <v>43.073900000000002</v>
      </c>
      <c r="HD165">
        <v>13.5717</v>
      </c>
      <c r="HE165">
        <v>18</v>
      </c>
      <c r="HF165">
        <v>706.24300000000005</v>
      </c>
      <c r="HG165">
        <v>726.74699999999996</v>
      </c>
      <c r="HH165">
        <v>31.000900000000001</v>
      </c>
      <c r="HI165">
        <v>35.79</v>
      </c>
      <c r="HJ165">
        <v>30.000299999999999</v>
      </c>
      <c r="HK165">
        <v>35.5595</v>
      </c>
      <c r="HL165">
        <v>35.526400000000002</v>
      </c>
      <c r="HM165">
        <v>55.656399999999998</v>
      </c>
      <c r="HN165">
        <v>23.914200000000001</v>
      </c>
      <c r="HO165">
        <v>93.2333</v>
      </c>
      <c r="HP165">
        <v>31</v>
      </c>
      <c r="HQ165">
        <v>1003.18</v>
      </c>
      <c r="HR165">
        <v>37.739600000000003</v>
      </c>
      <c r="HS165">
        <v>98.7941</v>
      </c>
      <c r="HT165">
        <v>98.464200000000005</v>
      </c>
    </row>
    <row r="166" spans="1:228" x14ac:dyDescent="0.2">
      <c r="A166">
        <v>151</v>
      </c>
      <c r="B166">
        <v>1665421643</v>
      </c>
      <c r="C166">
        <v>599</v>
      </c>
      <c r="D166" t="s">
        <v>661</v>
      </c>
      <c r="E166" t="s">
        <v>662</v>
      </c>
      <c r="F166">
        <v>4</v>
      </c>
      <c r="G166">
        <v>1665421641</v>
      </c>
      <c r="H166">
        <f t="shared" si="68"/>
        <v>1.5684787223567435E-3</v>
      </c>
      <c r="I166">
        <f t="shared" si="69"/>
        <v>1.5684787223567436</v>
      </c>
      <c r="J166">
        <f t="shared" si="70"/>
        <v>15.73937122493021</v>
      </c>
      <c r="K166">
        <f t="shared" si="71"/>
        <v>977.6450000000001</v>
      </c>
      <c r="L166">
        <f t="shared" si="72"/>
        <v>662.81068873188474</v>
      </c>
      <c r="M166">
        <f t="shared" si="73"/>
        <v>67.223782991307218</v>
      </c>
      <c r="N166">
        <f t="shared" si="74"/>
        <v>99.155002234916466</v>
      </c>
      <c r="O166">
        <f t="shared" si="75"/>
        <v>8.7502586575940275E-2</v>
      </c>
      <c r="P166">
        <f t="shared" si="76"/>
        <v>3.6853274475527606</v>
      </c>
      <c r="Q166">
        <f t="shared" si="77"/>
        <v>8.6364555559170275E-2</v>
      </c>
      <c r="R166">
        <f t="shared" si="78"/>
        <v>5.4078861600962411E-2</v>
      </c>
      <c r="S166">
        <f t="shared" si="79"/>
        <v>226.11754980831211</v>
      </c>
      <c r="T166">
        <f t="shared" si="80"/>
        <v>35.451716925995953</v>
      </c>
      <c r="U166">
        <f t="shared" si="81"/>
        <v>35.010628571428569</v>
      </c>
      <c r="V166">
        <f t="shared" si="82"/>
        <v>5.651696692442238</v>
      </c>
      <c r="W166">
        <f t="shared" si="83"/>
        <v>70.106587181772198</v>
      </c>
      <c r="X166">
        <f t="shared" si="84"/>
        <v>3.8964548730483024</v>
      </c>
      <c r="Y166">
        <f t="shared" si="85"/>
        <v>5.5579012325126929</v>
      </c>
      <c r="Z166">
        <f t="shared" si="86"/>
        <v>1.7552418193939356</v>
      </c>
      <c r="AA166">
        <f t="shared" si="87"/>
        <v>-69.169911655932395</v>
      </c>
      <c r="AB166">
        <f t="shared" si="88"/>
        <v>-59.982510415108273</v>
      </c>
      <c r="AC166">
        <f t="shared" si="89"/>
        <v>-3.7959309468313305</v>
      </c>
      <c r="AD166">
        <f t="shared" si="90"/>
        <v>93.169196790440111</v>
      </c>
      <c r="AE166">
        <f t="shared" si="91"/>
        <v>39.976628020823441</v>
      </c>
      <c r="AF166">
        <f t="shared" si="92"/>
        <v>1.5724729424160586</v>
      </c>
      <c r="AG166">
        <f t="shared" si="93"/>
        <v>15.73937122493021</v>
      </c>
      <c r="AH166">
        <v>1033.490183956081</v>
      </c>
      <c r="AI166">
        <v>1019.398121212122</v>
      </c>
      <c r="AJ166">
        <v>1.793599305238714</v>
      </c>
      <c r="AK166">
        <v>66.788046179526972</v>
      </c>
      <c r="AL166">
        <f t="shared" si="94"/>
        <v>1.5684787223567436</v>
      </c>
      <c r="AM166">
        <v>37.788172630073078</v>
      </c>
      <c r="AN166">
        <v>38.415121978022</v>
      </c>
      <c r="AO166">
        <v>-7.0361077564413225E-5</v>
      </c>
      <c r="AP166">
        <v>86.70013932766085</v>
      </c>
      <c r="AQ166">
        <v>0</v>
      </c>
      <c r="AR166">
        <v>0</v>
      </c>
      <c r="AS166">
        <f t="shared" si="95"/>
        <v>1</v>
      </c>
      <c r="AT166">
        <f t="shared" si="96"/>
        <v>0</v>
      </c>
      <c r="AU166">
        <f t="shared" si="97"/>
        <v>47162.609322547993</v>
      </c>
      <c r="AV166">
        <f t="shared" si="98"/>
        <v>1199.997142857143</v>
      </c>
      <c r="AW166">
        <f t="shared" si="99"/>
        <v>1025.9240278799546</v>
      </c>
      <c r="AX166">
        <f t="shared" si="100"/>
        <v>0.85493872546835603</v>
      </c>
      <c r="AY166">
        <f t="shared" si="101"/>
        <v>0.18843174015392711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1665421641</v>
      </c>
      <c r="BF166">
        <v>977.6450000000001</v>
      </c>
      <c r="BG166">
        <v>994.89157142857141</v>
      </c>
      <c r="BH166">
        <v>38.418128571428568</v>
      </c>
      <c r="BI166">
        <v>37.789957142857141</v>
      </c>
      <c r="BJ166">
        <v>976.35057142857124</v>
      </c>
      <c r="BK166">
        <v>38.12631428571428</v>
      </c>
      <c r="BL166">
        <v>649.91271428571417</v>
      </c>
      <c r="BM166">
        <v>101.32257142857139</v>
      </c>
      <c r="BN166">
        <v>9.972627142857142E-2</v>
      </c>
      <c r="BO166">
        <v>34.708728571428573</v>
      </c>
      <c r="BP166">
        <v>35.010628571428569</v>
      </c>
      <c r="BQ166">
        <v>999.89999999999986</v>
      </c>
      <c r="BR166">
        <v>0</v>
      </c>
      <c r="BS166">
        <v>0</v>
      </c>
      <c r="BT166">
        <v>9002.4114285714277</v>
      </c>
      <c r="BU166">
        <v>0</v>
      </c>
      <c r="BV166">
        <v>343.33442857142859</v>
      </c>
      <c r="BW166">
        <v>-17.246500000000001</v>
      </c>
      <c r="BX166">
        <v>1016.704285714286</v>
      </c>
      <c r="BY166">
        <v>1033.964285714286</v>
      </c>
      <c r="BZ166">
        <v>0.62815799999999999</v>
      </c>
      <c r="CA166">
        <v>994.89157142857141</v>
      </c>
      <c r="CB166">
        <v>37.789957142857141</v>
      </c>
      <c r="CC166">
        <v>3.8926185714285708</v>
      </c>
      <c r="CD166">
        <v>3.82897</v>
      </c>
      <c r="CE166">
        <v>28.437085714285711</v>
      </c>
      <c r="CF166">
        <v>28.153700000000001</v>
      </c>
      <c r="CG166">
        <v>1199.997142857143</v>
      </c>
      <c r="CH166">
        <v>0.49996099999999988</v>
      </c>
      <c r="CI166">
        <v>0.50003900000000001</v>
      </c>
      <c r="CJ166">
        <v>0</v>
      </c>
      <c r="CK166">
        <v>1065.8457142857139</v>
      </c>
      <c r="CL166">
        <v>4.9990899999999998</v>
      </c>
      <c r="CM166">
        <v>12082.028571428569</v>
      </c>
      <c r="CN166">
        <v>9557.6914285714283</v>
      </c>
      <c r="CO166">
        <v>45.186999999999998</v>
      </c>
      <c r="CP166">
        <v>47.686999999999998</v>
      </c>
      <c r="CQ166">
        <v>46.061999999999998</v>
      </c>
      <c r="CR166">
        <v>46.686999999999998</v>
      </c>
      <c r="CS166">
        <v>46.713999999999999</v>
      </c>
      <c r="CT166">
        <v>597.44999999999993</v>
      </c>
      <c r="CU166">
        <v>597.54714285714283</v>
      </c>
      <c r="CV166">
        <v>0</v>
      </c>
      <c r="CW166">
        <v>1665421646.5999999</v>
      </c>
      <c r="CX166">
        <v>0</v>
      </c>
      <c r="CY166">
        <v>1665411210</v>
      </c>
      <c r="CZ166" t="s">
        <v>356</v>
      </c>
      <c r="DA166">
        <v>1665411210</v>
      </c>
      <c r="DB166">
        <v>1665411207</v>
      </c>
      <c r="DC166">
        <v>2</v>
      </c>
      <c r="DD166">
        <v>-1.1599999999999999</v>
      </c>
      <c r="DE166">
        <v>-4.0000000000000001E-3</v>
      </c>
      <c r="DF166">
        <v>0.52200000000000002</v>
      </c>
      <c r="DG166">
        <v>0.222</v>
      </c>
      <c r="DH166">
        <v>406</v>
      </c>
      <c r="DI166">
        <v>31</v>
      </c>
      <c r="DJ166">
        <v>0.33</v>
      </c>
      <c r="DK166">
        <v>0.17</v>
      </c>
      <c r="DL166">
        <v>-17.287919512195121</v>
      </c>
      <c r="DM166">
        <v>2.27602787456146E-2</v>
      </c>
      <c r="DN166">
        <v>4.9101379542053222E-2</v>
      </c>
      <c r="DO166">
        <v>1</v>
      </c>
      <c r="DP166">
        <v>0.64851529268292674</v>
      </c>
      <c r="DQ166">
        <v>-0.10784443902438939</v>
      </c>
      <c r="DR166">
        <v>1.103280297897471E-2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3.2940399999999999</v>
      </c>
      <c r="EB166">
        <v>2.6248999999999998</v>
      </c>
      <c r="EC166">
        <v>0.18352599999999999</v>
      </c>
      <c r="ED166">
        <v>0.18443999999999999</v>
      </c>
      <c r="EE166">
        <v>0.150477</v>
      </c>
      <c r="EF166">
        <v>0.14754900000000001</v>
      </c>
      <c r="EG166">
        <v>24619.599999999999</v>
      </c>
      <c r="EH166">
        <v>25132.1</v>
      </c>
      <c r="EI166">
        <v>28069.9</v>
      </c>
      <c r="EJ166">
        <v>29682.2</v>
      </c>
      <c r="EK166">
        <v>32746.9</v>
      </c>
      <c r="EL166">
        <v>35176.400000000001</v>
      </c>
      <c r="EM166">
        <v>39541.800000000003</v>
      </c>
      <c r="EN166">
        <v>42484.9</v>
      </c>
      <c r="EO166">
        <v>2.1938</v>
      </c>
      <c r="EP166">
        <v>2.1320299999999999</v>
      </c>
      <c r="EQ166">
        <v>8.9407E-2</v>
      </c>
      <c r="ER166">
        <v>0</v>
      </c>
      <c r="ES166">
        <v>33.559399999999997</v>
      </c>
      <c r="ET166">
        <v>999.9</v>
      </c>
      <c r="EU166">
        <v>69.8</v>
      </c>
      <c r="EV166">
        <v>38.1</v>
      </c>
      <c r="EW166">
        <v>46.107100000000003</v>
      </c>
      <c r="EX166">
        <v>56.557000000000002</v>
      </c>
      <c r="EY166">
        <v>-2.2355800000000001</v>
      </c>
      <c r="EZ166">
        <v>2</v>
      </c>
      <c r="FA166">
        <v>0.68006100000000003</v>
      </c>
      <c r="FB166">
        <v>1.7284900000000001</v>
      </c>
      <c r="FC166">
        <v>20.261700000000001</v>
      </c>
      <c r="FD166">
        <v>5.2178899999999997</v>
      </c>
      <c r="FE166">
        <v>12.005000000000001</v>
      </c>
      <c r="FF166">
        <v>4.9861000000000004</v>
      </c>
      <c r="FG166">
        <v>3.2844799999999998</v>
      </c>
      <c r="FH166">
        <v>5909.6</v>
      </c>
      <c r="FI166">
        <v>9999</v>
      </c>
      <c r="FJ166">
        <v>9999</v>
      </c>
      <c r="FK166">
        <v>467</v>
      </c>
      <c r="FL166">
        <v>1.8658399999999999</v>
      </c>
      <c r="FM166">
        <v>1.8621799999999999</v>
      </c>
      <c r="FN166">
        <v>1.86429</v>
      </c>
      <c r="FO166">
        <v>1.8603499999999999</v>
      </c>
      <c r="FP166">
        <v>1.8611</v>
      </c>
      <c r="FQ166">
        <v>1.8601700000000001</v>
      </c>
      <c r="FR166">
        <v>1.86188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1.2969999999999999</v>
      </c>
      <c r="GH166">
        <v>0.29170000000000001</v>
      </c>
      <c r="GI166">
        <v>0.1107589500545309</v>
      </c>
      <c r="GJ166">
        <v>1.50489809740067E-3</v>
      </c>
      <c r="GK166">
        <v>-2.0552440134273611E-7</v>
      </c>
      <c r="GL166">
        <v>-9.6702536598140934E-11</v>
      </c>
      <c r="GM166">
        <v>-9.7891647304491333E-2</v>
      </c>
      <c r="GN166">
        <v>9.3380900660654225E-3</v>
      </c>
      <c r="GO166">
        <v>6.5945522138961576E-7</v>
      </c>
      <c r="GP166">
        <v>5.8990856701692426E-7</v>
      </c>
      <c r="GQ166">
        <v>7</v>
      </c>
      <c r="GR166">
        <v>2047</v>
      </c>
      <c r="GS166">
        <v>3</v>
      </c>
      <c r="GT166">
        <v>37</v>
      </c>
      <c r="GU166">
        <v>173.9</v>
      </c>
      <c r="GV166">
        <v>173.9</v>
      </c>
      <c r="GW166">
        <v>2.7978499999999999</v>
      </c>
      <c r="GX166">
        <v>2.5756800000000002</v>
      </c>
      <c r="GY166">
        <v>2.04834</v>
      </c>
      <c r="GZ166">
        <v>2.6196299999999999</v>
      </c>
      <c r="HA166">
        <v>2.1972700000000001</v>
      </c>
      <c r="HB166">
        <v>2.36206</v>
      </c>
      <c r="HC166">
        <v>43.073900000000002</v>
      </c>
      <c r="HD166">
        <v>13.5892</v>
      </c>
      <c r="HE166">
        <v>18</v>
      </c>
      <c r="HF166">
        <v>706.28700000000003</v>
      </c>
      <c r="HG166">
        <v>726.98099999999999</v>
      </c>
      <c r="HH166">
        <v>30.9999</v>
      </c>
      <c r="HI166">
        <v>35.79</v>
      </c>
      <c r="HJ166">
        <v>30.0001</v>
      </c>
      <c r="HK166">
        <v>35.561599999999999</v>
      </c>
      <c r="HL166">
        <v>35.528199999999998</v>
      </c>
      <c r="HM166">
        <v>55.957999999999998</v>
      </c>
      <c r="HN166">
        <v>23.914200000000001</v>
      </c>
      <c r="HO166">
        <v>93.2333</v>
      </c>
      <c r="HP166">
        <v>31</v>
      </c>
      <c r="HQ166">
        <v>1009.86</v>
      </c>
      <c r="HR166">
        <v>37.739600000000003</v>
      </c>
      <c r="HS166">
        <v>98.793499999999995</v>
      </c>
      <c r="HT166">
        <v>98.462900000000005</v>
      </c>
    </row>
    <row r="167" spans="1:228" x14ac:dyDescent="0.2">
      <c r="A167">
        <v>152</v>
      </c>
      <c r="B167">
        <v>1665421647</v>
      </c>
      <c r="C167">
        <v>603</v>
      </c>
      <c r="D167" t="s">
        <v>663</v>
      </c>
      <c r="E167" t="s">
        <v>664</v>
      </c>
      <c r="F167">
        <v>4</v>
      </c>
      <c r="G167">
        <v>1665421644.6875</v>
      </c>
      <c r="H167">
        <f t="shared" si="68"/>
        <v>1.5442438506019967E-3</v>
      </c>
      <c r="I167">
        <f t="shared" si="69"/>
        <v>1.5442438506019966</v>
      </c>
      <c r="J167">
        <f t="shared" si="70"/>
        <v>16.641731759076201</v>
      </c>
      <c r="K167">
        <f t="shared" si="71"/>
        <v>983.86062500000003</v>
      </c>
      <c r="L167">
        <f t="shared" si="72"/>
        <v>648.0609707435591</v>
      </c>
      <c r="M167">
        <f t="shared" si="73"/>
        <v>65.729427029701412</v>
      </c>
      <c r="N167">
        <f t="shared" si="74"/>
        <v>99.787825648774671</v>
      </c>
      <c r="O167">
        <f t="shared" si="75"/>
        <v>8.6245365509854288E-2</v>
      </c>
      <c r="P167">
        <f t="shared" si="76"/>
        <v>3.6882951259058019</v>
      </c>
      <c r="Q167">
        <f t="shared" si="77"/>
        <v>8.5140456196298703E-2</v>
      </c>
      <c r="R167">
        <f t="shared" si="78"/>
        <v>5.3310877413384417E-2</v>
      </c>
      <c r="S167">
        <f t="shared" si="79"/>
        <v>226.11701136178135</v>
      </c>
      <c r="T167">
        <f t="shared" si="80"/>
        <v>35.45164362322182</v>
      </c>
      <c r="U167">
        <f t="shared" si="81"/>
        <v>35.001787499999999</v>
      </c>
      <c r="V167">
        <f t="shared" si="82"/>
        <v>5.6489304845674679</v>
      </c>
      <c r="W167">
        <f t="shared" si="83"/>
        <v>70.11416086872147</v>
      </c>
      <c r="X167">
        <f t="shared" si="84"/>
        <v>3.8958884964405329</v>
      </c>
      <c r="Y167">
        <f t="shared" si="85"/>
        <v>5.5564930795292762</v>
      </c>
      <c r="Z167">
        <f t="shared" si="86"/>
        <v>1.753041988126935</v>
      </c>
      <c r="AA167">
        <f t="shared" si="87"/>
        <v>-68.101153811548059</v>
      </c>
      <c r="AB167">
        <f t="shared" si="88"/>
        <v>-59.180757052133274</v>
      </c>
      <c r="AC167">
        <f t="shared" si="89"/>
        <v>-3.7419348824329473</v>
      </c>
      <c r="AD167">
        <f t="shared" si="90"/>
        <v>95.093165615667047</v>
      </c>
      <c r="AE167">
        <f t="shared" si="91"/>
        <v>40.018887908422705</v>
      </c>
      <c r="AF167">
        <f t="shared" si="92"/>
        <v>1.5452565433694889</v>
      </c>
      <c r="AG167">
        <f t="shared" si="93"/>
        <v>16.641731759076201</v>
      </c>
      <c r="AH167">
        <v>1040.5164210669891</v>
      </c>
      <c r="AI167">
        <v>1026.295151515151</v>
      </c>
      <c r="AJ167">
        <v>1.729601965418458</v>
      </c>
      <c r="AK167">
        <v>66.788046179526972</v>
      </c>
      <c r="AL167">
        <f t="shared" si="94"/>
        <v>1.5442438506019966</v>
      </c>
      <c r="AM167">
        <v>37.793124568982982</v>
      </c>
      <c r="AN167">
        <v>38.410356043956078</v>
      </c>
      <c r="AO167">
        <v>-6.5842099244656856E-5</v>
      </c>
      <c r="AP167">
        <v>86.70013932766085</v>
      </c>
      <c r="AQ167">
        <v>0</v>
      </c>
      <c r="AR167">
        <v>0</v>
      </c>
      <c r="AS167">
        <f t="shared" si="95"/>
        <v>1</v>
      </c>
      <c r="AT167">
        <f t="shared" si="96"/>
        <v>0</v>
      </c>
      <c r="AU167">
        <f t="shared" si="97"/>
        <v>47216.133666150388</v>
      </c>
      <c r="AV167">
        <f t="shared" si="98"/>
        <v>1199.9949999999999</v>
      </c>
      <c r="AW167">
        <f t="shared" si="99"/>
        <v>1025.922126094187</v>
      </c>
      <c r="AX167">
        <f t="shared" si="100"/>
        <v>0.85493866732293644</v>
      </c>
      <c r="AY167">
        <f t="shared" si="101"/>
        <v>0.18843162793326754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1665421644.6875</v>
      </c>
      <c r="BF167">
        <v>983.86062500000003</v>
      </c>
      <c r="BG167">
        <v>1001.11725</v>
      </c>
      <c r="BH167">
        <v>38.411612499999997</v>
      </c>
      <c r="BI167">
        <v>37.794325000000001</v>
      </c>
      <c r="BJ167">
        <v>982.56124999999997</v>
      </c>
      <c r="BK167">
        <v>38.119887499999997</v>
      </c>
      <c r="BL167">
        <v>649.92924999999991</v>
      </c>
      <c r="BM167">
        <v>101.325125</v>
      </c>
      <c r="BN167">
        <v>9.9632849999999995E-2</v>
      </c>
      <c r="BO167">
        <v>34.704162500000002</v>
      </c>
      <c r="BP167">
        <v>35.001787499999999</v>
      </c>
      <c r="BQ167">
        <v>999.9</v>
      </c>
      <c r="BR167">
        <v>0</v>
      </c>
      <c r="BS167">
        <v>0</v>
      </c>
      <c r="BT167">
        <v>9012.4212499999994</v>
      </c>
      <c r="BU167">
        <v>0</v>
      </c>
      <c r="BV167">
        <v>345.49099999999999</v>
      </c>
      <c r="BW167">
        <v>-17.257012499999998</v>
      </c>
      <c r="BX167">
        <v>1023.16</v>
      </c>
      <c r="BY167">
        <v>1040.4412500000001</v>
      </c>
      <c r="BZ167">
        <v>0.61728775000000002</v>
      </c>
      <c r="CA167">
        <v>1001.11725</v>
      </c>
      <c r="CB167">
        <v>37.794325000000001</v>
      </c>
      <c r="CC167">
        <v>3.8920662500000001</v>
      </c>
      <c r="CD167">
        <v>3.8295175000000001</v>
      </c>
      <c r="CE167">
        <v>28.434637500000001</v>
      </c>
      <c r="CF167">
        <v>28.1561375</v>
      </c>
      <c r="CG167">
        <v>1199.9949999999999</v>
      </c>
      <c r="CH167">
        <v>0.49996099999999999</v>
      </c>
      <c r="CI167">
        <v>0.50003900000000001</v>
      </c>
      <c r="CJ167">
        <v>0</v>
      </c>
      <c r="CK167">
        <v>1065.7462499999999</v>
      </c>
      <c r="CL167">
        <v>4.9990899999999998</v>
      </c>
      <c r="CM167">
        <v>12083.012500000001</v>
      </c>
      <c r="CN167">
        <v>9557.6712499999994</v>
      </c>
      <c r="CO167">
        <v>45.186999999999998</v>
      </c>
      <c r="CP167">
        <v>47.686999999999998</v>
      </c>
      <c r="CQ167">
        <v>46.061999999999998</v>
      </c>
      <c r="CR167">
        <v>46.686999999999998</v>
      </c>
      <c r="CS167">
        <v>46.686999999999998</v>
      </c>
      <c r="CT167">
        <v>597.45125000000007</v>
      </c>
      <c r="CU167">
        <v>597.54374999999993</v>
      </c>
      <c r="CV167">
        <v>0</v>
      </c>
      <c r="CW167">
        <v>1665421650.8</v>
      </c>
      <c r="CX167">
        <v>0</v>
      </c>
      <c r="CY167">
        <v>1665411210</v>
      </c>
      <c r="CZ167" t="s">
        <v>356</v>
      </c>
      <c r="DA167">
        <v>1665411210</v>
      </c>
      <c r="DB167">
        <v>1665411207</v>
      </c>
      <c r="DC167">
        <v>2</v>
      </c>
      <c r="DD167">
        <v>-1.1599999999999999</v>
      </c>
      <c r="DE167">
        <v>-4.0000000000000001E-3</v>
      </c>
      <c r="DF167">
        <v>0.52200000000000002</v>
      </c>
      <c r="DG167">
        <v>0.222</v>
      </c>
      <c r="DH167">
        <v>406</v>
      </c>
      <c r="DI167">
        <v>31</v>
      </c>
      <c r="DJ167">
        <v>0.33</v>
      </c>
      <c r="DK167">
        <v>0.17</v>
      </c>
      <c r="DL167">
        <v>-17.287378048780489</v>
      </c>
      <c r="DM167">
        <v>0.30676306620211552</v>
      </c>
      <c r="DN167">
        <v>4.9586758225505012E-2</v>
      </c>
      <c r="DO167">
        <v>0</v>
      </c>
      <c r="DP167">
        <v>0.64011160975609749</v>
      </c>
      <c r="DQ167">
        <v>-0.1413280348432058</v>
      </c>
      <c r="DR167">
        <v>1.4273855887477991E-2</v>
      </c>
      <c r="DS167">
        <v>0</v>
      </c>
      <c r="DT167">
        <v>0</v>
      </c>
      <c r="DU167">
        <v>0</v>
      </c>
      <c r="DV167">
        <v>0</v>
      </c>
      <c r="DW167">
        <v>-1</v>
      </c>
      <c r="DX167">
        <v>0</v>
      </c>
      <c r="DY167">
        <v>2</v>
      </c>
      <c r="DZ167" t="s">
        <v>357</v>
      </c>
      <c r="EA167">
        <v>3.29399</v>
      </c>
      <c r="EB167">
        <v>2.6252599999999999</v>
      </c>
      <c r="EC167">
        <v>0.18432699999999999</v>
      </c>
      <c r="ED167">
        <v>0.18524399999999999</v>
      </c>
      <c r="EE167">
        <v>0.150476</v>
      </c>
      <c r="EF167">
        <v>0.147559</v>
      </c>
      <c r="EG167">
        <v>24595.4</v>
      </c>
      <c r="EH167">
        <v>25106.9</v>
      </c>
      <c r="EI167">
        <v>28069.9</v>
      </c>
      <c r="EJ167">
        <v>29681.8</v>
      </c>
      <c r="EK167">
        <v>32747.5</v>
      </c>
      <c r="EL167">
        <v>35175.4</v>
      </c>
      <c r="EM167">
        <v>39542.400000000001</v>
      </c>
      <c r="EN167">
        <v>42484.1</v>
      </c>
      <c r="EO167">
        <v>2.1938</v>
      </c>
      <c r="EP167">
        <v>2.13205</v>
      </c>
      <c r="EQ167">
        <v>8.92207E-2</v>
      </c>
      <c r="ER167">
        <v>0</v>
      </c>
      <c r="ES167">
        <v>33.557200000000002</v>
      </c>
      <c r="ET167">
        <v>999.9</v>
      </c>
      <c r="EU167">
        <v>69.8</v>
      </c>
      <c r="EV167">
        <v>38.1</v>
      </c>
      <c r="EW167">
        <v>46.111199999999997</v>
      </c>
      <c r="EX167">
        <v>56.377000000000002</v>
      </c>
      <c r="EY167">
        <v>-2.0472800000000002</v>
      </c>
      <c r="EZ167">
        <v>2</v>
      </c>
      <c r="FA167">
        <v>0.68014200000000002</v>
      </c>
      <c r="FB167">
        <v>1.7276899999999999</v>
      </c>
      <c r="FC167">
        <v>20.261600000000001</v>
      </c>
      <c r="FD167">
        <v>5.2180400000000002</v>
      </c>
      <c r="FE167">
        <v>12.0068</v>
      </c>
      <c r="FF167">
        <v>4.9860499999999996</v>
      </c>
      <c r="FG167">
        <v>3.2846500000000001</v>
      </c>
      <c r="FH167">
        <v>5909.9</v>
      </c>
      <c r="FI167">
        <v>9999</v>
      </c>
      <c r="FJ167">
        <v>9999</v>
      </c>
      <c r="FK167">
        <v>467</v>
      </c>
      <c r="FL167">
        <v>1.8658399999999999</v>
      </c>
      <c r="FM167">
        <v>1.8621799999999999</v>
      </c>
      <c r="FN167">
        <v>1.8643099999999999</v>
      </c>
      <c r="FO167">
        <v>1.8603499999999999</v>
      </c>
      <c r="FP167">
        <v>1.8611</v>
      </c>
      <c r="FQ167">
        <v>1.8601799999999999</v>
      </c>
      <c r="FR167">
        <v>1.86188</v>
      </c>
      <c r="FS167">
        <v>1.8583799999999999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1.3029999999999999</v>
      </c>
      <c r="GH167">
        <v>0.29170000000000001</v>
      </c>
      <c r="GI167">
        <v>0.1107589500545309</v>
      </c>
      <c r="GJ167">
        <v>1.50489809740067E-3</v>
      </c>
      <c r="GK167">
        <v>-2.0552440134273611E-7</v>
      </c>
      <c r="GL167">
        <v>-9.6702536598140934E-11</v>
      </c>
      <c r="GM167">
        <v>-9.7891647304491333E-2</v>
      </c>
      <c r="GN167">
        <v>9.3380900660654225E-3</v>
      </c>
      <c r="GO167">
        <v>6.5945522138961576E-7</v>
      </c>
      <c r="GP167">
        <v>5.8990856701692426E-7</v>
      </c>
      <c r="GQ167">
        <v>7</v>
      </c>
      <c r="GR167">
        <v>2047</v>
      </c>
      <c r="GS167">
        <v>3</v>
      </c>
      <c r="GT167">
        <v>37</v>
      </c>
      <c r="GU167">
        <v>173.9</v>
      </c>
      <c r="GV167">
        <v>174</v>
      </c>
      <c r="GW167">
        <v>2.8125</v>
      </c>
      <c r="GX167">
        <v>2.5622600000000002</v>
      </c>
      <c r="GY167">
        <v>2.04834</v>
      </c>
      <c r="GZ167">
        <v>2.6196299999999999</v>
      </c>
      <c r="HA167">
        <v>2.1972700000000001</v>
      </c>
      <c r="HB167">
        <v>2.3535200000000001</v>
      </c>
      <c r="HC167">
        <v>43.073900000000002</v>
      </c>
      <c r="HD167">
        <v>13.580399999999999</v>
      </c>
      <c r="HE167">
        <v>18</v>
      </c>
      <c r="HF167">
        <v>706.29600000000005</v>
      </c>
      <c r="HG167">
        <v>727.02300000000002</v>
      </c>
      <c r="HH167">
        <v>30.9999</v>
      </c>
      <c r="HI167">
        <v>35.79</v>
      </c>
      <c r="HJ167">
        <v>30.0002</v>
      </c>
      <c r="HK167">
        <v>35.562399999999997</v>
      </c>
      <c r="HL167">
        <v>35.529699999999998</v>
      </c>
      <c r="HM167">
        <v>56.253300000000003</v>
      </c>
      <c r="HN167">
        <v>23.914200000000001</v>
      </c>
      <c r="HO167">
        <v>93.2333</v>
      </c>
      <c r="HP167">
        <v>31</v>
      </c>
      <c r="HQ167">
        <v>1016.54</v>
      </c>
      <c r="HR167">
        <v>37.739600000000003</v>
      </c>
      <c r="HS167">
        <v>98.794399999999996</v>
      </c>
      <c r="HT167">
        <v>98.461100000000002</v>
      </c>
    </row>
    <row r="168" spans="1:228" x14ac:dyDescent="0.2">
      <c r="A168">
        <v>153</v>
      </c>
      <c r="B168">
        <v>1665421651</v>
      </c>
      <c r="C168">
        <v>607</v>
      </c>
      <c r="D168" t="s">
        <v>665</v>
      </c>
      <c r="E168" t="s">
        <v>666</v>
      </c>
      <c r="F168">
        <v>4</v>
      </c>
      <c r="G168">
        <v>1665421649</v>
      </c>
      <c r="H168">
        <f t="shared" si="68"/>
        <v>1.5503065676417856E-3</v>
      </c>
      <c r="I168">
        <f t="shared" si="69"/>
        <v>1.5503065676417855</v>
      </c>
      <c r="J168">
        <f t="shared" si="70"/>
        <v>16.884597532493533</v>
      </c>
      <c r="K168">
        <f t="shared" si="71"/>
        <v>991.08157142857124</v>
      </c>
      <c r="L168">
        <f t="shared" si="72"/>
        <v>652.21997985171288</v>
      </c>
      <c r="M168">
        <f t="shared" si="73"/>
        <v>66.152857111362721</v>
      </c>
      <c r="N168">
        <f t="shared" si="74"/>
        <v>100.5226451286042</v>
      </c>
      <c r="O168">
        <f t="shared" si="75"/>
        <v>8.6694762412812376E-2</v>
      </c>
      <c r="P168">
        <f t="shared" si="76"/>
        <v>3.6939612590791695</v>
      </c>
      <c r="Q168">
        <f t="shared" si="77"/>
        <v>8.5580077469026974E-2</v>
      </c>
      <c r="R168">
        <f t="shared" si="78"/>
        <v>5.3586504276799521E-2</v>
      </c>
      <c r="S168">
        <f t="shared" si="79"/>
        <v>226.11922852244192</v>
      </c>
      <c r="T168">
        <f t="shared" si="80"/>
        <v>35.447179598234136</v>
      </c>
      <c r="U168">
        <f t="shared" si="81"/>
        <v>34.996342857142857</v>
      </c>
      <c r="V168">
        <f t="shared" si="82"/>
        <v>5.6472275419664122</v>
      </c>
      <c r="W168">
        <f t="shared" si="83"/>
        <v>70.129644510107099</v>
      </c>
      <c r="X168">
        <f t="shared" si="84"/>
        <v>3.8962874004699155</v>
      </c>
      <c r="Y168">
        <f t="shared" si="85"/>
        <v>5.5558350932584322</v>
      </c>
      <c r="Z168">
        <f t="shared" si="86"/>
        <v>1.7509401414964967</v>
      </c>
      <c r="AA168">
        <f t="shared" si="87"/>
        <v>-68.368519633002748</v>
      </c>
      <c r="AB168">
        <f t="shared" si="88"/>
        <v>-58.61234841868589</v>
      </c>
      <c r="AC168">
        <f t="shared" si="89"/>
        <v>-3.7001737752613857</v>
      </c>
      <c r="AD168">
        <f t="shared" si="90"/>
        <v>95.438186695491879</v>
      </c>
      <c r="AE168">
        <f t="shared" si="91"/>
        <v>40.08566149891017</v>
      </c>
      <c r="AF168">
        <f t="shared" si="92"/>
        <v>1.5449598201824097</v>
      </c>
      <c r="AG168">
        <f t="shared" si="93"/>
        <v>16.884597532493533</v>
      </c>
      <c r="AH168">
        <v>1047.5404531086699</v>
      </c>
      <c r="AI168">
        <v>1033.2504242424241</v>
      </c>
      <c r="AJ168">
        <v>1.721055797431942</v>
      </c>
      <c r="AK168">
        <v>66.788046179526972</v>
      </c>
      <c r="AL168">
        <f t="shared" si="94"/>
        <v>1.5503065676417855</v>
      </c>
      <c r="AM168">
        <v>37.796169659405571</v>
      </c>
      <c r="AN168">
        <v>38.415251648351664</v>
      </c>
      <c r="AO168">
        <v>2.9019686862157721E-5</v>
      </c>
      <c r="AP168">
        <v>86.70013932766085</v>
      </c>
      <c r="AQ168">
        <v>0</v>
      </c>
      <c r="AR168">
        <v>0</v>
      </c>
      <c r="AS168">
        <f t="shared" si="95"/>
        <v>1</v>
      </c>
      <c r="AT168">
        <f t="shared" si="96"/>
        <v>0</v>
      </c>
      <c r="AU168">
        <f t="shared" si="97"/>
        <v>47317.319335300359</v>
      </c>
      <c r="AV168">
        <f t="shared" si="98"/>
        <v>1200.007142857143</v>
      </c>
      <c r="AW168">
        <f t="shared" si="99"/>
        <v>1025.9324707370165</v>
      </c>
      <c r="AX168">
        <f t="shared" si="100"/>
        <v>0.85493863669372383</v>
      </c>
      <c r="AY168">
        <f t="shared" si="101"/>
        <v>0.18843156881888717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1665421649</v>
      </c>
      <c r="BF168">
        <v>991.08157142857124</v>
      </c>
      <c r="BG168">
        <v>1008.368571428571</v>
      </c>
      <c r="BH168">
        <v>38.414614285714293</v>
      </c>
      <c r="BI168">
        <v>37.797514285714293</v>
      </c>
      <c r="BJ168">
        <v>989.77671428571432</v>
      </c>
      <c r="BK168">
        <v>38.122842857142857</v>
      </c>
      <c r="BL168">
        <v>649.99985714285708</v>
      </c>
      <c r="BM168">
        <v>101.32728571428569</v>
      </c>
      <c r="BN168">
        <v>9.99308E-2</v>
      </c>
      <c r="BO168">
        <v>34.702028571428571</v>
      </c>
      <c r="BP168">
        <v>34.996342857142857</v>
      </c>
      <c r="BQ168">
        <v>999.89999999999986</v>
      </c>
      <c r="BR168">
        <v>0</v>
      </c>
      <c r="BS168">
        <v>0</v>
      </c>
      <c r="BT168">
        <v>9031.7857142857138</v>
      </c>
      <c r="BU168">
        <v>0</v>
      </c>
      <c r="BV168">
        <v>347.88385714285721</v>
      </c>
      <c r="BW168">
        <v>-17.286157142857149</v>
      </c>
      <c r="BX168">
        <v>1030.675714285715</v>
      </c>
      <c r="BY168">
        <v>1047.978571428572</v>
      </c>
      <c r="BZ168">
        <v>0.61707028571428579</v>
      </c>
      <c r="CA168">
        <v>1008.368571428571</v>
      </c>
      <c r="CB168">
        <v>37.797514285714293</v>
      </c>
      <c r="CC168">
        <v>3.892448571428571</v>
      </c>
      <c r="CD168">
        <v>3.8299214285714278</v>
      </c>
      <c r="CE168">
        <v>28.43635714285714</v>
      </c>
      <c r="CF168">
        <v>28.157942857142849</v>
      </c>
      <c r="CG168">
        <v>1200.007142857143</v>
      </c>
      <c r="CH168">
        <v>0.49996099999999988</v>
      </c>
      <c r="CI168">
        <v>0.50003900000000001</v>
      </c>
      <c r="CJ168">
        <v>0</v>
      </c>
      <c r="CK168">
        <v>1065.44</v>
      </c>
      <c r="CL168">
        <v>4.9990899999999998</v>
      </c>
      <c r="CM168">
        <v>12082.71428571429</v>
      </c>
      <c r="CN168">
        <v>9557.7685714285726</v>
      </c>
      <c r="CO168">
        <v>45.204999999999998</v>
      </c>
      <c r="CP168">
        <v>47.686999999999998</v>
      </c>
      <c r="CQ168">
        <v>46.061999999999998</v>
      </c>
      <c r="CR168">
        <v>46.723000000000013</v>
      </c>
      <c r="CS168">
        <v>46.741</v>
      </c>
      <c r="CT168">
        <v>597.45857142857142</v>
      </c>
      <c r="CU168">
        <v>597.54857142857145</v>
      </c>
      <c r="CV168">
        <v>0</v>
      </c>
      <c r="CW168">
        <v>1665421654.4000001</v>
      </c>
      <c r="CX168">
        <v>0</v>
      </c>
      <c r="CY168">
        <v>1665411210</v>
      </c>
      <c r="CZ168" t="s">
        <v>356</v>
      </c>
      <c r="DA168">
        <v>1665411210</v>
      </c>
      <c r="DB168">
        <v>1665411207</v>
      </c>
      <c r="DC168">
        <v>2</v>
      </c>
      <c r="DD168">
        <v>-1.1599999999999999</v>
      </c>
      <c r="DE168">
        <v>-4.0000000000000001E-3</v>
      </c>
      <c r="DF168">
        <v>0.52200000000000002</v>
      </c>
      <c r="DG168">
        <v>0.222</v>
      </c>
      <c r="DH168">
        <v>406</v>
      </c>
      <c r="DI168">
        <v>31</v>
      </c>
      <c r="DJ168">
        <v>0.33</v>
      </c>
      <c r="DK168">
        <v>0.17</v>
      </c>
      <c r="DL168">
        <v>-17.287952499999999</v>
      </c>
      <c r="DM168">
        <v>0.27410544090061528</v>
      </c>
      <c r="DN168">
        <v>5.0015567514025062E-2</v>
      </c>
      <c r="DO168">
        <v>0</v>
      </c>
      <c r="DP168">
        <v>0.63289954999999998</v>
      </c>
      <c r="DQ168">
        <v>-0.14486636397748701</v>
      </c>
      <c r="DR168">
        <v>1.4260930062499431E-2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3.29426</v>
      </c>
      <c r="EB168">
        <v>2.6254599999999999</v>
      </c>
      <c r="EC168">
        <v>0.18513499999999999</v>
      </c>
      <c r="ED168">
        <v>0.186033</v>
      </c>
      <c r="EE168">
        <v>0.15048700000000001</v>
      </c>
      <c r="EF168">
        <v>0.14756900000000001</v>
      </c>
      <c r="EG168">
        <v>24570.6</v>
      </c>
      <c r="EH168">
        <v>25082.400000000001</v>
      </c>
      <c r="EI168">
        <v>28069.599999999999</v>
      </c>
      <c r="EJ168">
        <v>29681.599999999999</v>
      </c>
      <c r="EK168">
        <v>32746.9</v>
      </c>
      <c r="EL168">
        <v>35174.699999999997</v>
      </c>
      <c r="EM168">
        <v>39542.1</v>
      </c>
      <c r="EN168">
        <v>42483.7</v>
      </c>
      <c r="EO168">
        <v>2.1942699999999999</v>
      </c>
      <c r="EP168">
        <v>2.1317699999999999</v>
      </c>
      <c r="EQ168">
        <v>8.92207E-2</v>
      </c>
      <c r="ER168">
        <v>0</v>
      </c>
      <c r="ES168">
        <v>33.557200000000002</v>
      </c>
      <c r="ET168">
        <v>999.9</v>
      </c>
      <c r="EU168">
        <v>69.8</v>
      </c>
      <c r="EV168">
        <v>38.1</v>
      </c>
      <c r="EW168">
        <v>46.107599999999998</v>
      </c>
      <c r="EX168">
        <v>56.677</v>
      </c>
      <c r="EY168">
        <v>-2.0592999999999999</v>
      </c>
      <c r="EZ168">
        <v>2</v>
      </c>
      <c r="FA168">
        <v>0.68037099999999995</v>
      </c>
      <c r="FB168">
        <v>1.72654</v>
      </c>
      <c r="FC168">
        <v>20.261800000000001</v>
      </c>
      <c r="FD168">
        <v>5.2183400000000004</v>
      </c>
      <c r="FE168">
        <v>12.0067</v>
      </c>
      <c r="FF168">
        <v>4.9859999999999998</v>
      </c>
      <c r="FG168">
        <v>3.2846500000000001</v>
      </c>
      <c r="FH168">
        <v>5909.9</v>
      </c>
      <c r="FI168">
        <v>9999</v>
      </c>
      <c r="FJ168">
        <v>9999</v>
      </c>
      <c r="FK168">
        <v>467</v>
      </c>
      <c r="FL168">
        <v>1.8658399999999999</v>
      </c>
      <c r="FM168">
        <v>1.8621799999999999</v>
      </c>
      <c r="FN168">
        <v>1.8643000000000001</v>
      </c>
      <c r="FO168">
        <v>1.8603499999999999</v>
      </c>
      <c r="FP168">
        <v>1.86111</v>
      </c>
      <c r="FQ168">
        <v>1.86019</v>
      </c>
      <c r="FR168">
        <v>1.86188</v>
      </c>
      <c r="FS168">
        <v>1.85839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1.3080000000000001</v>
      </c>
      <c r="GH168">
        <v>0.29170000000000001</v>
      </c>
      <c r="GI168">
        <v>0.1107589500545309</v>
      </c>
      <c r="GJ168">
        <v>1.50489809740067E-3</v>
      </c>
      <c r="GK168">
        <v>-2.0552440134273611E-7</v>
      </c>
      <c r="GL168">
        <v>-9.6702536598140934E-11</v>
      </c>
      <c r="GM168">
        <v>-9.7891647304491333E-2</v>
      </c>
      <c r="GN168">
        <v>9.3380900660654225E-3</v>
      </c>
      <c r="GO168">
        <v>6.5945522138961576E-7</v>
      </c>
      <c r="GP168">
        <v>5.8990856701692426E-7</v>
      </c>
      <c r="GQ168">
        <v>7</v>
      </c>
      <c r="GR168">
        <v>2047</v>
      </c>
      <c r="GS168">
        <v>3</v>
      </c>
      <c r="GT168">
        <v>37</v>
      </c>
      <c r="GU168">
        <v>174</v>
      </c>
      <c r="GV168">
        <v>174.1</v>
      </c>
      <c r="GW168">
        <v>2.8283700000000001</v>
      </c>
      <c r="GX168">
        <v>2.5720200000000002</v>
      </c>
      <c r="GY168">
        <v>2.04834</v>
      </c>
      <c r="GZ168">
        <v>2.6196299999999999</v>
      </c>
      <c r="HA168">
        <v>2.1972700000000001</v>
      </c>
      <c r="HB168">
        <v>2.3071299999999999</v>
      </c>
      <c r="HC168">
        <v>43.073900000000002</v>
      </c>
      <c r="HD168">
        <v>13.580399999999999</v>
      </c>
      <c r="HE168">
        <v>18</v>
      </c>
      <c r="HF168">
        <v>706.69899999999996</v>
      </c>
      <c r="HG168">
        <v>726.76099999999997</v>
      </c>
      <c r="HH168">
        <v>30.9998</v>
      </c>
      <c r="HI168">
        <v>35.79</v>
      </c>
      <c r="HJ168">
        <v>30.000299999999999</v>
      </c>
      <c r="HK168">
        <v>35.562399999999997</v>
      </c>
      <c r="HL168">
        <v>35.529699999999998</v>
      </c>
      <c r="HM168">
        <v>56.555399999999999</v>
      </c>
      <c r="HN168">
        <v>23.914200000000001</v>
      </c>
      <c r="HO168">
        <v>93.2333</v>
      </c>
      <c r="HP168">
        <v>31</v>
      </c>
      <c r="HQ168">
        <v>1023.23</v>
      </c>
      <c r="HR168">
        <v>37.739600000000003</v>
      </c>
      <c r="HS168">
        <v>98.793400000000005</v>
      </c>
      <c r="HT168">
        <v>98.460400000000007</v>
      </c>
    </row>
    <row r="169" spans="1:228" x14ac:dyDescent="0.2">
      <c r="A169">
        <v>154</v>
      </c>
      <c r="B169">
        <v>1665421655</v>
      </c>
      <c r="C169">
        <v>611</v>
      </c>
      <c r="D169" t="s">
        <v>667</v>
      </c>
      <c r="E169" t="s">
        <v>668</v>
      </c>
      <c r="F169">
        <v>4</v>
      </c>
      <c r="G169">
        <v>1665421652.6875</v>
      </c>
      <c r="H169">
        <f t="shared" si="68"/>
        <v>1.551083039696925E-3</v>
      </c>
      <c r="I169">
        <f t="shared" si="69"/>
        <v>1.5510830396969251</v>
      </c>
      <c r="J169">
        <f t="shared" si="70"/>
        <v>16.581550756624637</v>
      </c>
      <c r="K169">
        <f t="shared" si="71"/>
        <v>997.23575000000005</v>
      </c>
      <c r="L169">
        <f t="shared" si="72"/>
        <v>663.6738624987089</v>
      </c>
      <c r="M169">
        <f t="shared" si="73"/>
        <v>67.316618899268462</v>
      </c>
      <c r="N169">
        <f t="shared" si="74"/>
        <v>101.14989112684357</v>
      </c>
      <c r="O169">
        <f t="shared" si="75"/>
        <v>8.6673679376656626E-2</v>
      </c>
      <c r="P169">
        <f t="shared" si="76"/>
        <v>3.6853244036836221</v>
      </c>
      <c r="Q169">
        <f t="shared" si="77"/>
        <v>8.5556957954148666E-2</v>
      </c>
      <c r="R169">
        <f t="shared" si="78"/>
        <v>5.3572232894154102E-2</v>
      </c>
      <c r="S169">
        <f t="shared" si="79"/>
        <v>226.11844311197407</v>
      </c>
      <c r="T169">
        <f t="shared" si="80"/>
        <v>35.45533734803449</v>
      </c>
      <c r="U169">
        <f t="shared" si="81"/>
        <v>35.001474999999999</v>
      </c>
      <c r="V169">
        <f t="shared" si="82"/>
        <v>5.6488327306276114</v>
      </c>
      <c r="W169">
        <f t="shared" si="83"/>
        <v>70.10752287371858</v>
      </c>
      <c r="X169">
        <f t="shared" si="84"/>
        <v>3.8965034027297283</v>
      </c>
      <c r="Y169">
        <f t="shared" si="85"/>
        <v>5.5578962756226868</v>
      </c>
      <c r="Z169">
        <f t="shared" si="86"/>
        <v>1.7523293278978831</v>
      </c>
      <c r="AA169">
        <f t="shared" si="87"/>
        <v>-68.402762050634394</v>
      </c>
      <c r="AB169">
        <f t="shared" si="88"/>
        <v>-58.166993048460895</v>
      </c>
      <c r="AC169">
        <f t="shared" si="89"/>
        <v>-3.6808763432521712</v>
      </c>
      <c r="AD169">
        <f t="shared" si="90"/>
        <v>95.867811669626619</v>
      </c>
      <c r="AE169">
        <f t="shared" si="91"/>
        <v>40.150354711337712</v>
      </c>
      <c r="AF169">
        <f t="shared" si="92"/>
        <v>1.5424935869767493</v>
      </c>
      <c r="AG169">
        <f t="shared" si="93"/>
        <v>16.581550756624637</v>
      </c>
      <c r="AH169">
        <v>1054.4934150403481</v>
      </c>
      <c r="AI169">
        <v>1040.2376363636361</v>
      </c>
      <c r="AJ169">
        <v>1.7447907488030461</v>
      </c>
      <c r="AK169">
        <v>66.788046179526972</v>
      </c>
      <c r="AL169">
        <f t="shared" si="94"/>
        <v>1.5510830396969251</v>
      </c>
      <c r="AM169">
        <v>37.798030796740413</v>
      </c>
      <c r="AN169">
        <v>38.417645054945062</v>
      </c>
      <c r="AO169">
        <v>-1.3678493065358081E-5</v>
      </c>
      <c r="AP169">
        <v>86.70013932766085</v>
      </c>
      <c r="AQ169">
        <v>0</v>
      </c>
      <c r="AR169">
        <v>0</v>
      </c>
      <c r="AS169">
        <f t="shared" si="95"/>
        <v>1</v>
      </c>
      <c r="AT169">
        <f t="shared" si="96"/>
        <v>0</v>
      </c>
      <c r="AU169">
        <f t="shared" si="97"/>
        <v>47162.612039604675</v>
      </c>
      <c r="AV169">
        <f t="shared" si="98"/>
        <v>1200.00125</v>
      </c>
      <c r="AW169">
        <f t="shared" si="99"/>
        <v>1025.927601094287</v>
      </c>
      <c r="AX169">
        <f t="shared" si="100"/>
        <v>0.85493877701734644</v>
      </c>
      <c r="AY169">
        <f t="shared" si="101"/>
        <v>0.18843183964347876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1665421652.6875</v>
      </c>
      <c r="BF169">
        <v>997.23575000000005</v>
      </c>
      <c r="BG169">
        <v>1014.5525</v>
      </c>
      <c r="BH169">
        <v>38.415587500000001</v>
      </c>
      <c r="BI169">
        <v>37.799475000000001</v>
      </c>
      <c r="BJ169">
        <v>995.92537499999992</v>
      </c>
      <c r="BK169">
        <v>38.123862500000001</v>
      </c>
      <c r="BL169">
        <v>650.00175000000002</v>
      </c>
      <c r="BM169">
        <v>101.33025000000001</v>
      </c>
      <c r="BN169">
        <v>0.10001975</v>
      </c>
      <c r="BO169">
        <v>34.708712499999997</v>
      </c>
      <c r="BP169">
        <v>35.001474999999999</v>
      </c>
      <c r="BQ169">
        <v>999.9</v>
      </c>
      <c r="BR169">
        <v>0</v>
      </c>
      <c r="BS169">
        <v>0</v>
      </c>
      <c r="BT169">
        <v>9001.71875</v>
      </c>
      <c r="BU169">
        <v>0</v>
      </c>
      <c r="BV169">
        <v>342.22062499999998</v>
      </c>
      <c r="BW169">
        <v>-17.31765</v>
      </c>
      <c r="BX169">
        <v>1037.075</v>
      </c>
      <c r="BY169">
        <v>1054.4087500000001</v>
      </c>
      <c r="BZ169">
        <v>0.61612424999999993</v>
      </c>
      <c r="CA169">
        <v>1014.5525</v>
      </c>
      <c r="CB169">
        <v>37.799475000000001</v>
      </c>
      <c r="CC169">
        <v>3.8926637500000001</v>
      </c>
      <c r="CD169">
        <v>3.8302299999999998</v>
      </c>
      <c r="CE169">
        <v>28.4373</v>
      </c>
      <c r="CF169">
        <v>28.159312499999999</v>
      </c>
      <c r="CG169">
        <v>1200.00125</v>
      </c>
      <c r="CH169">
        <v>0.4999575</v>
      </c>
      <c r="CI169">
        <v>0.50004274999999998</v>
      </c>
      <c r="CJ169">
        <v>0</v>
      </c>
      <c r="CK169">
        <v>1065.2212500000001</v>
      </c>
      <c r="CL169">
        <v>4.9990899999999998</v>
      </c>
      <c r="CM169">
        <v>12058.125</v>
      </c>
      <c r="CN169">
        <v>9557.7000000000007</v>
      </c>
      <c r="CO169">
        <v>45.202749999999988</v>
      </c>
      <c r="CP169">
        <v>47.718499999999999</v>
      </c>
      <c r="CQ169">
        <v>46.061999999999998</v>
      </c>
      <c r="CR169">
        <v>46.75</v>
      </c>
      <c r="CS169">
        <v>46.75</v>
      </c>
      <c r="CT169">
        <v>597.45000000000005</v>
      </c>
      <c r="CU169">
        <v>597.55124999999998</v>
      </c>
      <c r="CV169">
        <v>0</v>
      </c>
      <c r="CW169">
        <v>1665421658.5999999</v>
      </c>
      <c r="CX169">
        <v>0</v>
      </c>
      <c r="CY169">
        <v>1665411210</v>
      </c>
      <c r="CZ169" t="s">
        <v>356</v>
      </c>
      <c r="DA169">
        <v>1665411210</v>
      </c>
      <c r="DB169">
        <v>1665411207</v>
      </c>
      <c r="DC169">
        <v>2</v>
      </c>
      <c r="DD169">
        <v>-1.1599999999999999</v>
      </c>
      <c r="DE169">
        <v>-4.0000000000000001E-3</v>
      </c>
      <c r="DF169">
        <v>0.52200000000000002</v>
      </c>
      <c r="DG169">
        <v>0.222</v>
      </c>
      <c r="DH169">
        <v>406</v>
      </c>
      <c r="DI169">
        <v>31</v>
      </c>
      <c r="DJ169">
        <v>0.33</v>
      </c>
      <c r="DK169">
        <v>0.17</v>
      </c>
      <c r="DL169">
        <v>-17.276165853658529</v>
      </c>
      <c r="DM169">
        <v>-0.10957839721257021</v>
      </c>
      <c r="DN169">
        <v>3.7341552149772618E-2</v>
      </c>
      <c r="DO169">
        <v>0</v>
      </c>
      <c r="DP169">
        <v>0.62530829268292687</v>
      </c>
      <c r="DQ169">
        <v>-0.101962222996516</v>
      </c>
      <c r="DR169">
        <v>1.1086199043468871E-2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3.2939799999999999</v>
      </c>
      <c r="EB169">
        <v>2.6246999999999998</v>
      </c>
      <c r="EC169">
        <v>0.185943</v>
      </c>
      <c r="ED169">
        <v>0.186837</v>
      </c>
      <c r="EE169">
        <v>0.15049899999999999</v>
      </c>
      <c r="EF169">
        <v>0.14757899999999999</v>
      </c>
      <c r="EG169">
        <v>24545.7</v>
      </c>
      <c r="EH169">
        <v>25057.7</v>
      </c>
      <c r="EI169">
        <v>28069</v>
      </c>
      <c r="EJ169">
        <v>29682</v>
      </c>
      <c r="EK169">
        <v>32746.1</v>
      </c>
      <c r="EL169">
        <v>35174.800000000003</v>
      </c>
      <c r="EM169">
        <v>39541.699999999997</v>
      </c>
      <c r="EN169">
        <v>42484.2</v>
      </c>
      <c r="EO169">
        <v>2.1935699999999998</v>
      </c>
      <c r="EP169">
        <v>2.13212</v>
      </c>
      <c r="EQ169">
        <v>8.9310100000000003E-2</v>
      </c>
      <c r="ER169">
        <v>0</v>
      </c>
      <c r="ES169">
        <v>33.557200000000002</v>
      </c>
      <c r="ET169">
        <v>999.9</v>
      </c>
      <c r="EU169">
        <v>69.8</v>
      </c>
      <c r="EV169">
        <v>38.200000000000003</v>
      </c>
      <c r="EW169">
        <v>46.353400000000001</v>
      </c>
      <c r="EX169">
        <v>56.767000000000003</v>
      </c>
      <c r="EY169">
        <v>-2.10737</v>
      </c>
      <c r="EZ169">
        <v>2</v>
      </c>
      <c r="FA169">
        <v>0.68044199999999999</v>
      </c>
      <c r="FB169">
        <v>1.72898</v>
      </c>
      <c r="FC169">
        <v>20.261900000000001</v>
      </c>
      <c r="FD169">
        <v>5.2180400000000002</v>
      </c>
      <c r="FE169">
        <v>12.005800000000001</v>
      </c>
      <c r="FF169">
        <v>4.9862500000000001</v>
      </c>
      <c r="FG169">
        <v>3.2846500000000001</v>
      </c>
      <c r="FH169">
        <v>5909.9</v>
      </c>
      <c r="FI169">
        <v>9999</v>
      </c>
      <c r="FJ169">
        <v>9999</v>
      </c>
      <c r="FK169">
        <v>467</v>
      </c>
      <c r="FL169">
        <v>1.8658399999999999</v>
      </c>
      <c r="FM169">
        <v>1.8621799999999999</v>
      </c>
      <c r="FN169">
        <v>1.8643099999999999</v>
      </c>
      <c r="FO169">
        <v>1.8603499999999999</v>
      </c>
      <c r="FP169">
        <v>1.86111</v>
      </c>
      <c r="FQ169">
        <v>1.8601799999999999</v>
      </c>
      <c r="FR169">
        <v>1.86188</v>
      </c>
      <c r="FS169">
        <v>1.8583799999999999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1.3180000000000001</v>
      </c>
      <c r="GH169">
        <v>0.2918</v>
      </c>
      <c r="GI169">
        <v>0.1107589500545309</v>
      </c>
      <c r="GJ169">
        <v>1.50489809740067E-3</v>
      </c>
      <c r="GK169">
        <v>-2.0552440134273611E-7</v>
      </c>
      <c r="GL169">
        <v>-9.6702536598140934E-11</v>
      </c>
      <c r="GM169">
        <v>-9.7891647304491333E-2</v>
      </c>
      <c r="GN169">
        <v>9.3380900660654225E-3</v>
      </c>
      <c r="GO169">
        <v>6.5945522138961576E-7</v>
      </c>
      <c r="GP169">
        <v>5.8990856701692426E-7</v>
      </c>
      <c r="GQ169">
        <v>7</v>
      </c>
      <c r="GR169">
        <v>2047</v>
      </c>
      <c r="GS169">
        <v>3</v>
      </c>
      <c r="GT169">
        <v>37</v>
      </c>
      <c r="GU169">
        <v>174.1</v>
      </c>
      <c r="GV169">
        <v>174.1</v>
      </c>
      <c r="GW169">
        <v>2.8418000000000001</v>
      </c>
      <c r="GX169">
        <v>2.5708000000000002</v>
      </c>
      <c r="GY169">
        <v>2.04834</v>
      </c>
      <c r="GZ169">
        <v>2.6184099999999999</v>
      </c>
      <c r="HA169">
        <v>2.1972700000000001</v>
      </c>
      <c r="HB169">
        <v>2.36084</v>
      </c>
      <c r="HC169">
        <v>43.073900000000002</v>
      </c>
      <c r="HD169">
        <v>13.580399999999999</v>
      </c>
      <c r="HE169">
        <v>18</v>
      </c>
      <c r="HF169">
        <v>706.10799999999995</v>
      </c>
      <c r="HG169">
        <v>727.11400000000003</v>
      </c>
      <c r="HH169">
        <v>31.000299999999999</v>
      </c>
      <c r="HI169">
        <v>35.79</v>
      </c>
      <c r="HJ169">
        <v>30.000299999999999</v>
      </c>
      <c r="HK169">
        <v>35.5627</v>
      </c>
      <c r="HL169">
        <v>35.531399999999998</v>
      </c>
      <c r="HM169">
        <v>56.852200000000003</v>
      </c>
      <c r="HN169">
        <v>23.914200000000001</v>
      </c>
      <c r="HO169">
        <v>93.2333</v>
      </c>
      <c r="HP169">
        <v>31</v>
      </c>
      <c r="HQ169">
        <v>1029.9100000000001</v>
      </c>
      <c r="HR169">
        <v>37.739600000000003</v>
      </c>
      <c r="HS169">
        <v>98.792100000000005</v>
      </c>
      <c r="HT169">
        <v>98.461500000000001</v>
      </c>
    </row>
    <row r="170" spans="1:228" x14ac:dyDescent="0.2">
      <c r="A170">
        <v>155</v>
      </c>
      <c r="B170">
        <v>1665421659</v>
      </c>
      <c r="C170">
        <v>615</v>
      </c>
      <c r="D170" t="s">
        <v>669</v>
      </c>
      <c r="E170" t="s">
        <v>670</v>
      </c>
      <c r="F170">
        <v>4</v>
      </c>
      <c r="G170">
        <v>1665421657</v>
      </c>
      <c r="H170">
        <f t="shared" si="68"/>
        <v>1.5389693350677284E-3</v>
      </c>
      <c r="I170">
        <f t="shared" si="69"/>
        <v>1.5389693350677285</v>
      </c>
      <c r="J170">
        <f t="shared" si="70"/>
        <v>16.741474933964295</v>
      </c>
      <c r="K170">
        <f t="shared" si="71"/>
        <v>1004.464285714286</v>
      </c>
      <c r="L170">
        <f t="shared" si="72"/>
        <v>665.33987443532021</v>
      </c>
      <c r="M170">
        <f t="shared" si="73"/>
        <v>67.485386157417253</v>
      </c>
      <c r="N170">
        <f t="shared" si="74"/>
        <v>101.88275617825254</v>
      </c>
      <c r="O170">
        <f t="shared" si="75"/>
        <v>8.5994334390421229E-2</v>
      </c>
      <c r="P170">
        <f t="shared" si="76"/>
        <v>3.6769214377974992</v>
      </c>
      <c r="Q170">
        <f t="shared" si="77"/>
        <v>8.4892452485551342E-2</v>
      </c>
      <c r="R170">
        <f t="shared" si="78"/>
        <v>5.3155606124016486E-2</v>
      </c>
      <c r="S170">
        <f t="shared" si="79"/>
        <v>226.12101009399663</v>
      </c>
      <c r="T170">
        <f t="shared" si="80"/>
        <v>35.464145476082862</v>
      </c>
      <c r="U170">
        <f t="shared" si="81"/>
        <v>35.001471428571428</v>
      </c>
      <c r="V170">
        <f t="shared" si="82"/>
        <v>5.6488316134482259</v>
      </c>
      <c r="W170">
        <f t="shared" si="83"/>
        <v>70.090865592413422</v>
      </c>
      <c r="X170">
        <f t="shared" si="84"/>
        <v>3.8965848899311619</v>
      </c>
      <c r="Y170">
        <f t="shared" si="85"/>
        <v>5.5593333838823717</v>
      </c>
      <c r="Z170">
        <f t="shared" si="86"/>
        <v>1.752246723517064</v>
      </c>
      <c r="AA170">
        <f t="shared" si="87"/>
        <v>-67.868547676486827</v>
      </c>
      <c r="AB170">
        <f t="shared" si="88"/>
        <v>-57.11011732256263</v>
      </c>
      <c r="AC170">
        <f t="shared" si="89"/>
        <v>-3.6223372917490431</v>
      </c>
      <c r="AD170">
        <f t="shared" si="90"/>
        <v>97.520007803198141</v>
      </c>
      <c r="AE170">
        <f t="shared" si="91"/>
        <v>40.219879837121752</v>
      </c>
      <c r="AF170">
        <f t="shared" si="92"/>
        <v>1.5400522568739035</v>
      </c>
      <c r="AG170">
        <f t="shared" si="93"/>
        <v>16.741474933964295</v>
      </c>
      <c r="AH170">
        <v>1061.513692227712</v>
      </c>
      <c r="AI170">
        <v>1047.206848484848</v>
      </c>
      <c r="AJ170">
        <v>1.7399537440162669</v>
      </c>
      <c r="AK170">
        <v>66.788046179526972</v>
      </c>
      <c r="AL170">
        <f t="shared" si="94"/>
        <v>1.5389693350677285</v>
      </c>
      <c r="AM170">
        <v>37.800780325839654</v>
      </c>
      <c r="AN170">
        <v>38.415468131868153</v>
      </c>
      <c r="AO170">
        <v>1.7902643917412621E-5</v>
      </c>
      <c r="AP170">
        <v>86.70013932766085</v>
      </c>
      <c r="AQ170">
        <v>0</v>
      </c>
      <c r="AR170">
        <v>0</v>
      </c>
      <c r="AS170">
        <f t="shared" si="95"/>
        <v>1</v>
      </c>
      <c r="AT170">
        <f t="shared" si="96"/>
        <v>0</v>
      </c>
      <c r="AU170">
        <f t="shared" si="97"/>
        <v>47012.415831284743</v>
      </c>
      <c r="AV170">
        <f t="shared" si="98"/>
        <v>1200.015714285714</v>
      </c>
      <c r="AW170">
        <f t="shared" si="99"/>
        <v>1025.939885022796</v>
      </c>
      <c r="AX170">
        <f t="shared" si="100"/>
        <v>0.8549387085597181</v>
      </c>
      <c r="AY170">
        <f t="shared" si="101"/>
        <v>0.1884317075202559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1665421657</v>
      </c>
      <c r="BF170">
        <v>1004.464285714286</v>
      </c>
      <c r="BG170">
        <v>1021.815714285714</v>
      </c>
      <c r="BH170">
        <v>38.416514285714292</v>
      </c>
      <c r="BI170">
        <v>37.801299999999998</v>
      </c>
      <c r="BJ170">
        <v>1003.15</v>
      </c>
      <c r="BK170">
        <v>38.124757142857142</v>
      </c>
      <c r="BL170">
        <v>649.91985714285715</v>
      </c>
      <c r="BM170">
        <v>101.3301428571428</v>
      </c>
      <c r="BN170">
        <v>9.9801071428571433E-2</v>
      </c>
      <c r="BO170">
        <v>34.713371428571428</v>
      </c>
      <c r="BP170">
        <v>35.001471428571428</v>
      </c>
      <c r="BQ170">
        <v>999.89999999999986</v>
      </c>
      <c r="BR170">
        <v>0</v>
      </c>
      <c r="BS170">
        <v>0</v>
      </c>
      <c r="BT170">
        <v>8972.7685714285708</v>
      </c>
      <c r="BU170">
        <v>0</v>
      </c>
      <c r="BV170">
        <v>323.1527142857143</v>
      </c>
      <c r="BW170">
        <v>-17.34758571428571</v>
      </c>
      <c r="BX170">
        <v>1044.5957142857139</v>
      </c>
      <c r="BY170">
        <v>1061.957142857143</v>
      </c>
      <c r="BZ170">
        <v>0.61524471428571437</v>
      </c>
      <c r="CA170">
        <v>1021.815714285714</v>
      </c>
      <c r="CB170">
        <v>37.801299999999998</v>
      </c>
      <c r="CC170">
        <v>3.8927528571428569</v>
      </c>
      <c r="CD170">
        <v>3.8304114285714279</v>
      </c>
      <c r="CE170">
        <v>28.43768571428571</v>
      </c>
      <c r="CF170">
        <v>28.160128571428569</v>
      </c>
      <c r="CG170">
        <v>1200.015714285714</v>
      </c>
      <c r="CH170">
        <v>0.49996099999999988</v>
      </c>
      <c r="CI170">
        <v>0.50003900000000001</v>
      </c>
      <c r="CJ170">
        <v>0</v>
      </c>
      <c r="CK170">
        <v>1064.96</v>
      </c>
      <c r="CL170">
        <v>4.9990899999999998</v>
      </c>
      <c r="CM170">
        <v>12036.5</v>
      </c>
      <c r="CN170">
        <v>9557.8571428571431</v>
      </c>
      <c r="CO170">
        <v>45.186999999999998</v>
      </c>
      <c r="CP170">
        <v>47.705000000000013</v>
      </c>
      <c r="CQ170">
        <v>46.061999999999998</v>
      </c>
      <c r="CR170">
        <v>46.75</v>
      </c>
      <c r="CS170">
        <v>46.75</v>
      </c>
      <c r="CT170">
        <v>597.46</v>
      </c>
      <c r="CU170">
        <v>597.5557142857142</v>
      </c>
      <c r="CV170">
        <v>0</v>
      </c>
      <c r="CW170">
        <v>1665421662.8</v>
      </c>
      <c r="CX170">
        <v>0</v>
      </c>
      <c r="CY170">
        <v>1665411210</v>
      </c>
      <c r="CZ170" t="s">
        <v>356</v>
      </c>
      <c r="DA170">
        <v>1665411210</v>
      </c>
      <c r="DB170">
        <v>1665411207</v>
      </c>
      <c r="DC170">
        <v>2</v>
      </c>
      <c r="DD170">
        <v>-1.1599999999999999</v>
      </c>
      <c r="DE170">
        <v>-4.0000000000000001E-3</v>
      </c>
      <c r="DF170">
        <v>0.52200000000000002</v>
      </c>
      <c r="DG170">
        <v>0.222</v>
      </c>
      <c r="DH170">
        <v>406</v>
      </c>
      <c r="DI170">
        <v>31</v>
      </c>
      <c r="DJ170">
        <v>0.33</v>
      </c>
      <c r="DK170">
        <v>0.17</v>
      </c>
      <c r="DL170">
        <v>-17.288409756097561</v>
      </c>
      <c r="DM170">
        <v>-0.39135261324044479</v>
      </c>
      <c r="DN170">
        <v>4.7594331517770483E-2</v>
      </c>
      <c r="DO170">
        <v>0</v>
      </c>
      <c r="DP170">
        <v>0.61986219512195118</v>
      </c>
      <c r="DQ170">
        <v>-5.1987052264807647E-2</v>
      </c>
      <c r="DR170">
        <v>6.5401313376068351E-3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3.2942</v>
      </c>
      <c r="EB170">
        <v>2.62521</v>
      </c>
      <c r="EC170">
        <v>0.18672800000000001</v>
      </c>
      <c r="ED170">
        <v>0.187609</v>
      </c>
      <c r="EE170">
        <v>0.15048600000000001</v>
      </c>
      <c r="EF170">
        <v>0.14757700000000001</v>
      </c>
      <c r="EG170">
        <v>24522.400000000001</v>
      </c>
      <c r="EH170">
        <v>25033.599999999999</v>
      </c>
      <c r="EI170">
        <v>28069.5</v>
      </c>
      <c r="EJ170">
        <v>29681.599999999999</v>
      </c>
      <c r="EK170">
        <v>32747.1</v>
      </c>
      <c r="EL170">
        <v>35174.400000000001</v>
      </c>
      <c r="EM170">
        <v>39542.1</v>
      </c>
      <c r="EN170">
        <v>42483.7</v>
      </c>
      <c r="EO170">
        <v>2.1936</v>
      </c>
      <c r="EP170">
        <v>2.1319499999999998</v>
      </c>
      <c r="EQ170">
        <v>8.9473999999999998E-2</v>
      </c>
      <c r="ER170">
        <v>0</v>
      </c>
      <c r="ES170">
        <v>33.559800000000003</v>
      </c>
      <c r="ET170">
        <v>999.9</v>
      </c>
      <c r="EU170">
        <v>69.8</v>
      </c>
      <c r="EV170">
        <v>38.1</v>
      </c>
      <c r="EW170">
        <v>46.106699999999996</v>
      </c>
      <c r="EX170">
        <v>56.377000000000002</v>
      </c>
      <c r="EY170">
        <v>-1.99119</v>
      </c>
      <c r="EZ170">
        <v>2</v>
      </c>
      <c r="FA170">
        <v>0.68078000000000005</v>
      </c>
      <c r="FB170">
        <v>1.7304200000000001</v>
      </c>
      <c r="FC170">
        <v>20.261800000000001</v>
      </c>
      <c r="FD170">
        <v>5.2180400000000002</v>
      </c>
      <c r="FE170">
        <v>12.0061</v>
      </c>
      <c r="FF170">
        <v>4.9859499999999999</v>
      </c>
      <c r="FG170">
        <v>3.2846500000000001</v>
      </c>
      <c r="FH170">
        <v>5910.2</v>
      </c>
      <c r="FI170">
        <v>9999</v>
      </c>
      <c r="FJ170">
        <v>9999</v>
      </c>
      <c r="FK170">
        <v>467</v>
      </c>
      <c r="FL170">
        <v>1.8658399999999999</v>
      </c>
      <c r="FM170">
        <v>1.8621799999999999</v>
      </c>
      <c r="FN170">
        <v>1.8643000000000001</v>
      </c>
      <c r="FO170">
        <v>1.86036</v>
      </c>
      <c r="FP170">
        <v>1.86111</v>
      </c>
      <c r="FQ170">
        <v>1.8601700000000001</v>
      </c>
      <c r="FR170">
        <v>1.86188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1.32</v>
      </c>
      <c r="GH170">
        <v>0.2918</v>
      </c>
      <c r="GI170">
        <v>0.1107589500545309</v>
      </c>
      <c r="GJ170">
        <v>1.50489809740067E-3</v>
      </c>
      <c r="GK170">
        <v>-2.0552440134273611E-7</v>
      </c>
      <c r="GL170">
        <v>-9.6702536598140934E-11</v>
      </c>
      <c r="GM170">
        <v>-9.7891647304491333E-2</v>
      </c>
      <c r="GN170">
        <v>9.3380900660654225E-3</v>
      </c>
      <c r="GO170">
        <v>6.5945522138961576E-7</v>
      </c>
      <c r="GP170">
        <v>5.8990856701692426E-7</v>
      </c>
      <c r="GQ170">
        <v>7</v>
      </c>
      <c r="GR170">
        <v>2047</v>
      </c>
      <c r="GS170">
        <v>3</v>
      </c>
      <c r="GT170">
        <v>37</v>
      </c>
      <c r="GU170">
        <v>174.2</v>
      </c>
      <c r="GV170">
        <v>174.2</v>
      </c>
      <c r="GW170">
        <v>2.8576700000000002</v>
      </c>
      <c r="GX170">
        <v>2.5683600000000002</v>
      </c>
      <c r="GY170">
        <v>2.04834</v>
      </c>
      <c r="GZ170">
        <v>2.6184099999999999</v>
      </c>
      <c r="HA170">
        <v>2.1972700000000001</v>
      </c>
      <c r="HB170">
        <v>2.34253</v>
      </c>
      <c r="HC170">
        <v>43.073900000000002</v>
      </c>
      <c r="HD170">
        <v>13.580399999999999</v>
      </c>
      <c r="HE170">
        <v>18</v>
      </c>
      <c r="HF170">
        <v>706.16200000000003</v>
      </c>
      <c r="HG170">
        <v>726.96600000000001</v>
      </c>
      <c r="HH170">
        <v>31.000299999999999</v>
      </c>
      <c r="HI170">
        <v>35.79</v>
      </c>
      <c r="HJ170">
        <v>30.000299999999999</v>
      </c>
      <c r="HK170">
        <v>35.5657</v>
      </c>
      <c r="HL170">
        <v>35.532899999999998</v>
      </c>
      <c r="HM170">
        <v>57.149299999999997</v>
      </c>
      <c r="HN170">
        <v>23.914200000000001</v>
      </c>
      <c r="HO170">
        <v>93.2333</v>
      </c>
      <c r="HP170">
        <v>31</v>
      </c>
      <c r="HQ170">
        <v>1036.5899999999999</v>
      </c>
      <c r="HR170">
        <v>37.739600000000003</v>
      </c>
      <c r="HS170">
        <v>98.793400000000005</v>
      </c>
      <c r="HT170">
        <v>98.460300000000004</v>
      </c>
    </row>
    <row r="171" spans="1:228" x14ac:dyDescent="0.2">
      <c r="A171">
        <v>156</v>
      </c>
      <c r="B171">
        <v>1665421663</v>
      </c>
      <c r="C171">
        <v>619</v>
      </c>
      <c r="D171" t="s">
        <v>671</v>
      </c>
      <c r="E171" t="s">
        <v>672</v>
      </c>
      <c r="F171">
        <v>4</v>
      </c>
      <c r="G171">
        <v>1665421660.6875</v>
      </c>
      <c r="H171">
        <f t="shared" si="68"/>
        <v>1.5383868878500963E-3</v>
      </c>
      <c r="I171">
        <f t="shared" si="69"/>
        <v>1.5383868878500964</v>
      </c>
      <c r="J171">
        <f t="shared" si="70"/>
        <v>16.283017823579915</v>
      </c>
      <c r="K171">
        <f t="shared" si="71"/>
        <v>1010.6575</v>
      </c>
      <c r="L171">
        <f t="shared" si="72"/>
        <v>679.37626430130604</v>
      </c>
      <c r="M171">
        <f t="shared" si="73"/>
        <v>68.906353393405922</v>
      </c>
      <c r="N171">
        <f t="shared" si="74"/>
        <v>102.50685299745798</v>
      </c>
      <c r="O171">
        <f t="shared" si="75"/>
        <v>8.586194701847441E-2</v>
      </c>
      <c r="P171">
        <f t="shared" si="76"/>
        <v>3.6833794890136065</v>
      </c>
      <c r="Q171">
        <f t="shared" si="77"/>
        <v>8.4765331293044477E-2</v>
      </c>
      <c r="R171">
        <f t="shared" si="78"/>
        <v>5.3075691649147543E-2</v>
      </c>
      <c r="S171">
        <f t="shared" si="79"/>
        <v>226.1240833692778</v>
      </c>
      <c r="T171">
        <f t="shared" si="80"/>
        <v>35.459248860582925</v>
      </c>
      <c r="U171">
        <f t="shared" si="81"/>
        <v>35.007174999999997</v>
      </c>
      <c r="V171">
        <f t="shared" si="82"/>
        <v>5.6506159936729361</v>
      </c>
      <c r="W171">
        <f t="shared" si="83"/>
        <v>70.104002891061214</v>
      </c>
      <c r="X171">
        <f t="shared" si="84"/>
        <v>3.8964942600547596</v>
      </c>
      <c r="Y171">
        <f t="shared" si="85"/>
        <v>5.5581623008171936</v>
      </c>
      <c r="Z171">
        <f t="shared" si="86"/>
        <v>1.7541217336181765</v>
      </c>
      <c r="AA171">
        <f t="shared" si="87"/>
        <v>-67.842861754189244</v>
      </c>
      <c r="AB171">
        <f t="shared" si="88"/>
        <v>-59.096918451481514</v>
      </c>
      <c r="AC171">
        <f t="shared" si="89"/>
        <v>-3.7418174629770329</v>
      </c>
      <c r="AD171">
        <f t="shared" si="90"/>
        <v>95.442485700630016</v>
      </c>
      <c r="AE171">
        <f t="shared" si="91"/>
        <v>39.960325989019715</v>
      </c>
      <c r="AF171">
        <f t="shared" si="92"/>
        <v>1.5275996592782173</v>
      </c>
      <c r="AG171">
        <f t="shared" si="93"/>
        <v>16.283017823579915</v>
      </c>
      <c r="AH171">
        <v>1068.350183264552</v>
      </c>
      <c r="AI171">
        <v>1054.2056969696971</v>
      </c>
      <c r="AJ171">
        <v>1.749463197467664</v>
      </c>
      <c r="AK171">
        <v>66.788046179526972</v>
      </c>
      <c r="AL171">
        <f t="shared" si="94"/>
        <v>1.5383868878500964</v>
      </c>
      <c r="AM171">
        <v>37.802722651895436</v>
      </c>
      <c r="AN171">
        <v>38.417087912087943</v>
      </c>
      <c r="AO171">
        <v>1.05346684728342E-5</v>
      </c>
      <c r="AP171">
        <v>86.70013932766085</v>
      </c>
      <c r="AQ171">
        <v>0</v>
      </c>
      <c r="AR171">
        <v>0</v>
      </c>
      <c r="AS171">
        <f t="shared" si="95"/>
        <v>1</v>
      </c>
      <c r="AT171">
        <f t="shared" si="96"/>
        <v>0</v>
      </c>
      <c r="AU171">
        <f t="shared" si="97"/>
        <v>47127.846491671393</v>
      </c>
      <c r="AV171">
        <f t="shared" si="98"/>
        <v>1200.0350000000001</v>
      </c>
      <c r="AW171">
        <f t="shared" si="99"/>
        <v>1025.9560825747556</v>
      </c>
      <c r="AX171">
        <f t="shared" si="100"/>
        <v>0.85493846644035831</v>
      </c>
      <c r="AY171">
        <f t="shared" si="101"/>
        <v>0.18843124022989144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1665421660.6875</v>
      </c>
      <c r="BF171">
        <v>1010.6575</v>
      </c>
      <c r="BG171">
        <v>1027.89625</v>
      </c>
      <c r="BH171">
        <v>38.417149999999999</v>
      </c>
      <c r="BI171">
        <v>37.8070375</v>
      </c>
      <c r="BJ171">
        <v>1009.3375</v>
      </c>
      <c r="BK171">
        <v>38.125399999999999</v>
      </c>
      <c r="BL171">
        <v>650.05500000000006</v>
      </c>
      <c r="BM171">
        <v>101.32599999999999</v>
      </c>
      <c r="BN171">
        <v>9.9906400000000006E-2</v>
      </c>
      <c r="BO171">
        <v>34.709575000000001</v>
      </c>
      <c r="BP171">
        <v>35.007174999999997</v>
      </c>
      <c r="BQ171">
        <v>999.9</v>
      </c>
      <c r="BR171">
        <v>0</v>
      </c>
      <c r="BS171">
        <v>0</v>
      </c>
      <c r="BT171">
        <v>8995.39</v>
      </c>
      <c r="BU171">
        <v>0</v>
      </c>
      <c r="BV171">
        <v>301.29162500000001</v>
      </c>
      <c r="BW171">
        <v>-17.239674999999998</v>
      </c>
      <c r="BX171">
        <v>1051.0350000000001</v>
      </c>
      <c r="BY171">
        <v>1068.2850000000001</v>
      </c>
      <c r="BZ171">
        <v>0.61013887499999997</v>
      </c>
      <c r="CA171">
        <v>1027.89625</v>
      </c>
      <c r="CB171">
        <v>37.8070375</v>
      </c>
      <c r="CC171">
        <v>3.8926599999999998</v>
      </c>
      <c r="CD171">
        <v>3.8308399999999998</v>
      </c>
      <c r="CE171">
        <v>28.4372875</v>
      </c>
      <c r="CF171">
        <v>28.162062500000001</v>
      </c>
      <c r="CG171">
        <v>1200.0350000000001</v>
      </c>
      <c r="CH171">
        <v>0.49996800000000002</v>
      </c>
      <c r="CI171">
        <v>0.50003200000000003</v>
      </c>
      <c r="CJ171">
        <v>0</v>
      </c>
      <c r="CK171">
        <v>1064.66625</v>
      </c>
      <c r="CL171">
        <v>4.9990899999999998</v>
      </c>
      <c r="CM171">
        <v>11971.275</v>
      </c>
      <c r="CN171">
        <v>9558.03125</v>
      </c>
      <c r="CO171">
        <v>45.186999999999998</v>
      </c>
      <c r="CP171">
        <v>47.686999999999998</v>
      </c>
      <c r="CQ171">
        <v>46.061999999999998</v>
      </c>
      <c r="CR171">
        <v>46.702749999999988</v>
      </c>
      <c r="CS171">
        <v>46.75</v>
      </c>
      <c r="CT171">
        <v>597.48125000000005</v>
      </c>
      <c r="CU171">
        <v>597.5575</v>
      </c>
      <c r="CV171">
        <v>0</v>
      </c>
      <c r="CW171">
        <v>1665421666.4000001</v>
      </c>
      <c r="CX171">
        <v>0</v>
      </c>
      <c r="CY171">
        <v>1665411210</v>
      </c>
      <c r="CZ171" t="s">
        <v>356</v>
      </c>
      <c r="DA171">
        <v>1665411210</v>
      </c>
      <c r="DB171">
        <v>1665411207</v>
      </c>
      <c r="DC171">
        <v>2</v>
      </c>
      <c r="DD171">
        <v>-1.1599999999999999</v>
      </c>
      <c r="DE171">
        <v>-4.0000000000000001E-3</v>
      </c>
      <c r="DF171">
        <v>0.52200000000000002</v>
      </c>
      <c r="DG171">
        <v>0.222</v>
      </c>
      <c r="DH171">
        <v>406</v>
      </c>
      <c r="DI171">
        <v>31</v>
      </c>
      <c r="DJ171">
        <v>0.33</v>
      </c>
      <c r="DK171">
        <v>0.17</v>
      </c>
      <c r="DL171">
        <v>-17.289012195121948</v>
      </c>
      <c r="DM171">
        <v>-9.8314285714320715E-2</v>
      </c>
      <c r="DN171">
        <v>4.9589314324574432E-2</v>
      </c>
      <c r="DO171">
        <v>1</v>
      </c>
      <c r="DP171">
        <v>0.61576529268292679</v>
      </c>
      <c r="DQ171">
        <v>-2.5220132404181129E-2</v>
      </c>
      <c r="DR171">
        <v>3.2079464994923079E-3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2</v>
      </c>
      <c r="DY171">
        <v>2</v>
      </c>
      <c r="DZ171" t="s">
        <v>628</v>
      </c>
      <c r="EA171">
        <v>3.2945600000000002</v>
      </c>
      <c r="EB171">
        <v>2.6259299999999999</v>
      </c>
      <c r="EC171">
        <v>0.18751699999999999</v>
      </c>
      <c r="ED171">
        <v>0.18838299999999999</v>
      </c>
      <c r="EE171">
        <v>0.150482</v>
      </c>
      <c r="EF171">
        <v>0.14759900000000001</v>
      </c>
      <c r="EG171">
        <v>24498.5</v>
      </c>
      <c r="EH171">
        <v>25009.4</v>
      </c>
      <c r="EI171">
        <v>28069.5</v>
      </c>
      <c r="EJ171">
        <v>29681.3</v>
      </c>
      <c r="EK171">
        <v>32747.1</v>
      </c>
      <c r="EL171">
        <v>35173.300000000003</v>
      </c>
      <c r="EM171">
        <v>39541.9</v>
      </c>
      <c r="EN171">
        <v>42483.3</v>
      </c>
      <c r="EO171">
        <v>2.1922199999999998</v>
      </c>
      <c r="EP171">
        <v>2.1316199999999998</v>
      </c>
      <c r="EQ171">
        <v>8.9161099999999993E-2</v>
      </c>
      <c r="ER171">
        <v>0</v>
      </c>
      <c r="ES171">
        <v>33.563200000000002</v>
      </c>
      <c r="ET171">
        <v>999.9</v>
      </c>
      <c r="EU171">
        <v>69.8</v>
      </c>
      <c r="EV171">
        <v>38.200000000000003</v>
      </c>
      <c r="EW171">
        <v>46.362299999999998</v>
      </c>
      <c r="EX171">
        <v>56.527000000000001</v>
      </c>
      <c r="EY171">
        <v>-2.1274000000000002</v>
      </c>
      <c r="EZ171">
        <v>2</v>
      </c>
      <c r="FA171">
        <v>0.68073700000000004</v>
      </c>
      <c r="FB171">
        <v>1.72706</v>
      </c>
      <c r="FC171">
        <v>20.261800000000001</v>
      </c>
      <c r="FD171">
        <v>5.2180400000000002</v>
      </c>
      <c r="FE171">
        <v>12.005800000000001</v>
      </c>
      <c r="FF171">
        <v>4.9858000000000002</v>
      </c>
      <c r="FG171">
        <v>3.2846299999999999</v>
      </c>
      <c r="FH171">
        <v>5910.2</v>
      </c>
      <c r="FI171">
        <v>9999</v>
      </c>
      <c r="FJ171">
        <v>9999</v>
      </c>
      <c r="FK171">
        <v>467</v>
      </c>
      <c r="FL171">
        <v>1.8658399999999999</v>
      </c>
      <c r="FM171">
        <v>1.8621799999999999</v>
      </c>
      <c r="FN171">
        <v>1.8642700000000001</v>
      </c>
      <c r="FO171">
        <v>1.8603499999999999</v>
      </c>
      <c r="FP171">
        <v>1.86111</v>
      </c>
      <c r="FQ171">
        <v>1.8601700000000001</v>
      </c>
      <c r="FR171">
        <v>1.86188</v>
      </c>
      <c r="FS171">
        <v>1.8583799999999999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1.32</v>
      </c>
      <c r="GH171">
        <v>0.2918</v>
      </c>
      <c r="GI171">
        <v>0.1107589500545309</v>
      </c>
      <c r="GJ171">
        <v>1.50489809740067E-3</v>
      </c>
      <c r="GK171">
        <v>-2.0552440134273611E-7</v>
      </c>
      <c r="GL171">
        <v>-9.6702536598140934E-11</v>
      </c>
      <c r="GM171">
        <v>-9.7891647304491333E-2</v>
      </c>
      <c r="GN171">
        <v>9.3380900660654225E-3</v>
      </c>
      <c r="GO171">
        <v>6.5945522138961576E-7</v>
      </c>
      <c r="GP171">
        <v>5.8990856701692426E-7</v>
      </c>
      <c r="GQ171">
        <v>7</v>
      </c>
      <c r="GR171">
        <v>2047</v>
      </c>
      <c r="GS171">
        <v>3</v>
      </c>
      <c r="GT171">
        <v>37</v>
      </c>
      <c r="GU171">
        <v>174.2</v>
      </c>
      <c r="GV171">
        <v>174.3</v>
      </c>
      <c r="GW171">
        <v>2.8723100000000001</v>
      </c>
      <c r="GX171">
        <v>2.5769000000000002</v>
      </c>
      <c r="GY171">
        <v>2.04834</v>
      </c>
      <c r="GZ171">
        <v>2.6184099999999999</v>
      </c>
      <c r="HA171">
        <v>2.1972700000000001</v>
      </c>
      <c r="HB171">
        <v>2.3046899999999999</v>
      </c>
      <c r="HC171">
        <v>43.073900000000002</v>
      </c>
      <c r="HD171">
        <v>13.5717</v>
      </c>
      <c r="HE171">
        <v>18</v>
      </c>
      <c r="HF171">
        <v>704.99900000000002</v>
      </c>
      <c r="HG171">
        <v>726.65800000000002</v>
      </c>
      <c r="HH171">
        <v>30.999600000000001</v>
      </c>
      <c r="HI171">
        <v>35.79</v>
      </c>
      <c r="HJ171">
        <v>30.0002</v>
      </c>
      <c r="HK171">
        <v>35.5657</v>
      </c>
      <c r="HL171">
        <v>35.532899999999998</v>
      </c>
      <c r="HM171">
        <v>57.446199999999997</v>
      </c>
      <c r="HN171">
        <v>23.914200000000001</v>
      </c>
      <c r="HO171">
        <v>93.2333</v>
      </c>
      <c r="HP171">
        <v>31</v>
      </c>
      <c r="HQ171">
        <v>1043.27</v>
      </c>
      <c r="HR171">
        <v>37.739600000000003</v>
      </c>
      <c r="HS171">
        <v>98.793099999999995</v>
      </c>
      <c r="HT171">
        <v>98.459400000000002</v>
      </c>
    </row>
    <row r="172" spans="1:228" x14ac:dyDescent="0.2">
      <c r="A172">
        <v>157</v>
      </c>
      <c r="B172">
        <v>1665421667</v>
      </c>
      <c r="C172">
        <v>623</v>
      </c>
      <c r="D172" t="s">
        <v>673</v>
      </c>
      <c r="E172" t="s">
        <v>674</v>
      </c>
      <c r="F172">
        <v>4</v>
      </c>
      <c r="G172">
        <v>1665421665</v>
      </c>
      <c r="H172">
        <f t="shared" si="68"/>
        <v>1.4853371982351206E-3</v>
      </c>
      <c r="I172">
        <f t="shared" si="69"/>
        <v>1.4853371982351207</v>
      </c>
      <c r="J172">
        <f t="shared" si="70"/>
        <v>15.987880946166264</v>
      </c>
      <c r="K172">
        <f t="shared" si="71"/>
        <v>1017.951428571429</v>
      </c>
      <c r="L172">
        <f t="shared" si="72"/>
        <v>681.66638562549065</v>
      </c>
      <c r="M172">
        <f t="shared" si="73"/>
        <v>69.136162437828446</v>
      </c>
      <c r="N172">
        <f t="shared" si="74"/>
        <v>103.24295990472866</v>
      </c>
      <c r="O172">
        <f t="shared" si="75"/>
        <v>8.2954711628335093E-2</v>
      </c>
      <c r="P172">
        <f t="shared" si="76"/>
        <v>3.6737082072996317</v>
      </c>
      <c r="Q172">
        <f t="shared" si="77"/>
        <v>8.1927962568049628E-2</v>
      </c>
      <c r="R172">
        <f t="shared" si="78"/>
        <v>5.1296167014018228E-2</v>
      </c>
      <c r="S172">
        <f t="shared" si="79"/>
        <v>226.11995709258576</v>
      </c>
      <c r="T172">
        <f t="shared" si="80"/>
        <v>35.459680937553919</v>
      </c>
      <c r="U172">
        <f t="shared" si="81"/>
        <v>34.998642857142848</v>
      </c>
      <c r="V172">
        <f t="shared" si="82"/>
        <v>5.6479468676748228</v>
      </c>
      <c r="W172">
        <f t="shared" si="83"/>
        <v>70.138307368395218</v>
      </c>
      <c r="X172">
        <f t="shared" si="84"/>
        <v>3.8956937180005728</v>
      </c>
      <c r="Y172">
        <f t="shared" si="85"/>
        <v>5.5543024406602637</v>
      </c>
      <c r="Z172">
        <f t="shared" si="86"/>
        <v>1.7522531496742499</v>
      </c>
      <c r="AA172">
        <f t="shared" si="87"/>
        <v>-65.503370442168816</v>
      </c>
      <c r="AB172">
        <f t="shared" si="88"/>
        <v>-59.731148807476863</v>
      </c>
      <c r="AC172">
        <f t="shared" si="89"/>
        <v>-3.7915422136306858</v>
      </c>
      <c r="AD172">
        <f t="shared" si="90"/>
        <v>97.093895629309372</v>
      </c>
      <c r="AE172">
        <f t="shared" si="91"/>
        <v>40.057185017126017</v>
      </c>
      <c r="AF172">
        <f t="shared" si="92"/>
        <v>1.4837480825073863</v>
      </c>
      <c r="AG172">
        <f t="shared" si="93"/>
        <v>15.987880946166264</v>
      </c>
      <c r="AH172">
        <v>1075.453533026827</v>
      </c>
      <c r="AI172">
        <v>1061.295515151515</v>
      </c>
      <c r="AJ172">
        <v>1.785128764863571</v>
      </c>
      <c r="AK172">
        <v>66.788046179526972</v>
      </c>
      <c r="AL172">
        <f t="shared" si="94"/>
        <v>1.4853371982351207</v>
      </c>
      <c r="AM172">
        <v>37.813300756699512</v>
      </c>
      <c r="AN172">
        <v>38.40643516483518</v>
      </c>
      <c r="AO172">
        <v>-1.3025085754040829E-5</v>
      </c>
      <c r="AP172">
        <v>86.70013932766085</v>
      </c>
      <c r="AQ172">
        <v>0</v>
      </c>
      <c r="AR172">
        <v>0</v>
      </c>
      <c r="AS172">
        <f t="shared" si="95"/>
        <v>1</v>
      </c>
      <c r="AT172">
        <f t="shared" si="96"/>
        <v>0</v>
      </c>
      <c r="AU172">
        <f t="shared" si="97"/>
        <v>46957.700417885855</v>
      </c>
      <c r="AV172">
        <f t="shared" si="98"/>
        <v>1200.02</v>
      </c>
      <c r="AW172">
        <f t="shared" si="99"/>
        <v>1025.942585022065</v>
      </c>
      <c r="AX172">
        <f t="shared" si="100"/>
        <v>0.85493790521996726</v>
      </c>
      <c r="AY172">
        <f t="shared" si="101"/>
        <v>0.18843015707453689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1665421665</v>
      </c>
      <c r="BF172">
        <v>1017.951428571429</v>
      </c>
      <c r="BG172">
        <v>1035.211428571429</v>
      </c>
      <c r="BH172">
        <v>38.410628571428568</v>
      </c>
      <c r="BI172">
        <v>37.818199999999997</v>
      </c>
      <c r="BJ172">
        <v>1016.624285714286</v>
      </c>
      <c r="BK172">
        <v>38.118957142857148</v>
      </c>
      <c r="BL172">
        <v>650.24585714285706</v>
      </c>
      <c r="BM172">
        <v>101.3211428571429</v>
      </c>
      <c r="BN172">
        <v>0.1011421428571429</v>
      </c>
      <c r="BO172">
        <v>34.69705714285714</v>
      </c>
      <c r="BP172">
        <v>34.998642857142848</v>
      </c>
      <c r="BQ172">
        <v>999.89999999999986</v>
      </c>
      <c r="BR172">
        <v>0</v>
      </c>
      <c r="BS172">
        <v>0</v>
      </c>
      <c r="BT172">
        <v>8962.5</v>
      </c>
      <c r="BU172">
        <v>0</v>
      </c>
      <c r="BV172">
        <v>197.53742857142859</v>
      </c>
      <c r="BW172">
        <v>-17.259442857142862</v>
      </c>
      <c r="BX172">
        <v>1058.6142857142861</v>
      </c>
      <c r="BY172">
        <v>1075.9014285714291</v>
      </c>
      <c r="BZ172">
        <v>0.59244028571428575</v>
      </c>
      <c r="CA172">
        <v>1035.211428571429</v>
      </c>
      <c r="CB172">
        <v>37.818199999999997</v>
      </c>
      <c r="CC172">
        <v>3.89181</v>
      </c>
      <c r="CD172">
        <v>3.831782857142858</v>
      </c>
      <c r="CE172">
        <v>28.433514285714288</v>
      </c>
      <c r="CF172">
        <v>28.1663</v>
      </c>
      <c r="CG172">
        <v>1200.02</v>
      </c>
      <c r="CH172">
        <v>0.4999878571428571</v>
      </c>
      <c r="CI172">
        <v>0.5000121428571429</v>
      </c>
      <c r="CJ172">
        <v>0</v>
      </c>
      <c r="CK172">
        <v>1064.8828571428569</v>
      </c>
      <c r="CL172">
        <v>4.9990899999999998</v>
      </c>
      <c r="CM172">
        <v>11872.05714285714</v>
      </c>
      <c r="CN172">
        <v>9557.988571428572</v>
      </c>
      <c r="CO172">
        <v>45.186999999999998</v>
      </c>
      <c r="CP172">
        <v>47.686999999999998</v>
      </c>
      <c r="CQ172">
        <v>46.061999999999998</v>
      </c>
      <c r="CR172">
        <v>46.633857142857153</v>
      </c>
      <c r="CS172">
        <v>46.732000000000014</v>
      </c>
      <c r="CT172">
        <v>597.49428571428575</v>
      </c>
      <c r="CU172">
        <v>597.52571428571434</v>
      </c>
      <c r="CV172">
        <v>0</v>
      </c>
      <c r="CW172">
        <v>1665421670.5999999</v>
      </c>
      <c r="CX172">
        <v>0</v>
      </c>
      <c r="CY172">
        <v>1665411210</v>
      </c>
      <c r="CZ172" t="s">
        <v>356</v>
      </c>
      <c r="DA172">
        <v>1665411210</v>
      </c>
      <c r="DB172">
        <v>1665411207</v>
      </c>
      <c r="DC172">
        <v>2</v>
      </c>
      <c r="DD172">
        <v>-1.1599999999999999</v>
      </c>
      <c r="DE172">
        <v>-4.0000000000000001E-3</v>
      </c>
      <c r="DF172">
        <v>0.52200000000000002</v>
      </c>
      <c r="DG172">
        <v>0.222</v>
      </c>
      <c r="DH172">
        <v>406</v>
      </c>
      <c r="DI172">
        <v>31</v>
      </c>
      <c r="DJ172">
        <v>0.33</v>
      </c>
      <c r="DK172">
        <v>0.17</v>
      </c>
      <c r="DL172">
        <v>-17.294732499999999</v>
      </c>
      <c r="DM172">
        <v>0.13762514071297011</v>
      </c>
      <c r="DN172">
        <v>4.6446804989686667E-2</v>
      </c>
      <c r="DO172">
        <v>0</v>
      </c>
      <c r="DP172">
        <v>0.61190402500000007</v>
      </c>
      <c r="DQ172">
        <v>-6.08526416510334E-2</v>
      </c>
      <c r="DR172">
        <v>7.3809289099933022E-3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3.2944200000000001</v>
      </c>
      <c r="EB172">
        <v>2.62554</v>
      </c>
      <c r="EC172">
        <v>0.18832399999999999</v>
      </c>
      <c r="ED172">
        <v>0.189168</v>
      </c>
      <c r="EE172">
        <v>0.15045</v>
      </c>
      <c r="EF172">
        <v>0.147619</v>
      </c>
      <c r="EG172">
        <v>24473.599999999999</v>
      </c>
      <c r="EH172">
        <v>24985.200000000001</v>
      </c>
      <c r="EI172">
        <v>28069</v>
      </c>
      <c r="EJ172">
        <v>29681.4</v>
      </c>
      <c r="EK172">
        <v>32747.599999999999</v>
      </c>
      <c r="EL172">
        <v>35172.699999999997</v>
      </c>
      <c r="EM172">
        <v>39541</v>
      </c>
      <c r="EN172">
        <v>42483.5</v>
      </c>
      <c r="EO172">
        <v>2.1938499999999999</v>
      </c>
      <c r="EP172">
        <v>2.1317200000000001</v>
      </c>
      <c r="EQ172">
        <v>8.8818400000000006E-2</v>
      </c>
      <c r="ER172">
        <v>0</v>
      </c>
      <c r="ES172">
        <v>33.561500000000002</v>
      </c>
      <c r="ET172">
        <v>999.9</v>
      </c>
      <c r="EU172">
        <v>69.8</v>
      </c>
      <c r="EV172">
        <v>38.200000000000003</v>
      </c>
      <c r="EW172">
        <v>46.3645</v>
      </c>
      <c r="EX172">
        <v>56.976999999999997</v>
      </c>
      <c r="EY172">
        <v>-2.3197100000000002</v>
      </c>
      <c r="EZ172">
        <v>2</v>
      </c>
      <c r="FA172">
        <v>0.68080799999999997</v>
      </c>
      <c r="FB172">
        <v>1.72096</v>
      </c>
      <c r="FC172">
        <v>20.261700000000001</v>
      </c>
      <c r="FD172">
        <v>5.2168400000000004</v>
      </c>
      <c r="FE172">
        <v>12.0052</v>
      </c>
      <c r="FF172">
        <v>4.9855</v>
      </c>
      <c r="FG172">
        <v>3.2844799999999998</v>
      </c>
      <c r="FH172">
        <v>5910.6</v>
      </c>
      <c r="FI172">
        <v>9999</v>
      </c>
      <c r="FJ172">
        <v>9999</v>
      </c>
      <c r="FK172">
        <v>467</v>
      </c>
      <c r="FL172">
        <v>1.8658399999999999</v>
      </c>
      <c r="FM172">
        <v>1.8621799999999999</v>
      </c>
      <c r="FN172">
        <v>1.8643099999999999</v>
      </c>
      <c r="FO172">
        <v>1.86036</v>
      </c>
      <c r="FP172">
        <v>1.86111</v>
      </c>
      <c r="FQ172">
        <v>1.86019</v>
      </c>
      <c r="FR172">
        <v>1.86188</v>
      </c>
      <c r="FS172">
        <v>1.8584000000000001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1.33</v>
      </c>
      <c r="GH172">
        <v>0.29160000000000003</v>
      </c>
      <c r="GI172">
        <v>0.1107589500545309</v>
      </c>
      <c r="GJ172">
        <v>1.50489809740067E-3</v>
      </c>
      <c r="GK172">
        <v>-2.0552440134273611E-7</v>
      </c>
      <c r="GL172">
        <v>-9.6702536598140934E-11</v>
      </c>
      <c r="GM172">
        <v>-9.7891647304491333E-2</v>
      </c>
      <c r="GN172">
        <v>9.3380900660654225E-3</v>
      </c>
      <c r="GO172">
        <v>6.5945522138961576E-7</v>
      </c>
      <c r="GP172">
        <v>5.8990856701692426E-7</v>
      </c>
      <c r="GQ172">
        <v>7</v>
      </c>
      <c r="GR172">
        <v>2047</v>
      </c>
      <c r="GS172">
        <v>3</v>
      </c>
      <c r="GT172">
        <v>37</v>
      </c>
      <c r="GU172">
        <v>174.3</v>
      </c>
      <c r="GV172">
        <v>174.3</v>
      </c>
      <c r="GW172">
        <v>2.8869600000000002</v>
      </c>
      <c r="GX172">
        <v>2.5769000000000002</v>
      </c>
      <c r="GY172">
        <v>2.04834</v>
      </c>
      <c r="GZ172">
        <v>2.6184099999999999</v>
      </c>
      <c r="HA172">
        <v>2.1972700000000001</v>
      </c>
      <c r="HB172">
        <v>2.3535200000000001</v>
      </c>
      <c r="HC172">
        <v>43.073900000000002</v>
      </c>
      <c r="HD172">
        <v>13.580399999999999</v>
      </c>
      <c r="HE172">
        <v>18</v>
      </c>
      <c r="HF172">
        <v>706.35400000000004</v>
      </c>
      <c r="HG172">
        <v>726.73199999999997</v>
      </c>
      <c r="HH172">
        <v>30.998799999999999</v>
      </c>
      <c r="HI172">
        <v>35.79</v>
      </c>
      <c r="HJ172">
        <v>30.0002</v>
      </c>
      <c r="HK172">
        <v>35.563699999999997</v>
      </c>
      <c r="HL172">
        <v>35.531100000000002</v>
      </c>
      <c r="HM172">
        <v>57.740600000000001</v>
      </c>
      <c r="HN172">
        <v>23.914200000000001</v>
      </c>
      <c r="HO172">
        <v>93.2333</v>
      </c>
      <c r="HP172">
        <v>31</v>
      </c>
      <c r="HQ172">
        <v>1049.95</v>
      </c>
      <c r="HR172">
        <v>37.739600000000003</v>
      </c>
      <c r="HS172">
        <v>98.790999999999997</v>
      </c>
      <c r="HT172">
        <v>98.459900000000005</v>
      </c>
    </row>
    <row r="173" spans="1:228" x14ac:dyDescent="0.2">
      <c r="A173">
        <v>158</v>
      </c>
      <c r="B173">
        <v>1665421671</v>
      </c>
      <c r="C173">
        <v>627</v>
      </c>
      <c r="D173" t="s">
        <v>675</v>
      </c>
      <c r="E173" t="s">
        <v>676</v>
      </c>
      <c r="F173">
        <v>4</v>
      </c>
      <c r="G173">
        <v>1665421668.6875</v>
      </c>
      <c r="H173">
        <f t="shared" si="68"/>
        <v>1.4381123872025446E-3</v>
      </c>
      <c r="I173">
        <f t="shared" si="69"/>
        <v>1.4381123872025445</v>
      </c>
      <c r="J173">
        <f t="shared" si="70"/>
        <v>16.964723156960968</v>
      </c>
      <c r="K173">
        <f t="shared" si="71"/>
        <v>1024.1637499999999</v>
      </c>
      <c r="L173">
        <f t="shared" si="72"/>
        <v>658.57820508160603</v>
      </c>
      <c r="M173">
        <f t="shared" si="73"/>
        <v>66.794453559674153</v>
      </c>
      <c r="N173">
        <f t="shared" si="74"/>
        <v>103.87294555002781</v>
      </c>
      <c r="O173">
        <f t="shared" si="75"/>
        <v>8.0368760343067253E-2</v>
      </c>
      <c r="P173">
        <f t="shared" si="76"/>
        <v>3.6767280538129623</v>
      </c>
      <c r="Q173">
        <f t="shared" si="77"/>
        <v>7.9405407736942143E-2</v>
      </c>
      <c r="R173">
        <f t="shared" si="78"/>
        <v>4.9713971010675685E-2</v>
      </c>
      <c r="S173">
        <f t="shared" si="79"/>
        <v>226.11598236010801</v>
      </c>
      <c r="T173">
        <f t="shared" si="80"/>
        <v>35.448343435952047</v>
      </c>
      <c r="U173">
        <f t="shared" si="81"/>
        <v>34.989812499999999</v>
      </c>
      <c r="V173">
        <f t="shared" si="82"/>
        <v>5.6451856047269677</v>
      </c>
      <c r="W173">
        <f t="shared" si="83"/>
        <v>70.200987957316016</v>
      </c>
      <c r="X173">
        <f t="shared" si="84"/>
        <v>3.8947153523823088</v>
      </c>
      <c r="Y173">
        <f t="shared" si="85"/>
        <v>5.5479494886174461</v>
      </c>
      <c r="Z173">
        <f t="shared" si="86"/>
        <v>1.7504702523446589</v>
      </c>
      <c r="AA173">
        <f t="shared" si="87"/>
        <v>-63.420756275632215</v>
      </c>
      <c r="AB173">
        <f t="shared" si="88"/>
        <v>-62.117118179097936</v>
      </c>
      <c r="AC173">
        <f t="shared" si="89"/>
        <v>-3.9391921343850895</v>
      </c>
      <c r="AD173">
        <f t="shared" si="90"/>
        <v>96.638915770992782</v>
      </c>
      <c r="AE173">
        <f t="shared" si="91"/>
        <v>39.878932703097767</v>
      </c>
      <c r="AF173">
        <f t="shared" si="92"/>
        <v>1.4515461361086788</v>
      </c>
      <c r="AG173">
        <f t="shared" si="93"/>
        <v>16.964723156960968</v>
      </c>
      <c r="AH173">
        <v>1082.3752930428341</v>
      </c>
      <c r="AI173">
        <v>1068.1456969696969</v>
      </c>
      <c r="AJ173">
        <v>1.6978754562250289</v>
      </c>
      <c r="AK173">
        <v>66.788046179526972</v>
      </c>
      <c r="AL173">
        <f t="shared" si="94"/>
        <v>1.4381123872025445</v>
      </c>
      <c r="AM173">
        <v>37.821791564200439</v>
      </c>
      <c r="AN173">
        <v>38.39648241758244</v>
      </c>
      <c r="AO173">
        <v>-5.7498338126523238E-5</v>
      </c>
      <c r="AP173">
        <v>86.70013932766085</v>
      </c>
      <c r="AQ173">
        <v>0</v>
      </c>
      <c r="AR173">
        <v>0</v>
      </c>
      <c r="AS173">
        <f t="shared" si="95"/>
        <v>1</v>
      </c>
      <c r="AT173">
        <f t="shared" si="96"/>
        <v>0</v>
      </c>
      <c r="AU173">
        <f t="shared" si="97"/>
        <v>47014.565768219254</v>
      </c>
      <c r="AV173">
        <f t="shared" si="98"/>
        <v>1200.00125</v>
      </c>
      <c r="AW173">
        <f t="shared" si="99"/>
        <v>1025.9263260933203</v>
      </c>
      <c r="AX173">
        <f t="shared" si="100"/>
        <v>0.85493771451764755</v>
      </c>
      <c r="AY173">
        <f t="shared" si="101"/>
        <v>0.18842978901905977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1665421668.6875</v>
      </c>
      <c r="BF173">
        <v>1024.1637499999999</v>
      </c>
      <c r="BG173">
        <v>1041.345</v>
      </c>
      <c r="BH173">
        <v>38.401012499999993</v>
      </c>
      <c r="BI173">
        <v>37.821262500000003</v>
      </c>
      <c r="BJ173">
        <v>1022.83125</v>
      </c>
      <c r="BK173">
        <v>38.109425000000002</v>
      </c>
      <c r="BL173">
        <v>650.05162500000006</v>
      </c>
      <c r="BM173">
        <v>101.322125</v>
      </c>
      <c r="BN173">
        <v>0.10007975</v>
      </c>
      <c r="BO173">
        <v>34.676437499999992</v>
      </c>
      <c r="BP173">
        <v>34.989812499999999</v>
      </c>
      <c r="BQ173">
        <v>999.9</v>
      </c>
      <c r="BR173">
        <v>0</v>
      </c>
      <c r="BS173">
        <v>0</v>
      </c>
      <c r="BT173">
        <v>8972.8125</v>
      </c>
      <c r="BU173">
        <v>0</v>
      </c>
      <c r="BV173">
        <v>117.28462500000001</v>
      </c>
      <c r="BW173">
        <v>-17.182762499999999</v>
      </c>
      <c r="BX173">
        <v>1065.0625</v>
      </c>
      <c r="BY173">
        <v>1082.2787499999999</v>
      </c>
      <c r="BZ173">
        <v>0.579746125</v>
      </c>
      <c r="CA173">
        <v>1041.345</v>
      </c>
      <c r="CB173">
        <v>37.821262500000003</v>
      </c>
      <c r="CC173">
        <v>3.8908700000000001</v>
      </c>
      <c r="CD173">
        <v>3.8321287499999999</v>
      </c>
      <c r="CE173">
        <v>28.429349999999999</v>
      </c>
      <c r="CF173">
        <v>28.167837500000001</v>
      </c>
      <c r="CG173">
        <v>1200.00125</v>
      </c>
      <c r="CH173">
        <v>0.49999349999999998</v>
      </c>
      <c r="CI173">
        <v>0.50000650000000002</v>
      </c>
      <c r="CJ173">
        <v>0</v>
      </c>
      <c r="CK173">
        <v>1064.5862500000001</v>
      </c>
      <c r="CL173">
        <v>4.9990899999999998</v>
      </c>
      <c r="CM173">
        <v>11871.2</v>
      </c>
      <c r="CN173">
        <v>9557.8462499999987</v>
      </c>
      <c r="CO173">
        <v>45.186999999999998</v>
      </c>
      <c r="CP173">
        <v>47.686999999999998</v>
      </c>
      <c r="CQ173">
        <v>46.061999999999998</v>
      </c>
      <c r="CR173">
        <v>46.640500000000003</v>
      </c>
      <c r="CS173">
        <v>46.734250000000003</v>
      </c>
      <c r="CT173">
        <v>597.49250000000006</v>
      </c>
      <c r="CU173">
        <v>597.50874999999996</v>
      </c>
      <c r="CV173">
        <v>0</v>
      </c>
      <c r="CW173">
        <v>1665421674.8</v>
      </c>
      <c r="CX173">
        <v>0</v>
      </c>
      <c r="CY173">
        <v>1665411210</v>
      </c>
      <c r="CZ173" t="s">
        <v>356</v>
      </c>
      <c r="DA173">
        <v>1665411210</v>
      </c>
      <c r="DB173">
        <v>1665411207</v>
      </c>
      <c r="DC173">
        <v>2</v>
      </c>
      <c r="DD173">
        <v>-1.1599999999999999</v>
      </c>
      <c r="DE173">
        <v>-4.0000000000000001E-3</v>
      </c>
      <c r="DF173">
        <v>0.52200000000000002</v>
      </c>
      <c r="DG173">
        <v>0.222</v>
      </c>
      <c r="DH173">
        <v>406</v>
      </c>
      <c r="DI173">
        <v>31</v>
      </c>
      <c r="DJ173">
        <v>0.33</v>
      </c>
      <c r="DK173">
        <v>0.17</v>
      </c>
      <c r="DL173">
        <v>-17.270924390243909</v>
      </c>
      <c r="DM173">
        <v>0.46189547038327339</v>
      </c>
      <c r="DN173">
        <v>6.4597307126867273E-2</v>
      </c>
      <c r="DO173">
        <v>0</v>
      </c>
      <c r="DP173">
        <v>0.60428112195121952</v>
      </c>
      <c r="DQ173">
        <v>-0.13089200696864159</v>
      </c>
      <c r="DR173">
        <v>1.4053017372714331E-2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3.29393</v>
      </c>
      <c r="EB173">
        <v>2.6247699999999998</v>
      </c>
      <c r="EC173">
        <v>0.18910199999999999</v>
      </c>
      <c r="ED173">
        <v>0.18993699999999999</v>
      </c>
      <c r="EE173">
        <v>0.150425</v>
      </c>
      <c r="EF173">
        <v>0.147615</v>
      </c>
      <c r="EG173">
        <v>24449.9</v>
      </c>
      <c r="EH173">
        <v>24961.599999999999</v>
      </c>
      <c r="EI173">
        <v>28068.799999999999</v>
      </c>
      <c r="EJ173">
        <v>29681.7</v>
      </c>
      <c r="EK173">
        <v>32748.5</v>
      </c>
      <c r="EL173">
        <v>35173.199999999997</v>
      </c>
      <c r="EM173">
        <v>39540.9</v>
      </c>
      <c r="EN173">
        <v>42483.9</v>
      </c>
      <c r="EO173">
        <v>2.19387</v>
      </c>
      <c r="EP173">
        <v>2.13205</v>
      </c>
      <c r="EQ173">
        <v>8.8058399999999995E-2</v>
      </c>
      <c r="ER173">
        <v>0</v>
      </c>
      <c r="ES173">
        <v>33.552100000000003</v>
      </c>
      <c r="ET173">
        <v>999.9</v>
      </c>
      <c r="EU173">
        <v>69.8</v>
      </c>
      <c r="EV173">
        <v>38.200000000000003</v>
      </c>
      <c r="EW173">
        <v>46.360599999999998</v>
      </c>
      <c r="EX173">
        <v>56.677</v>
      </c>
      <c r="EY173">
        <v>-2.22356</v>
      </c>
      <c r="EZ173">
        <v>2</v>
      </c>
      <c r="FA173">
        <v>0.68076999999999999</v>
      </c>
      <c r="FB173">
        <v>1.71269</v>
      </c>
      <c r="FC173">
        <v>20.261800000000001</v>
      </c>
      <c r="FD173">
        <v>5.2178899999999997</v>
      </c>
      <c r="FE173">
        <v>12.005599999999999</v>
      </c>
      <c r="FF173">
        <v>4.9856999999999996</v>
      </c>
      <c r="FG173">
        <v>3.2845</v>
      </c>
      <c r="FH173">
        <v>5910.6</v>
      </c>
      <c r="FI173">
        <v>9999</v>
      </c>
      <c r="FJ173">
        <v>9999</v>
      </c>
      <c r="FK173">
        <v>467</v>
      </c>
      <c r="FL173">
        <v>1.8658399999999999</v>
      </c>
      <c r="FM173">
        <v>1.8621799999999999</v>
      </c>
      <c r="FN173">
        <v>1.8643000000000001</v>
      </c>
      <c r="FO173">
        <v>1.8603499999999999</v>
      </c>
      <c r="FP173">
        <v>1.86111</v>
      </c>
      <c r="FQ173">
        <v>1.86016</v>
      </c>
      <c r="FR173">
        <v>1.86188</v>
      </c>
      <c r="FS173">
        <v>1.85839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1.33</v>
      </c>
      <c r="GH173">
        <v>0.29149999999999998</v>
      </c>
      <c r="GI173">
        <v>0.1107589500545309</v>
      </c>
      <c r="GJ173">
        <v>1.50489809740067E-3</v>
      </c>
      <c r="GK173">
        <v>-2.0552440134273611E-7</v>
      </c>
      <c r="GL173">
        <v>-9.6702536598140934E-11</v>
      </c>
      <c r="GM173">
        <v>-9.7891647304491333E-2</v>
      </c>
      <c r="GN173">
        <v>9.3380900660654225E-3</v>
      </c>
      <c r="GO173">
        <v>6.5945522138961576E-7</v>
      </c>
      <c r="GP173">
        <v>5.8990856701692426E-7</v>
      </c>
      <c r="GQ173">
        <v>7</v>
      </c>
      <c r="GR173">
        <v>2047</v>
      </c>
      <c r="GS173">
        <v>3</v>
      </c>
      <c r="GT173">
        <v>37</v>
      </c>
      <c r="GU173">
        <v>174.3</v>
      </c>
      <c r="GV173">
        <v>174.4</v>
      </c>
      <c r="GW173">
        <v>2.9016099999999998</v>
      </c>
      <c r="GX173">
        <v>2.5671400000000002</v>
      </c>
      <c r="GY173">
        <v>2.04834</v>
      </c>
      <c r="GZ173">
        <v>2.6184099999999999</v>
      </c>
      <c r="HA173">
        <v>2.1972700000000001</v>
      </c>
      <c r="HB173">
        <v>2.3535200000000001</v>
      </c>
      <c r="HC173">
        <v>43.073900000000002</v>
      </c>
      <c r="HD173">
        <v>13.580399999999999</v>
      </c>
      <c r="HE173">
        <v>18</v>
      </c>
      <c r="HF173">
        <v>706.36</v>
      </c>
      <c r="HG173">
        <v>727.02300000000002</v>
      </c>
      <c r="HH173">
        <v>30.998200000000001</v>
      </c>
      <c r="HI173">
        <v>35.79</v>
      </c>
      <c r="HJ173">
        <v>30.0001</v>
      </c>
      <c r="HK173">
        <v>35.562399999999997</v>
      </c>
      <c r="HL173">
        <v>35.529699999999998</v>
      </c>
      <c r="HM173">
        <v>58.039499999999997</v>
      </c>
      <c r="HN173">
        <v>23.914200000000001</v>
      </c>
      <c r="HO173">
        <v>93.2333</v>
      </c>
      <c r="HP173">
        <v>31</v>
      </c>
      <c r="HQ173">
        <v>1056.6300000000001</v>
      </c>
      <c r="HR173">
        <v>37.739600000000003</v>
      </c>
      <c r="HS173">
        <v>98.790499999999994</v>
      </c>
      <c r="HT173">
        <v>98.460599999999999</v>
      </c>
    </row>
    <row r="174" spans="1:228" x14ac:dyDescent="0.2">
      <c r="A174">
        <v>159</v>
      </c>
      <c r="B174">
        <v>1665421675</v>
      </c>
      <c r="C174">
        <v>631</v>
      </c>
      <c r="D174" t="s">
        <v>677</v>
      </c>
      <c r="E174" t="s">
        <v>678</v>
      </c>
      <c r="F174">
        <v>4</v>
      </c>
      <c r="G174">
        <v>1665421673</v>
      </c>
      <c r="H174">
        <f t="shared" si="68"/>
        <v>1.4204974793907599E-3</v>
      </c>
      <c r="I174">
        <f t="shared" si="69"/>
        <v>1.4204974793907599</v>
      </c>
      <c r="J174">
        <f t="shared" si="70"/>
        <v>16.208974793324426</v>
      </c>
      <c r="K174">
        <f t="shared" si="71"/>
        <v>1031.3228571428569</v>
      </c>
      <c r="L174">
        <f t="shared" si="72"/>
        <v>677.49884517503983</v>
      </c>
      <c r="M174">
        <f t="shared" si="73"/>
        <v>68.71350978525038</v>
      </c>
      <c r="N174">
        <f t="shared" si="74"/>
        <v>104.59916461957815</v>
      </c>
      <c r="O174">
        <f t="shared" si="75"/>
        <v>7.9591949332697351E-2</v>
      </c>
      <c r="P174">
        <f t="shared" si="76"/>
        <v>3.6966202807199222</v>
      </c>
      <c r="Q174">
        <f t="shared" si="77"/>
        <v>7.8652031494456737E-2</v>
      </c>
      <c r="R174">
        <f t="shared" si="78"/>
        <v>4.9241042621337244E-2</v>
      </c>
      <c r="S174">
        <f t="shared" si="79"/>
        <v>226.11784466363713</v>
      </c>
      <c r="T174">
        <f t="shared" si="80"/>
        <v>35.418701396007961</v>
      </c>
      <c r="U174">
        <f t="shared" si="81"/>
        <v>34.971114285714293</v>
      </c>
      <c r="V174">
        <f t="shared" si="82"/>
        <v>5.6393425237670547</v>
      </c>
      <c r="W174">
        <f t="shared" si="83"/>
        <v>70.29718266621903</v>
      </c>
      <c r="X174">
        <f t="shared" si="84"/>
        <v>3.8936871900131087</v>
      </c>
      <c r="Y174">
        <f t="shared" si="85"/>
        <v>5.5388950770628842</v>
      </c>
      <c r="Z174">
        <f t="shared" si="86"/>
        <v>1.745655333753946</v>
      </c>
      <c r="AA174">
        <f t="shared" si="87"/>
        <v>-62.64393884113251</v>
      </c>
      <c r="AB174">
        <f t="shared" si="88"/>
        <v>-64.590599613292412</v>
      </c>
      <c r="AC174">
        <f t="shared" si="89"/>
        <v>-4.0730525808138704</v>
      </c>
      <c r="AD174">
        <f t="shared" si="90"/>
        <v>94.810253628398343</v>
      </c>
      <c r="AE174">
        <f t="shared" si="91"/>
        <v>39.813906776897014</v>
      </c>
      <c r="AF174">
        <f t="shared" si="92"/>
        <v>1.4440490692143089</v>
      </c>
      <c r="AG174">
        <f t="shared" si="93"/>
        <v>16.208974793324426</v>
      </c>
      <c r="AH174">
        <v>1089.237701296704</v>
      </c>
      <c r="AI174">
        <v>1075.1223030303031</v>
      </c>
      <c r="AJ174">
        <v>1.7483148880684569</v>
      </c>
      <c r="AK174">
        <v>66.788046179526972</v>
      </c>
      <c r="AL174">
        <f t="shared" si="94"/>
        <v>1.4204974793907599</v>
      </c>
      <c r="AM174">
        <v>37.820239188885957</v>
      </c>
      <c r="AN174">
        <v>38.388091208791238</v>
      </c>
      <c r="AO174">
        <v>-4.6729637633875983E-5</v>
      </c>
      <c r="AP174">
        <v>86.70013932766085</v>
      </c>
      <c r="AQ174">
        <v>0</v>
      </c>
      <c r="AR174">
        <v>0</v>
      </c>
      <c r="AS174">
        <f t="shared" si="95"/>
        <v>1</v>
      </c>
      <c r="AT174">
        <f t="shared" si="96"/>
        <v>0</v>
      </c>
      <c r="AU174">
        <f t="shared" si="97"/>
        <v>47373.090061488088</v>
      </c>
      <c r="AV174">
        <f t="shared" si="98"/>
        <v>1200.011428571428</v>
      </c>
      <c r="AW174">
        <f t="shared" si="99"/>
        <v>1025.9349993075837</v>
      </c>
      <c r="AX174">
        <f t="shared" si="100"/>
        <v>0.85493769049260115</v>
      </c>
      <c r="AY174">
        <f t="shared" si="101"/>
        <v>0.18842974265072007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1665421673</v>
      </c>
      <c r="BF174">
        <v>1031.3228571428569</v>
      </c>
      <c r="BG174">
        <v>1048.485714285714</v>
      </c>
      <c r="BH174">
        <v>38.390828571428571</v>
      </c>
      <c r="BI174">
        <v>37.81381428571428</v>
      </c>
      <c r="BJ174">
        <v>1029.984285714286</v>
      </c>
      <c r="BK174">
        <v>38.099357142857137</v>
      </c>
      <c r="BL174">
        <v>649.76714285714286</v>
      </c>
      <c r="BM174">
        <v>101.3231428571429</v>
      </c>
      <c r="BN174">
        <v>9.9184685714285709E-2</v>
      </c>
      <c r="BO174">
        <v>34.647014285714278</v>
      </c>
      <c r="BP174">
        <v>34.971114285714293</v>
      </c>
      <c r="BQ174">
        <v>999.89999999999986</v>
      </c>
      <c r="BR174">
        <v>0</v>
      </c>
      <c r="BS174">
        <v>0</v>
      </c>
      <c r="BT174">
        <v>9041.3385714285723</v>
      </c>
      <c r="BU174">
        <v>0</v>
      </c>
      <c r="BV174">
        <v>149.99242857142849</v>
      </c>
      <c r="BW174">
        <v>-17.161757142857141</v>
      </c>
      <c r="BX174">
        <v>1072.497142857143</v>
      </c>
      <c r="BY174">
        <v>1089.687142857143</v>
      </c>
      <c r="BZ174">
        <v>0.57700642857142859</v>
      </c>
      <c r="CA174">
        <v>1048.485714285714</v>
      </c>
      <c r="CB174">
        <v>37.81381428571428</v>
      </c>
      <c r="CC174">
        <v>3.8898799999999989</v>
      </c>
      <c r="CD174">
        <v>3.8314157142857139</v>
      </c>
      <c r="CE174">
        <v>28.424985714285711</v>
      </c>
      <c r="CF174">
        <v>28.164628571428569</v>
      </c>
      <c r="CG174">
        <v>1200.011428571428</v>
      </c>
      <c r="CH174">
        <v>0.49999399999999999</v>
      </c>
      <c r="CI174">
        <v>0.50000599999999995</v>
      </c>
      <c r="CJ174">
        <v>0</v>
      </c>
      <c r="CK174">
        <v>1064.4657142857141</v>
      </c>
      <c r="CL174">
        <v>4.9990899999999998</v>
      </c>
      <c r="CM174">
        <v>11916.62857142857</v>
      </c>
      <c r="CN174">
        <v>9557.9342857142874</v>
      </c>
      <c r="CO174">
        <v>45.186999999999998</v>
      </c>
      <c r="CP174">
        <v>47.686999999999998</v>
      </c>
      <c r="CQ174">
        <v>46.061999999999998</v>
      </c>
      <c r="CR174">
        <v>46.625</v>
      </c>
      <c r="CS174">
        <v>46.713999999999999</v>
      </c>
      <c r="CT174">
        <v>597.49857142857138</v>
      </c>
      <c r="CU174">
        <v>597.51285714285711</v>
      </c>
      <c r="CV174">
        <v>0</v>
      </c>
      <c r="CW174">
        <v>1665421678.4000001</v>
      </c>
      <c r="CX174">
        <v>0</v>
      </c>
      <c r="CY174">
        <v>1665411210</v>
      </c>
      <c r="CZ174" t="s">
        <v>356</v>
      </c>
      <c r="DA174">
        <v>1665411210</v>
      </c>
      <c r="DB174">
        <v>1665411207</v>
      </c>
      <c r="DC174">
        <v>2</v>
      </c>
      <c r="DD174">
        <v>-1.1599999999999999</v>
      </c>
      <c r="DE174">
        <v>-4.0000000000000001E-3</v>
      </c>
      <c r="DF174">
        <v>0.52200000000000002</v>
      </c>
      <c r="DG174">
        <v>0.222</v>
      </c>
      <c r="DH174">
        <v>406</v>
      </c>
      <c r="DI174">
        <v>31</v>
      </c>
      <c r="DJ174">
        <v>0.33</v>
      </c>
      <c r="DK174">
        <v>0.17</v>
      </c>
      <c r="DL174">
        <v>-17.246863414634149</v>
      </c>
      <c r="DM174">
        <v>0.65334146341458954</v>
      </c>
      <c r="DN174">
        <v>7.2856948899706106E-2</v>
      </c>
      <c r="DO174">
        <v>0</v>
      </c>
      <c r="DP174">
        <v>0.59633753658536592</v>
      </c>
      <c r="DQ174">
        <v>-0.16110980487804721</v>
      </c>
      <c r="DR174">
        <v>1.6416801955429189E-2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3.2938100000000001</v>
      </c>
      <c r="EB174">
        <v>2.6247799999999999</v>
      </c>
      <c r="EC174">
        <v>0.189889</v>
      </c>
      <c r="ED174">
        <v>0.19070300000000001</v>
      </c>
      <c r="EE174">
        <v>0.15040300000000001</v>
      </c>
      <c r="EF174">
        <v>0.14754800000000001</v>
      </c>
      <c r="EG174">
        <v>24425.9</v>
      </c>
      <c r="EH174">
        <v>24938</v>
      </c>
      <c r="EI174">
        <v>28068.6</v>
      </c>
      <c r="EJ174">
        <v>29681.8</v>
      </c>
      <c r="EK174">
        <v>32749.4</v>
      </c>
      <c r="EL174">
        <v>35176.400000000001</v>
      </c>
      <c r="EM174">
        <v>39540.800000000003</v>
      </c>
      <c r="EN174">
        <v>42484.4</v>
      </c>
      <c r="EO174">
        <v>2.19387</v>
      </c>
      <c r="EP174">
        <v>2.1320299999999999</v>
      </c>
      <c r="EQ174">
        <v>8.8095699999999999E-2</v>
      </c>
      <c r="ER174">
        <v>0</v>
      </c>
      <c r="ES174">
        <v>33.539000000000001</v>
      </c>
      <c r="ET174">
        <v>999.9</v>
      </c>
      <c r="EU174">
        <v>69.8</v>
      </c>
      <c r="EV174">
        <v>38.200000000000003</v>
      </c>
      <c r="EW174">
        <v>46.358800000000002</v>
      </c>
      <c r="EX174">
        <v>56.976999999999997</v>
      </c>
      <c r="EY174">
        <v>-1.97916</v>
      </c>
      <c r="EZ174">
        <v>2</v>
      </c>
      <c r="FA174">
        <v>0.68080799999999997</v>
      </c>
      <c r="FB174">
        <v>1.7043900000000001</v>
      </c>
      <c r="FC174">
        <v>20.261800000000001</v>
      </c>
      <c r="FD174">
        <v>5.2160900000000003</v>
      </c>
      <c r="FE174">
        <v>12.006500000000001</v>
      </c>
      <c r="FF174">
        <v>4.9851000000000001</v>
      </c>
      <c r="FG174">
        <v>3.2843499999999999</v>
      </c>
      <c r="FH174">
        <v>5910.6</v>
      </c>
      <c r="FI174">
        <v>9999</v>
      </c>
      <c r="FJ174">
        <v>9999</v>
      </c>
      <c r="FK174">
        <v>467</v>
      </c>
      <c r="FL174">
        <v>1.8658399999999999</v>
      </c>
      <c r="FM174">
        <v>1.8621799999999999</v>
      </c>
      <c r="FN174">
        <v>1.8643000000000001</v>
      </c>
      <c r="FO174">
        <v>1.8603499999999999</v>
      </c>
      <c r="FP174">
        <v>1.86111</v>
      </c>
      <c r="FQ174">
        <v>1.8601099999999999</v>
      </c>
      <c r="FR174">
        <v>1.86188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1.34</v>
      </c>
      <c r="GH174">
        <v>0.29139999999999999</v>
      </c>
      <c r="GI174">
        <v>0.1107589500545309</v>
      </c>
      <c r="GJ174">
        <v>1.50489809740067E-3</v>
      </c>
      <c r="GK174">
        <v>-2.0552440134273611E-7</v>
      </c>
      <c r="GL174">
        <v>-9.6702536598140934E-11</v>
      </c>
      <c r="GM174">
        <v>-9.7891647304491333E-2</v>
      </c>
      <c r="GN174">
        <v>9.3380900660654225E-3</v>
      </c>
      <c r="GO174">
        <v>6.5945522138961576E-7</v>
      </c>
      <c r="GP174">
        <v>5.8990856701692426E-7</v>
      </c>
      <c r="GQ174">
        <v>7</v>
      </c>
      <c r="GR174">
        <v>2047</v>
      </c>
      <c r="GS174">
        <v>3</v>
      </c>
      <c r="GT174">
        <v>37</v>
      </c>
      <c r="GU174">
        <v>174.4</v>
      </c>
      <c r="GV174">
        <v>174.5</v>
      </c>
      <c r="GW174">
        <v>2.9150399999999999</v>
      </c>
      <c r="GX174">
        <v>2.5622600000000002</v>
      </c>
      <c r="GY174">
        <v>2.04834</v>
      </c>
      <c r="GZ174">
        <v>2.6184099999999999</v>
      </c>
      <c r="HA174">
        <v>2.1972700000000001</v>
      </c>
      <c r="HB174">
        <v>2.31934</v>
      </c>
      <c r="HC174">
        <v>43.073900000000002</v>
      </c>
      <c r="HD174">
        <v>13.562900000000001</v>
      </c>
      <c r="HE174">
        <v>18</v>
      </c>
      <c r="HF174">
        <v>706.36</v>
      </c>
      <c r="HG174">
        <v>726.99900000000002</v>
      </c>
      <c r="HH174">
        <v>30.997900000000001</v>
      </c>
      <c r="HI174">
        <v>35.79</v>
      </c>
      <c r="HJ174">
        <v>30.0002</v>
      </c>
      <c r="HK174">
        <v>35.562399999999997</v>
      </c>
      <c r="HL174">
        <v>35.529699999999998</v>
      </c>
      <c r="HM174">
        <v>58.311999999999998</v>
      </c>
      <c r="HN174">
        <v>24.185099999999998</v>
      </c>
      <c r="HO174">
        <v>92.861000000000004</v>
      </c>
      <c r="HP174">
        <v>31</v>
      </c>
      <c r="HQ174">
        <v>1063.3</v>
      </c>
      <c r="HR174">
        <v>37.634099999999997</v>
      </c>
      <c r="HS174">
        <v>98.790199999999999</v>
      </c>
      <c r="HT174">
        <v>98.461399999999998</v>
      </c>
    </row>
    <row r="175" spans="1:228" x14ac:dyDescent="0.2">
      <c r="A175">
        <v>160</v>
      </c>
      <c r="B175">
        <v>1665421679</v>
      </c>
      <c r="C175">
        <v>635</v>
      </c>
      <c r="D175" t="s">
        <v>679</v>
      </c>
      <c r="E175" t="s">
        <v>680</v>
      </c>
      <c r="F175">
        <v>4</v>
      </c>
      <c r="G175">
        <v>1665421676.6875</v>
      </c>
      <c r="H175">
        <f t="shared" si="68"/>
        <v>1.4310617461816425E-3</v>
      </c>
      <c r="I175">
        <f t="shared" si="69"/>
        <v>1.4310617461816424</v>
      </c>
      <c r="J175">
        <f t="shared" si="70"/>
        <v>16.725446289269293</v>
      </c>
      <c r="K175">
        <f t="shared" si="71"/>
        <v>1037.4649999999999</v>
      </c>
      <c r="L175">
        <f t="shared" si="72"/>
        <v>676.43798454088778</v>
      </c>
      <c r="M175">
        <f t="shared" si="73"/>
        <v>68.60625085593658</v>
      </c>
      <c r="N175">
        <f t="shared" si="74"/>
        <v>105.2226304123995</v>
      </c>
      <c r="O175">
        <f t="shared" si="75"/>
        <v>8.0383854814137248E-2</v>
      </c>
      <c r="P175">
        <f t="shared" si="76"/>
        <v>3.6841957617945424</v>
      </c>
      <c r="Q175">
        <f t="shared" si="77"/>
        <v>7.9422070843488998E-2</v>
      </c>
      <c r="R175">
        <f t="shared" si="78"/>
        <v>4.9724247824949594E-2</v>
      </c>
      <c r="S175">
        <f t="shared" si="79"/>
        <v>226.11569207282054</v>
      </c>
      <c r="T175">
        <f t="shared" si="80"/>
        <v>35.401901122671873</v>
      </c>
      <c r="U175">
        <f t="shared" si="81"/>
        <v>34.953912500000001</v>
      </c>
      <c r="V175">
        <f t="shared" si="82"/>
        <v>5.6339717108905614</v>
      </c>
      <c r="W175">
        <f t="shared" si="83"/>
        <v>70.338924542175391</v>
      </c>
      <c r="X175">
        <f t="shared" si="84"/>
        <v>3.8923151382288341</v>
      </c>
      <c r="Y175">
        <f t="shared" si="85"/>
        <v>5.533657450072317</v>
      </c>
      <c r="Z175">
        <f t="shared" si="86"/>
        <v>1.7416565726617272</v>
      </c>
      <c r="AA175">
        <f t="shared" si="87"/>
        <v>-63.109823006610434</v>
      </c>
      <c r="AB175">
        <f t="shared" si="88"/>
        <v>-64.341231361177577</v>
      </c>
      <c r="AC175">
        <f t="shared" si="89"/>
        <v>-4.0703311394730566</v>
      </c>
      <c r="AD175">
        <f t="shared" si="90"/>
        <v>94.594306565559449</v>
      </c>
      <c r="AE175">
        <f t="shared" si="91"/>
        <v>39.487697004301594</v>
      </c>
      <c r="AF175">
        <f t="shared" si="92"/>
        <v>1.515409797273584</v>
      </c>
      <c r="AG175">
        <f t="shared" si="93"/>
        <v>16.725446289269293</v>
      </c>
      <c r="AH175">
        <v>1096.020840007785</v>
      </c>
      <c r="AI175">
        <v>1081.930848484848</v>
      </c>
      <c r="AJ175">
        <v>1.687604163959914</v>
      </c>
      <c r="AK175">
        <v>66.788046179526972</v>
      </c>
      <c r="AL175">
        <f t="shared" si="94"/>
        <v>1.4310617461816424</v>
      </c>
      <c r="AM175">
        <v>37.79449442800648</v>
      </c>
      <c r="AN175">
        <v>38.366450549450583</v>
      </c>
      <c r="AO175">
        <v>-3.3249780097643607E-5</v>
      </c>
      <c r="AP175">
        <v>86.70013932766085</v>
      </c>
      <c r="AQ175">
        <v>0</v>
      </c>
      <c r="AR175">
        <v>0</v>
      </c>
      <c r="AS175">
        <f t="shared" si="95"/>
        <v>1</v>
      </c>
      <c r="AT175">
        <f t="shared" si="96"/>
        <v>0</v>
      </c>
      <c r="AU175">
        <f t="shared" si="97"/>
        <v>47154.548704648681</v>
      </c>
      <c r="AV175">
        <f t="shared" si="98"/>
        <v>1199.99875</v>
      </c>
      <c r="AW175">
        <f t="shared" si="99"/>
        <v>1025.9242824211506</v>
      </c>
      <c r="AX175">
        <f t="shared" si="100"/>
        <v>0.85493779257782609</v>
      </c>
      <c r="AY175">
        <f t="shared" si="101"/>
        <v>0.18842993967520427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1665421676.6875</v>
      </c>
      <c r="BF175">
        <v>1037.4649999999999</v>
      </c>
      <c r="BG175">
        <v>1054.5250000000001</v>
      </c>
      <c r="BH175">
        <v>38.377112500000003</v>
      </c>
      <c r="BI175">
        <v>37.771637499999997</v>
      </c>
      <c r="BJ175">
        <v>1036.1199999999999</v>
      </c>
      <c r="BK175">
        <v>38.085812500000003</v>
      </c>
      <c r="BL175">
        <v>649.83400000000006</v>
      </c>
      <c r="BM175">
        <v>101.323375</v>
      </c>
      <c r="BN175">
        <v>9.9449300000000004E-2</v>
      </c>
      <c r="BO175">
        <v>34.629975000000002</v>
      </c>
      <c r="BP175">
        <v>34.953912500000001</v>
      </c>
      <c r="BQ175">
        <v>999.9</v>
      </c>
      <c r="BR175">
        <v>0</v>
      </c>
      <c r="BS175">
        <v>0</v>
      </c>
      <c r="BT175">
        <v>8998.4375</v>
      </c>
      <c r="BU175">
        <v>0</v>
      </c>
      <c r="BV175">
        <v>203.19075000000001</v>
      </c>
      <c r="BW175">
        <v>-17.060937500000001</v>
      </c>
      <c r="BX175">
        <v>1078.8675000000001</v>
      </c>
      <c r="BY175">
        <v>1095.9175</v>
      </c>
      <c r="BZ175">
        <v>0.60546037500000005</v>
      </c>
      <c r="CA175">
        <v>1054.5250000000001</v>
      </c>
      <c r="CB175">
        <v>37.771637499999997</v>
      </c>
      <c r="CC175">
        <v>3.8884949999999998</v>
      </c>
      <c r="CD175">
        <v>3.8271475000000001</v>
      </c>
      <c r="CE175">
        <v>28.418837499999999</v>
      </c>
      <c r="CF175">
        <v>28.145487500000002</v>
      </c>
      <c r="CG175">
        <v>1199.99875</v>
      </c>
      <c r="CH175">
        <v>0.49999175000000001</v>
      </c>
      <c r="CI175">
        <v>0.50000825000000004</v>
      </c>
      <c r="CJ175">
        <v>0</v>
      </c>
      <c r="CK175">
        <v>1064.33125</v>
      </c>
      <c r="CL175">
        <v>4.9990899999999998</v>
      </c>
      <c r="CM175">
        <v>11929.5375</v>
      </c>
      <c r="CN175">
        <v>9557.8162499999999</v>
      </c>
      <c r="CO175">
        <v>45.186999999999998</v>
      </c>
      <c r="CP175">
        <v>47.686999999999998</v>
      </c>
      <c r="CQ175">
        <v>46.061999999999998</v>
      </c>
      <c r="CR175">
        <v>46.625</v>
      </c>
      <c r="CS175">
        <v>46.702749999999988</v>
      </c>
      <c r="CT175">
        <v>597.48874999999998</v>
      </c>
      <c r="CU175">
        <v>597.51125000000002</v>
      </c>
      <c r="CV175">
        <v>0</v>
      </c>
      <c r="CW175">
        <v>1665421682.5999999</v>
      </c>
      <c r="CX175">
        <v>0</v>
      </c>
      <c r="CY175">
        <v>1665411210</v>
      </c>
      <c r="CZ175" t="s">
        <v>356</v>
      </c>
      <c r="DA175">
        <v>1665411210</v>
      </c>
      <c r="DB175">
        <v>1665411207</v>
      </c>
      <c r="DC175">
        <v>2</v>
      </c>
      <c r="DD175">
        <v>-1.1599999999999999</v>
      </c>
      <c r="DE175">
        <v>-4.0000000000000001E-3</v>
      </c>
      <c r="DF175">
        <v>0.52200000000000002</v>
      </c>
      <c r="DG175">
        <v>0.222</v>
      </c>
      <c r="DH175">
        <v>406</v>
      </c>
      <c r="DI175">
        <v>31</v>
      </c>
      <c r="DJ175">
        <v>0.33</v>
      </c>
      <c r="DK175">
        <v>0.17</v>
      </c>
      <c r="DL175">
        <v>-17.195937499999999</v>
      </c>
      <c r="DM175">
        <v>0.64493245778612907</v>
      </c>
      <c r="DN175">
        <v>7.184840181764654E-2</v>
      </c>
      <c r="DO175">
        <v>0</v>
      </c>
      <c r="DP175">
        <v>0.59337280000000003</v>
      </c>
      <c r="DQ175">
        <v>-7.1594251407130119E-2</v>
      </c>
      <c r="DR175">
        <v>1.452831629990207E-2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3.2941699999999998</v>
      </c>
      <c r="EB175">
        <v>2.62534</v>
      </c>
      <c r="EC175">
        <v>0.19065499999999999</v>
      </c>
      <c r="ED175">
        <v>0.191445</v>
      </c>
      <c r="EE175">
        <v>0.150342</v>
      </c>
      <c r="EF175">
        <v>0.14744599999999999</v>
      </c>
      <c r="EG175">
        <v>24403.200000000001</v>
      </c>
      <c r="EH175">
        <v>24914.7</v>
      </c>
      <c r="EI175">
        <v>28069.200000000001</v>
      </c>
      <c r="EJ175">
        <v>29681.4</v>
      </c>
      <c r="EK175">
        <v>32752.400000000001</v>
      </c>
      <c r="EL175">
        <v>35180</v>
      </c>
      <c r="EM175">
        <v>39541.599999999999</v>
      </c>
      <c r="EN175">
        <v>42483.5</v>
      </c>
      <c r="EO175">
        <v>2.1945299999999999</v>
      </c>
      <c r="EP175">
        <v>2.1319499999999998</v>
      </c>
      <c r="EQ175">
        <v>8.8125499999999996E-2</v>
      </c>
      <c r="ER175">
        <v>0</v>
      </c>
      <c r="ES175">
        <v>33.520299999999999</v>
      </c>
      <c r="ET175">
        <v>999.9</v>
      </c>
      <c r="EU175">
        <v>69.8</v>
      </c>
      <c r="EV175">
        <v>38.200000000000003</v>
      </c>
      <c r="EW175">
        <v>46.360100000000003</v>
      </c>
      <c r="EX175">
        <v>56.887</v>
      </c>
      <c r="EY175">
        <v>-2.0152199999999998</v>
      </c>
      <c r="EZ175">
        <v>2</v>
      </c>
      <c r="FA175">
        <v>0.68069400000000002</v>
      </c>
      <c r="FB175">
        <v>1.6946000000000001</v>
      </c>
      <c r="FC175">
        <v>20.261500000000002</v>
      </c>
      <c r="FD175">
        <v>5.2157900000000001</v>
      </c>
      <c r="FE175">
        <v>12.0076</v>
      </c>
      <c r="FF175">
        <v>4.98515</v>
      </c>
      <c r="FG175">
        <v>3.2841300000000002</v>
      </c>
      <c r="FH175">
        <v>5910.9</v>
      </c>
      <c r="FI175">
        <v>9999</v>
      </c>
      <c r="FJ175">
        <v>9999</v>
      </c>
      <c r="FK175">
        <v>467</v>
      </c>
      <c r="FL175">
        <v>1.8658399999999999</v>
      </c>
      <c r="FM175">
        <v>1.8621799999999999</v>
      </c>
      <c r="FN175">
        <v>1.8643000000000001</v>
      </c>
      <c r="FO175">
        <v>1.8603499999999999</v>
      </c>
      <c r="FP175">
        <v>1.86111</v>
      </c>
      <c r="FQ175">
        <v>1.8601399999999999</v>
      </c>
      <c r="FR175">
        <v>1.86188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1.34</v>
      </c>
      <c r="GH175">
        <v>0.29110000000000003</v>
      </c>
      <c r="GI175">
        <v>0.1107589500545309</v>
      </c>
      <c r="GJ175">
        <v>1.50489809740067E-3</v>
      </c>
      <c r="GK175">
        <v>-2.0552440134273611E-7</v>
      </c>
      <c r="GL175">
        <v>-9.6702536598140934E-11</v>
      </c>
      <c r="GM175">
        <v>-9.7891647304491333E-2</v>
      </c>
      <c r="GN175">
        <v>9.3380900660654225E-3</v>
      </c>
      <c r="GO175">
        <v>6.5945522138961576E-7</v>
      </c>
      <c r="GP175">
        <v>5.8990856701692426E-7</v>
      </c>
      <c r="GQ175">
        <v>7</v>
      </c>
      <c r="GR175">
        <v>2047</v>
      </c>
      <c r="GS175">
        <v>3</v>
      </c>
      <c r="GT175">
        <v>37</v>
      </c>
      <c r="GU175">
        <v>174.5</v>
      </c>
      <c r="GV175">
        <v>174.5</v>
      </c>
      <c r="GW175">
        <v>2.9296899999999999</v>
      </c>
      <c r="GX175">
        <v>2.5720200000000002</v>
      </c>
      <c r="GY175">
        <v>2.04834</v>
      </c>
      <c r="GZ175">
        <v>2.6184099999999999</v>
      </c>
      <c r="HA175">
        <v>2.1972700000000001</v>
      </c>
      <c r="HB175">
        <v>2.3168899999999999</v>
      </c>
      <c r="HC175">
        <v>43.073900000000002</v>
      </c>
      <c r="HD175">
        <v>13.5717</v>
      </c>
      <c r="HE175">
        <v>18</v>
      </c>
      <c r="HF175">
        <v>706.91099999999994</v>
      </c>
      <c r="HG175">
        <v>726.92700000000002</v>
      </c>
      <c r="HH175">
        <v>30.997599999999998</v>
      </c>
      <c r="HI175">
        <v>35.787199999999999</v>
      </c>
      <c r="HJ175">
        <v>30.0001</v>
      </c>
      <c r="HK175">
        <v>35.562399999999997</v>
      </c>
      <c r="HL175">
        <v>35.529499999999999</v>
      </c>
      <c r="HM175">
        <v>58.595199999999998</v>
      </c>
      <c r="HN175">
        <v>24.185099999999998</v>
      </c>
      <c r="HO175">
        <v>92.861000000000004</v>
      </c>
      <c r="HP175">
        <v>31</v>
      </c>
      <c r="HQ175">
        <v>1069.98</v>
      </c>
      <c r="HR175">
        <v>37.604999999999997</v>
      </c>
      <c r="HS175">
        <v>98.792199999999994</v>
      </c>
      <c r="HT175">
        <v>98.459800000000001</v>
      </c>
    </row>
    <row r="176" spans="1:228" x14ac:dyDescent="0.2">
      <c r="A176">
        <v>161</v>
      </c>
      <c r="B176">
        <v>1665421683</v>
      </c>
      <c r="C176">
        <v>639</v>
      </c>
      <c r="D176" t="s">
        <v>681</v>
      </c>
      <c r="E176" t="s">
        <v>682</v>
      </c>
      <c r="F176">
        <v>4</v>
      </c>
      <c r="G176">
        <v>1665421681</v>
      </c>
      <c r="H176">
        <f t="shared" si="68"/>
        <v>1.4040816660231281E-3</v>
      </c>
      <c r="I176">
        <f t="shared" si="69"/>
        <v>1.4040816660231281</v>
      </c>
      <c r="J176">
        <f t="shared" si="70"/>
        <v>16.467789796917785</v>
      </c>
      <c r="K176">
        <f t="shared" si="71"/>
        <v>1044.532857142857</v>
      </c>
      <c r="L176">
        <f t="shared" si="72"/>
        <v>682.65325783495769</v>
      </c>
      <c r="M176">
        <f t="shared" si="73"/>
        <v>69.236252492140409</v>
      </c>
      <c r="N176">
        <f t="shared" si="74"/>
        <v>105.9389079352553</v>
      </c>
      <c r="O176">
        <f t="shared" si="75"/>
        <v>7.8968393880772966E-2</v>
      </c>
      <c r="P176">
        <f t="shared" si="76"/>
        <v>3.6804103405090736</v>
      </c>
      <c r="Q176">
        <f t="shared" si="77"/>
        <v>7.8039029582073177E-2</v>
      </c>
      <c r="R176">
        <f t="shared" si="78"/>
        <v>4.8856981741045274E-2</v>
      </c>
      <c r="S176">
        <f t="shared" si="79"/>
        <v>226.11332709245718</v>
      </c>
      <c r="T176">
        <f t="shared" si="80"/>
        <v>35.39882014212801</v>
      </c>
      <c r="U176">
        <f t="shared" si="81"/>
        <v>34.938399999999987</v>
      </c>
      <c r="V176">
        <f t="shared" si="82"/>
        <v>5.629132146686592</v>
      </c>
      <c r="W176">
        <f t="shared" si="83"/>
        <v>70.333519817404422</v>
      </c>
      <c r="X176">
        <f t="shared" si="84"/>
        <v>3.8899720084033986</v>
      </c>
      <c r="Y176">
        <f t="shared" si="85"/>
        <v>5.5307512243128256</v>
      </c>
      <c r="Z176">
        <f t="shared" si="86"/>
        <v>1.7391601382831934</v>
      </c>
      <c r="AA176">
        <f t="shared" si="87"/>
        <v>-61.920001471619948</v>
      </c>
      <c r="AB176">
        <f t="shared" si="88"/>
        <v>-63.074337389131571</v>
      </c>
      <c r="AC176">
        <f t="shared" si="89"/>
        <v>-3.993803251181677</v>
      </c>
      <c r="AD176">
        <f t="shared" si="90"/>
        <v>97.125184980523997</v>
      </c>
      <c r="AE176">
        <f t="shared" si="91"/>
        <v>38.899542590619326</v>
      </c>
      <c r="AF176">
        <f t="shared" si="92"/>
        <v>1.5194054188443975</v>
      </c>
      <c r="AG176">
        <f t="shared" si="93"/>
        <v>16.467789796917785</v>
      </c>
      <c r="AH176">
        <v>1102.544324039869</v>
      </c>
      <c r="AI176">
        <v>1088.6774545454541</v>
      </c>
      <c r="AJ176">
        <v>1.6616615223011491</v>
      </c>
      <c r="AK176">
        <v>66.788046179526972</v>
      </c>
      <c r="AL176">
        <f t="shared" si="94"/>
        <v>1.4040816660231281</v>
      </c>
      <c r="AM176">
        <v>37.755594979628803</v>
      </c>
      <c r="AN176">
        <v>38.346476923076963</v>
      </c>
      <c r="AO176">
        <v>-5.7039613013646481E-3</v>
      </c>
      <c r="AP176">
        <v>86.70013932766085</v>
      </c>
      <c r="AQ176">
        <v>0</v>
      </c>
      <c r="AR176">
        <v>0</v>
      </c>
      <c r="AS176">
        <f t="shared" si="95"/>
        <v>1</v>
      </c>
      <c r="AT176">
        <f t="shared" si="96"/>
        <v>0</v>
      </c>
      <c r="AU176">
        <f t="shared" si="97"/>
        <v>47088.625612404132</v>
      </c>
      <c r="AV176">
        <f t="shared" si="98"/>
        <v>1199.985714285714</v>
      </c>
      <c r="AW176">
        <f t="shared" si="99"/>
        <v>1025.9131850219983</v>
      </c>
      <c r="AX176">
        <f t="shared" si="100"/>
        <v>0.85493783201633233</v>
      </c>
      <c r="AY176">
        <f t="shared" si="101"/>
        <v>0.18843001579152141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1665421681</v>
      </c>
      <c r="BF176">
        <v>1044.532857142857</v>
      </c>
      <c r="BG176">
        <v>1061.3471428571429</v>
      </c>
      <c r="BH176">
        <v>38.354214285714292</v>
      </c>
      <c r="BI176">
        <v>37.747399999999992</v>
      </c>
      <c r="BJ176">
        <v>1043.1828571428571</v>
      </c>
      <c r="BK176">
        <v>38.063171428571422</v>
      </c>
      <c r="BL176">
        <v>650.12485714285708</v>
      </c>
      <c r="BM176">
        <v>101.32171428571429</v>
      </c>
      <c r="BN176">
        <v>0.1005695714285714</v>
      </c>
      <c r="BO176">
        <v>34.620514285714293</v>
      </c>
      <c r="BP176">
        <v>34.938399999999987</v>
      </c>
      <c r="BQ176">
        <v>999.89999999999986</v>
      </c>
      <c r="BR176">
        <v>0</v>
      </c>
      <c r="BS176">
        <v>0</v>
      </c>
      <c r="BT176">
        <v>8985.5357142857138</v>
      </c>
      <c r="BU176">
        <v>0</v>
      </c>
      <c r="BV176">
        <v>197.41114285714281</v>
      </c>
      <c r="BW176">
        <v>-16.815542857142859</v>
      </c>
      <c r="BX176">
        <v>1086.191428571429</v>
      </c>
      <c r="BY176">
        <v>1102.981428571429</v>
      </c>
      <c r="BZ176">
        <v>0.60681157142857145</v>
      </c>
      <c r="CA176">
        <v>1061.3471428571429</v>
      </c>
      <c r="CB176">
        <v>37.747399999999992</v>
      </c>
      <c r="CC176">
        <v>3.8861128571428569</v>
      </c>
      <c r="CD176">
        <v>3.82463</v>
      </c>
      <c r="CE176">
        <v>28.408300000000001</v>
      </c>
      <c r="CF176">
        <v>28.1342</v>
      </c>
      <c r="CG176">
        <v>1199.985714285714</v>
      </c>
      <c r="CH176">
        <v>0.49998999999999999</v>
      </c>
      <c r="CI176">
        <v>0.50000999999999995</v>
      </c>
      <c r="CJ176">
        <v>0</v>
      </c>
      <c r="CK176">
        <v>1064.225714285714</v>
      </c>
      <c r="CL176">
        <v>4.9990899999999998</v>
      </c>
      <c r="CM176">
        <v>11915.757142857139</v>
      </c>
      <c r="CN176">
        <v>9557.7057142857138</v>
      </c>
      <c r="CO176">
        <v>45.169285714285706</v>
      </c>
      <c r="CP176">
        <v>47.651571428571422</v>
      </c>
      <c r="CQ176">
        <v>46</v>
      </c>
      <c r="CR176">
        <v>46.625</v>
      </c>
      <c r="CS176">
        <v>46.704999999999998</v>
      </c>
      <c r="CT176">
        <v>597.48000000000013</v>
      </c>
      <c r="CU176">
        <v>597.50571428571425</v>
      </c>
      <c r="CV176">
        <v>0</v>
      </c>
      <c r="CW176">
        <v>1665421686.8</v>
      </c>
      <c r="CX176">
        <v>0</v>
      </c>
      <c r="CY176">
        <v>1665411210</v>
      </c>
      <c r="CZ176" t="s">
        <v>356</v>
      </c>
      <c r="DA176">
        <v>1665411210</v>
      </c>
      <c r="DB176">
        <v>1665411207</v>
      </c>
      <c r="DC176">
        <v>2</v>
      </c>
      <c r="DD176">
        <v>-1.1599999999999999</v>
      </c>
      <c r="DE176">
        <v>-4.0000000000000001E-3</v>
      </c>
      <c r="DF176">
        <v>0.52200000000000002</v>
      </c>
      <c r="DG176">
        <v>0.222</v>
      </c>
      <c r="DH176">
        <v>406</v>
      </c>
      <c r="DI176">
        <v>31</v>
      </c>
      <c r="DJ176">
        <v>0.33</v>
      </c>
      <c r="DK176">
        <v>0.17</v>
      </c>
      <c r="DL176">
        <v>-17.119524999999999</v>
      </c>
      <c r="DM176">
        <v>1.2906889305816529</v>
      </c>
      <c r="DN176">
        <v>0.14035549107534079</v>
      </c>
      <c r="DO176">
        <v>0</v>
      </c>
      <c r="DP176">
        <v>0.59220610000000007</v>
      </c>
      <c r="DQ176">
        <v>4.6738739212005408E-2</v>
      </c>
      <c r="DR176">
        <v>1.3226835057563851E-2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3.2943600000000002</v>
      </c>
      <c r="EB176">
        <v>2.6254499999999998</v>
      </c>
      <c r="EC176">
        <v>0.19141</v>
      </c>
      <c r="ED176">
        <v>0.19217500000000001</v>
      </c>
      <c r="EE176">
        <v>0.15029300000000001</v>
      </c>
      <c r="EF176">
        <v>0.147337</v>
      </c>
      <c r="EG176">
        <v>24379.9</v>
      </c>
      <c r="EH176">
        <v>24892.2</v>
      </c>
      <c r="EI176">
        <v>28068.6</v>
      </c>
      <c r="EJ176">
        <v>29681.4</v>
      </c>
      <c r="EK176">
        <v>32754</v>
      </c>
      <c r="EL176">
        <v>35184.800000000003</v>
      </c>
      <c r="EM176">
        <v>39541.1</v>
      </c>
      <c r="EN176">
        <v>42483.9</v>
      </c>
      <c r="EO176">
        <v>2.1950799999999999</v>
      </c>
      <c r="EP176">
        <v>2.13165</v>
      </c>
      <c r="EQ176">
        <v>8.8170200000000004E-2</v>
      </c>
      <c r="ER176">
        <v>0</v>
      </c>
      <c r="ES176">
        <v>33.503599999999999</v>
      </c>
      <c r="ET176">
        <v>999.9</v>
      </c>
      <c r="EU176">
        <v>69.8</v>
      </c>
      <c r="EV176">
        <v>38.200000000000003</v>
      </c>
      <c r="EW176">
        <v>46.363</v>
      </c>
      <c r="EX176">
        <v>56.197000000000003</v>
      </c>
      <c r="EY176">
        <v>-2.1634600000000002</v>
      </c>
      <c r="EZ176">
        <v>2</v>
      </c>
      <c r="FA176">
        <v>0.680701</v>
      </c>
      <c r="FB176">
        <v>1.6880299999999999</v>
      </c>
      <c r="FC176">
        <v>20.261900000000001</v>
      </c>
      <c r="FD176">
        <v>5.2175900000000004</v>
      </c>
      <c r="FE176">
        <v>12.0067</v>
      </c>
      <c r="FF176">
        <v>4.9855</v>
      </c>
      <c r="FG176">
        <v>3.2844500000000001</v>
      </c>
      <c r="FH176">
        <v>5910.9</v>
      </c>
      <c r="FI176">
        <v>9999</v>
      </c>
      <c r="FJ176">
        <v>9999</v>
      </c>
      <c r="FK176">
        <v>467</v>
      </c>
      <c r="FL176">
        <v>1.8658399999999999</v>
      </c>
      <c r="FM176">
        <v>1.8621799999999999</v>
      </c>
      <c r="FN176">
        <v>1.8643000000000001</v>
      </c>
      <c r="FO176">
        <v>1.8603499999999999</v>
      </c>
      <c r="FP176">
        <v>1.86111</v>
      </c>
      <c r="FQ176">
        <v>1.8601399999999999</v>
      </c>
      <c r="FR176">
        <v>1.86188</v>
      </c>
      <c r="FS176">
        <v>1.8583799999999999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1.35</v>
      </c>
      <c r="GH176">
        <v>0.29089999999999999</v>
      </c>
      <c r="GI176">
        <v>0.1107589500545309</v>
      </c>
      <c r="GJ176">
        <v>1.50489809740067E-3</v>
      </c>
      <c r="GK176">
        <v>-2.0552440134273611E-7</v>
      </c>
      <c r="GL176">
        <v>-9.6702536598140934E-11</v>
      </c>
      <c r="GM176">
        <v>-9.7891647304491333E-2</v>
      </c>
      <c r="GN176">
        <v>9.3380900660654225E-3</v>
      </c>
      <c r="GO176">
        <v>6.5945522138961576E-7</v>
      </c>
      <c r="GP176">
        <v>5.8990856701692426E-7</v>
      </c>
      <c r="GQ176">
        <v>7</v>
      </c>
      <c r="GR176">
        <v>2047</v>
      </c>
      <c r="GS176">
        <v>3</v>
      </c>
      <c r="GT176">
        <v>37</v>
      </c>
      <c r="GU176">
        <v>174.6</v>
      </c>
      <c r="GV176">
        <v>174.6</v>
      </c>
      <c r="GW176">
        <v>2.94434</v>
      </c>
      <c r="GX176">
        <v>2.5708000000000002</v>
      </c>
      <c r="GY176">
        <v>2.04834</v>
      </c>
      <c r="GZ176">
        <v>2.6171899999999999</v>
      </c>
      <c r="HA176">
        <v>2.1972700000000001</v>
      </c>
      <c r="HB176">
        <v>2.35107</v>
      </c>
      <c r="HC176">
        <v>43.073900000000002</v>
      </c>
      <c r="HD176">
        <v>13.580399999999999</v>
      </c>
      <c r="HE176">
        <v>18</v>
      </c>
      <c r="HF176">
        <v>707.37699999999995</v>
      </c>
      <c r="HG176">
        <v>726.60500000000002</v>
      </c>
      <c r="HH176">
        <v>30.997900000000001</v>
      </c>
      <c r="HI176">
        <v>35.7864</v>
      </c>
      <c r="HJ176">
        <v>30.0001</v>
      </c>
      <c r="HK176">
        <v>35.562399999999997</v>
      </c>
      <c r="HL176">
        <v>35.526400000000002</v>
      </c>
      <c r="HM176">
        <v>58.887700000000002</v>
      </c>
      <c r="HN176">
        <v>24.482700000000001</v>
      </c>
      <c r="HO176">
        <v>92.861000000000004</v>
      </c>
      <c r="HP176">
        <v>31</v>
      </c>
      <c r="HQ176">
        <v>1076.67</v>
      </c>
      <c r="HR176">
        <v>37.574399999999997</v>
      </c>
      <c r="HS176">
        <v>98.790700000000001</v>
      </c>
      <c r="HT176">
        <v>98.460400000000007</v>
      </c>
    </row>
    <row r="177" spans="1:228" x14ac:dyDescent="0.2">
      <c r="A177">
        <v>162</v>
      </c>
      <c r="B177">
        <v>1665421687</v>
      </c>
      <c r="C177">
        <v>643</v>
      </c>
      <c r="D177" t="s">
        <v>683</v>
      </c>
      <c r="E177" t="s">
        <v>684</v>
      </c>
      <c r="F177">
        <v>4</v>
      </c>
      <c r="G177">
        <v>1665421684.6875</v>
      </c>
      <c r="H177">
        <f t="shared" si="68"/>
        <v>1.4763157823240191E-3</v>
      </c>
      <c r="I177">
        <f t="shared" si="69"/>
        <v>1.4763157823240192</v>
      </c>
      <c r="J177">
        <f t="shared" si="70"/>
        <v>15.889743837418616</v>
      </c>
      <c r="K177">
        <f t="shared" si="71"/>
        <v>1050.4324999999999</v>
      </c>
      <c r="L177">
        <f t="shared" si="72"/>
        <v>716.22349791546776</v>
      </c>
      <c r="M177">
        <f t="shared" si="73"/>
        <v>72.640000102656259</v>
      </c>
      <c r="N177">
        <f t="shared" si="74"/>
        <v>106.53576311013349</v>
      </c>
      <c r="O177">
        <f t="shared" si="75"/>
        <v>8.3198045322709691E-2</v>
      </c>
      <c r="P177">
        <f t="shared" si="76"/>
        <v>3.6821858288695783</v>
      </c>
      <c r="Q177">
        <f t="shared" si="77"/>
        <v>8.2167650231186773E-2</v>
      </c>
      <c r="R177">
        <f t="shared" si="78"/>
        <v>5.1446294971132303E-2</v>
      </c>
      <c r="S177">
        <f t="shared" si="79"/>
        <v>226.11532911032711</v>
      </c>
      <c r="T177">
        <f t="shared" si="80"/>
        <v>35.375310322045273</v>
      </c>
      <c r="U177">
        <f t="shared" si="81"/>
        <v>34.922800000000002</v>
      </c>
      <c r="V177">
        <f t="shared" si="82"/>
        <v>5.6242689286526302</v>
      </c>
      <c r="W177">
        <f t="shared" si="83"/>
        <v>70.319956456123393</v>
      </c>
      <c r="X177">
        <f t="shared" si="84"/>
        <v>3.8874778837030677</v>
      </c>
      <c r="Y177">
        <f t="shared" si="85"/>
        <v>5.528271175948019</v>
      </c>
      <c r="Z177">
        <f t="shared" si="86"/>
        <v>1.7367910449495625</v>
      </c>
      <c r="AA177">
        <f t="shared" si="87"/>
        <v>-65.105526000489249</v>
      </c>
      <c r="AB177">
        <f t="shared" si="88"/>
        <v>-61.611302071738088</v>
      </c>
      <c r="AC177">
        <f t="shared" si="89"/>
        <v>-3.8988342818770225</v>
      </c>
      <c r="AD177">
        <f t="shared" si="90"/>
        <v>95.499666756222751</v>
      </c>
      <c r="AE177">
        <f t="shared" si="91"/>
        <v>39.11597055628301</v>
      </c>
      <c r="AF177">
        <f t="shared" si="92"/>
        <v>1.6507790357822503</v>
      </c>
      <c r="AG177">
        <f t="shared" si="93"/>
        <v>15.889743837418616</v>
      </c>
      <c r="AH177">
        <v>1109.25738598819</v>
      </c>
      <c r="AI177">
        <v>1095.4073939393941</v>
      </c>
      <c r="AJ177">
        <v>1.718483027647423</v>
      </c>
      <c r="AK177">
        <v>66.788046179526972</v>
      </c>
      <c r="AL177">
        <f t="shared" si="94"/>
        <v>1.4763157823240192</v>
      </c>
      <c r="AM177">
        <v>37.714901224922997</v>
      </c>
      <c r="AN177">
        <v>38.311647252747278</v>
      </c>
      <c r="AO177">
        <v>-1.331977067823542E-3</v>
      </c>
      <c r="AP177">
        <v>86.70013932766085</v>
      </c>
      <c r="AQ177">
        <v>0</v>
      </c>
      <c r="AR177">
        <v>0</v>
      </c>
      <c r="AS177">
        <f t="shared" si="95"/>
        <v>1</v>
      </c>
      <c r="AT177">
        <f t="shared" si="96"/>
        <v>0</v>
      </c>
      <c r="AU177">
        <f t="shared" si="97"/>
        <v>47121.451306921721</v>
      </c>
      <c r="AV177">
        <f t="shared" si="98"/>
        <v>1199.9962499999999</v>
      </c>
      <c r="AW177">
        <f t="shared" si="99"/>
        <v>1025.9222010934338</v>
      </c>
      <c r="AX177">
        <f t="shared" si="100"/>
        <v>0.85493783925860922</v>
      </c>
      <c r="AY177">
        <f t="shared" si="101"/>
        <v>0.18843002976911563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1665421684.6875</v>
      </c>
      <c r="BF177">
        <v>1050.4324999999999</v>
      </c>
      <c r="BG177">
        <v>1067.4000000000001</v>
      </c>
      <c r="BH177">
        <v>38.3301625</v>
      </c>
      <c r="BI177">
        <v>37.670774999999999</v>
      </c>
      <c r="BJ177">
        <v>1049.0825</v>
      </c>
      <c r="BK177">
        <v>38.039425000000001</v>
      </c>
      <c r="BL177">
        <v>650.03687500000001</v>
      </c>
      <c r="BM177">
        <v>101.321</v>
      </c>
      <c r="BN177">
        <v>9.9855799999999995E-2</v>
      </c>
      <c r="BO177">
        <v>34.612437499999999</v>
      </c>
      <c r="BP177">
        <v>34.922800000000002</v>
      </c>
      <c r="BQ177">
        <v>999.9</v>
      </c>
      <c r="BR177">
        <v>0</v>
      </c>
      <c r="BS177">
        <v>0</v>
      </c>
      <c r="BT177">
        <v>8991.71875</v>
      </c>
      <c r="BU177">
        <v>0</v>
      </c>
      <c r="BV177">
        <v>211.242625</v>
      </c>
      <c r="BW177">
        <v>-16.96735</v>
      </c>
      <c r="BX177">
        <v>1092.3</v>
      </c>
      <c r="BY177">
        <v>1109.1837499999999</v>
      </c>
      <c r="BZ177">
        <v>0.65940474999999998</v>
      </c>
      <c r="CA177">
        <v>1067.4000000000001</v>
      </c>
      <c r="CB177">
        <v>37.670774999999999</v>
      </c>
      <c r="CC177">
        <v>3.8836499999999998</v>
      </c>
      <c r="CD177">
        <v>3.8168387500000001</v>
      </c>
      <c r="CE177">
        <v>28.397412500000002</v>
      </c>
      <c r="CF177">
        <v>28.099174999999999</v>
      </c>
      <c r="CG177">
        <v>1199.9962499999999</v>
      </c>
      <c r="CH177">
        <v>0.49998999999999999</v>
      </c>
      <c r="CI177">
        <v>0.50000999999999995</v>
      </c>
      <c r="CJ177">
        <v>0</v>
      </c>
      <c r="CK177">
        <v>1063.9437499999999</v>
      </c>
      <c r="CL177">
        <v>4.9990899999999998</v>
      </c>
      <c r="CM177">
        <v>11960.3125</v>
      </c>
      <c r="CN177">
        <v>9557.7937499999989</v>
      </c>
      <c r="CO177">
        <v>45.171499999999988</v>
      </c>
      <c r="CP177">
        <v>47.625</v>
      </c>
      <c r="CQ177">
        <v>46.015500000000003</v>
      </c>
      <c r="CR177">
        <v>46.640500000000003</v>
      </c>
      <c r="CS177">
        <v>46.726374999999997</v>
      </c>
      <c r="CT177">
        <v>597.48500000000001</v>
      </c>
      <c r="CU177">
        <v>597.51125000000002</v>
      </c>
      <c r="CV177">
        <v>0</v>
      </c>
      <c r="CW177">
        <v>1665421690.4000001</v>
      </c>
      <c r="CX177">
        <v>0</v>
      </c>
      <c r="CY177">
        <v>1665411210</v>
      </c>
      <c r="CZ177" t="s">
        <v>356</v>
      </c>
      <c r="DA177">
        <v>1665411210</v>
      </c>
      <c r="DB177">
        <v>1665411207</v>
      </c>
      <c r="DC177">
        <v>2</v>
      </c>
      <c r="DD177">
        <v>-1.1599999999999999</v>
      </c>
      <c r="DE177">
        <v>-4.0000000000000001E-3</v>
      </c>
      <c r="DF177">
        <v>0.52200000000000002</v>
      </c>
      <c r="DG177">
        <v>0.222</v>
      </c>
      <c r="DH177">
        <v>406</v>
      </c>
      <c r="DI177">
        <v>31</v>
      </c>
      <c r="DJ177">
        <v>0.33</v>
      </c>
      <c r="DK177">
        <v>0.17</v>
      </c>
      <c r="DL177">
        <v>-17.050975000000001</v>
      </c>
      <c r="DM177">
        <v>1.2091024390243961</v>
      </c>
      <c r="DN177">
        <v>0.14050815768132491</v>
      </c>
      <c r="DO177">
        <v>0</v>
      </c>
      <c r="DP177">
        <v>0.60170512499999995</v>
      </c>
      <c r="DQ177">
        <v>0.24108115947467071</v>
      </c>
      <c r="DR177">
        <v>2.7562577480333281E-2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357</v>
      </c>
      <c r="EA177">
        <v>3.2940399999999999</v>
      </c>
      <c r="EB177">
        <v>2.6249400000000001</v>
      </c>
      <c r="EC177">
        <v>0.19217100000000001</v>
      </c>
      <c r="ED177">
        <v>0.19294800000000001</v>
      </c>
      <c r="EE177">
        <v>0.15018300000000001</v>
      </c>
      <c r="EF177">
        <v>0.14713799999999999</v>
      </c>
      <c r="EG177">
        <v>24357.3</v>
      </c>
      <c r="EH177">
        <v>24868.5</v>
      </c>
      <c r="EI177">
        <v>28069.1</v>
      </c>
      <c r="EJ177">
        <v>29681.599999999999</v>
      </c>
      <c r="EK177">
        <v>32758.6</v>
      </c>
      <c r="EL177">
        <v>35193.199999999997</v>
      </c>
      <c r="EM177">
        <v>39541.5</v>
      </c>
      <c r="EN177">
        <v>42484</v>
      </c>
      <c r="EO177">
        <v>2.1946300000000001</v>
      </c>
      <c r="EP177">
        <v>2.13205</v>
      </c>
      <c r="EQ177">
        <v>8.8304300000000002E-2</v>
      </c>
      <c r="ER177">
        <v>0</v>
      </c>
      <c r="ES177">
        <v>33.488</v>
      </c>
      <c r="ET177">
        <v>999.9</v>
      </c>
      <c r="EU177">
        <v>69.8</v>
      </c>
      <c r="EV177">
        <v>38.200000000000003</v>
      </c>
      <c r="EW177">
        <v>46.364899999999999</v>
      </c>
      <c r="EX177">
        <v>56.646999999999998</v>
      </c>
      <c r="EY177">
        <v>-2.1153900000000001</v>
      </c>
      <c r="EZ177">
        <v>2</v>
      </c>
      <c r="FA177">
        <v>0.68061199999999999</v>
      </c>
      <c r="FB177">
        <v>1.68153</v>
      </c>
      <c r="FC177">
        <v>20.2621</v>
      </c>
      <c r="FD177">
        <v>5.2171399999999997</v>
      </c>
      <c r="FE177">
        <v>12.007400000000001</v>
      </c>
      <c r="FF177">
        <v>4.9855</v>
      </c>
      <c r="FG177">
        <v>3.2844799999999998</v>
      </c>
      <c r="FH177">
        <v>5911.2</v>
      </c>
      <c r="FI177">
        <v>9999</v>
      </c>
      <c r="FJ177">
        <v>9999</v>
      </c>
      <c r="FK177">
        <v>467</v>
      </c>
      <c r="FL177">
        <v>1.8658399999999999</v>
      </c>
      <c r="FM177">
        <v>1.8621799999999999</v>
      </c>
      <c r="FN177">
        <v>1.86429</v>
      </c>
      <c r="FO177">
        <v>1.8603499999999999</v>
      </c>
      <c r="FP177">
        <v>1.8611</v>
      </c>
      <c r="FQ177">
        <v>1.86016</v>
      </c>
      <c r="FR177">
        <v>1.86188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1.36</v>
      </c>
      <c r="GH177">
        <v>0.29039999999999999</v>
      </c>
      <c r="GI177">
        <v>0.1107589500545309</v>
      </c>
      <c r="GJ177">
        <v>1.50489809740067E-3</v>
      </c>
      <c r="GK177">
        <v>-2.0552440134273611E-7</v>
      </c>
      <c r="GL177">
        <v>-9.6702536598140934E-11</v>
      </c>
      <c r="GM177">
        <v>-9.7891647304491333E-2</v>
      </c>
      <c r="GN177">
        <v>9.3380900660654225E-3</v>
      </c>
      <c r="GO177">
        <v>6.5945522138961576E-7</v>
      </c>
      <c r="GP177">
        <v>5.8990856701692426E-7</v>
      </c>
      <c r="GQ177">
        <v>7</v>
      </c>
      <c r="GR177">
        <v>2047</v>
      </c>
      <c r="GS177">
        <v>3</v>
      </c>
      <c r="GT177">
        <v>37</v>
      </c>
      <c r="GU177">
        <v>174.6</v>
      </c>
      <c r="GV177">
        <v>174.7</v>
      </c>
      <c r="GW177">
        <v>2.9589799999999999</v>
      </c>
      <c r="GX177">
        <v>2.5659200000000002</v>
      </c>
      <c r="GY177">
        <v>2.04834</v>
      </c>
      <c r="GZ177">
        <v>2.6171899999999999</v>
      </c>
      <c r="HA177">
        <v>2.1972700000000001</v>
      </c>
      <c r="HB177">
        <v>2.3730500000000001</v>
      </c>
      <c r="HC177">
        <v>43.073900000000002</v>
      </c>
      <c r="HD177">
        <v>13.580399999999999</v>
      </c>
      <c r="HE177">
        <v>18</v>
      </c>
      <c r="HF177">
        <v>706.96600000000001</v>
      </c>
      <c r="HG177">
        <v>726.97400000000005</v>
      </c>
      <c r="HH177">
        <v>30.998100000000001</v>
      </c>
      <c r="HI177">
        <v>35.7834</v>
      </c>
      <c r="HJ177">
        <v>30</v>
      </c>
      <c r="HK177">
        <v>35.559600000000003</v>
      </c>
      <c r="HL177">
        <v>35.525399999999998</v>
      </c>
      <c r="HM177">
        <v>59.173299999999998</v>
      </c>
      <c r="HN177">
        <v>24.482700000000001</v>
      </c>
      <c r="HO177">
        <v>92.861000000000004</v>
      </c>
      <c r="HP177">
        <v>31</v>
      </c>
      <c r="HQ177">
        <v>1083.3399999999999</v>
      </c>
      <c r="HR177">
        <v>37.594099999999997</v>
      </c>
      <c r="HS177">
        <v>98.792000000000002</v>
      </c>
      <c r="HT177">
        <v>98.460800000000006</v>
      </c>
    </row>
    <row r="178" spans="1:228" x14ac:dyDescent="0.2">
      <c r="A178">
        <v>163</v>
      </c>
      <c r="B178">
        <v>1665421691</v>
      </c>
      <c r="C178">
        <v>647</v>
      </c>
      <c r="D178" t="s">
        <v>685</v>
      </c>
      <c r="E178" t="s">
        <v>686</v>
      </c>
      <c r="F178">
        <v>4</v>
      </c>
      <c r="G178">
        <v>1665421689</v>
      </c>
      <c r="H178">
        <f t="shared" si="68"/>
        <v>1.3910381071838562E-3</v>
      </c>
      <c r="I178">
        <f t="shared" si="69"/>
        <v>1.3910381071838562</v>
      </c>
      <c r="J178">
        <f t="shared" si="70"/>
        <v>16.374632258318304</v>
      </c>
      <c r="K178">
        <f t="shared" si="71"/>
        <v>1057.5899999999999</v>
      </c>
      <c r="L178">
        <f t="shared" si="72"/>
        <v>694.36792133423637</v>
      </c>
      <c r="M178">
        <f t="shared" si="73"/>
        <v>70.424164172845366</v>
      </c>
      <c r="N178">
        <f t="shared" si="74"/>
        <v>107.26286382073283</v>
      </c>
      <c r="O178">
        <f t="shared" si="75"/>
        <v>7.8284198450726303E-2</v>
      </c>
      <c r="P178">
        <f t="shared" si="76"/>
        <v>3.6686087381340231</v>
      </c>
      <c r="Q178">
        <f t="shared" si="77"/>
        <v>7.7367866931207271E-2</v>
      </c>
      <c r="R178">
        <f t="shared" si="78"/>
        <v>4.8436351772235653E-2</v>
      </c>
      <c r="S178">
        <f t="shared" si="79"/>
        <v>226.11647666382459</v>
      </c>
      <c r="T178">
        <f t="shared" si="80"/>
        <v>35.386089705035808</v>
      </c>
      <c r="U178">
        <f t="shared" si="81"/>
        <v>34.911257142857153</v>
      </c>
      <c r="V178">
        <f t="shared" si="82"/>
        <v>5.6206728546887934</v>
      </c>
      <c r="W178">
        <f t="shared" si="83"/>
        <v>70.269554816687631</v>
      </c>
      <c r="X178">
        <f t="shared" si="84"/>
        <v>3.8825852375243568</v>
      </c>
      <c r="Y178">
        <f t="shared" si="85"/>
        <v>5.5252737087247343</v>
      </c>
      <c r="Z178">
        <f t="shared" si="86"/>
        <v>1.7380876171644366</v>
      </c>
      <c r="AA178">
        <f t="shared" si="87"/>
        <v>-61.344780526808059</v>
      </c>
      <c r="AB178">
        <f t="shared" si="88"/>
        <v>-61.032710324349139</v>
      </c>
      <c r="AC178">
        <f t="shared" si="89"/>
        <v>-3.8761113580976065</v>
      </c>
      <c r="AD178">
        <f t="shared" si="90"/>
        <v>99.862874454569791</v>
      </c>
      <c r="AE178">
        <f t="shared" si="91"/>
        <v>39.322808012543867</v>
      </c>
      <c r="AF178">
        <f t="shared" si="92"/>
        <v>1.6162888684396142</v>
      </c>
      <c r="AG178">
        <f t="shared" si="93"/>
        <v>16.374632258318304</v>
      </c>
      <c r="AH178">
        <v>1116.228088314178</v>
      </c>
      <c r="AI178">
        <v>1102.237757575758</v>
      </c>
      <c r="AJ178">
        <v>1.701310205341342</v>
      </c>
      <c r="AK178">
        <v>66.788046179526972</v>
      </c>
      <c r="AL178">
        <f t="shared" si="94"/>
        <v>1.3910381071838562</v>
      </c>
      <c r="AM178">
        <v>37.638542790736572</v>
      </c>
      <c r="AN178">
        <v>38.267661538461567</v>
      </c>
      <c r="AO178">
        <v>-1.389802507176045E-2</v>
      </c>
      <c r="AP178">
        <v>86.70013932766085</v>
      </c>
      <c r="AQ178">
        <v>0</v>
      </c>
      <c r="AR178">
        <v>0</v>
      </c>
      <c r="AS178">
        <f t="shared" si="95"/>
        <v>1</v>
      </c>
      <c r="AT178">
        <f t="shared" si="96"/>
        <v>0</v>
      </c>
      <c r="AU178">
        <f t="shared" si="97"/>
        <v>46881.405432997162</v>
      </c>
      <c r="AV178">
        <f t="shared" si="98"/>
        <v>1200.002857142857</v>
      </c>
      <c r="AW178">
        <f t="shared" si="99"/>
        <v>1025.9277993076812</v>
      </c>
      <c r="AX178">
        <f t="shared" si="100"/>
        <v>0.85493779719021723</v>
      </c>
      <c r="AY178">
        <f t="shared" si="101"/>
        <v>0.18842994857711914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1665421689</v>
      </c>
      <c r="BF178">
        <v>1057.5899999999999</v>
      </c>
      <c r="BG178">
        <v>1074.6342857142861</v>
      </c>
      <c r="BH178">
        <v>38.281500000000001</v>
      </c>
      <c r="BI178">
        <v>37.635814285714289</v>
      </c>
      <c r="BJ178">
        <v>1056.232857142857</v>
      </c>
      <c r="BK178">
        <v>37.991328571428568</v>
      </c>
      <c r="BL178">
        <v>649.99428571428575</v>
      </c>
      <c r="BM178">
        <v>101.3215714285714</v>
      </c>
      <c r="BN178">
        <v>0.100401</v>
      </c>
      <c r="BO178">
        <v>34.602671428571433</v>
      </c>
      <c r="BP178">
        <v>34.911257142857153</v>
      </c>
      <c r="BQ178">
        <v>999.89999999999986</v>
      </c>
      <c r="BR178">
        <v>0</v>
      </c>
      <c r="BS178">
        <v>0</v>
      </c>
      <c r="BT178">
        <v>8944.9114285714277</v>
      </c>
      <c r="BU178">
        <v>0</v>
      </c>
      <c r="BV178">
        <v>276.88614285714289</v>
      </c>
      <c r="BW178">
        <v>-17.04447142857143</v>
      </c>
      <c r="BX178">
        <v>1099.6885714285711</v>
      </c>
      <c r="BY178">
        <v>1116.6628571428571</v>
      </c>
      <c r="BZ178">
        <v>0.64566357142857156</v>
      </c>
      <c r="CA178">
        <v>1074.6342857142861</v>
      </c>
      <c r="CB178">
        <v>37.635814285714289</v>
      </c>
      <c r="CC178">
        <v>3.8787371428571431</v>
      </c>
      <c r="CD178">
        <v>3.8133185714285709</v>
      </c>
      <c r="CE178">
        <v>28.375628571428571</v>
      </c>
      <c r="CF178">
        <v>28.08334285714286</v>
      </c>
      <c r="CG178">
        <v>1200.002857142857</v>
      </c>
      <c r="CH178">
        <v>0.49998999999999999</v>
      </c>
      <c r="CI178">
        <v>0.50000999999999995</v>
      </c>
      <c r="CJ178">
        <v>0</v>
      </c>
      <c r="CK178">
        <v>1063.4028571428571</v>
      </c>
      <c r="CL178">
        <v>4.9990899999999998</v>
      </c>
      <c r="CM178">
        <v>11970.857142857139</v>
      </c>
      <c r="CN178">
        <v>9557.8457142857133</v>
      </c>
      <c r="CO178">
        <v>45.186999999999998</v>
      </c>
      <c r="CP178">
        <v>47.625</v>
      </c>
      <c r="CQ178">
        <v>46</v>
      </c>
      <c r="CR178">
        <v>46.660428571428582</v>
      </c>
      <c r="CS178">
        <v>46.705000000000013</v>
      </c>
      <c r="CT178">
        <v>597.4899999999999</v>
      </c>
      <c r="CU178">
        <v>597.51285714285711</v>
      </c>
      <c r="CV178">
        <v>0</v>
      </c>
      <c r="CW178">
        <v>1665421694.5999999</v>
      </c>
      <c r="CX178">
        <v>0</v>
      </c>
      <c r="CY178">
        <v>1665411210</v>
      </c>
      <c r="CZ178" t="s">
        <v>356</v>
      </c>
      <c r="DA178">
        <v>1665411210</v>
      </c>
      <c r="DB178">
        <v>1665411207</v>
      </c>
      <c r="DC178">
        <v>2</v>
      </c>
      <c r="DD178">
        <v>-1.1599999999999999</v>
      </c>
      <c r="DE178">
        <v>-4.0000000000000001E-3</v>
      </c>
      <c r="DF178">
        <v>0.52200000000000002</v>
      </c>
      <c r="DG178">
        <v>0.222</v>
      </c>
      <c r="DH178">
        <v>406</v>
      </c>
      <c r="DI178">
        <v>31</v>
      </c>
      <c r="DJ178">
        <v>0.33</v>
      </c>
      <c r="DK178">
        <v>0.17</v>
      </c>
      <c r="DL178">
        <v>-17.022143902439019</v>
      </c>
      <c r="DM178">
        <v>0.60365226480835021</v>
      </c>
      <c r="DN178">
        <v>0.122354102363831</v>
      </c>
      <c r="DO178">
        <v>0</v>
      </c>
      <c r="DP178">
        <v>0.61733334146341456</v>
      </c>
      <c r="DQ178">
        <v>0.29849032055749108</v>
      </c>
      <c r="DR178">
        <v>3.2883525202402827E-2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357</v>
      </c>
      <c r="EA178">
        <v>3.2942300000000002</v>
      </c>
      <c r="EB178">
        <v>2.6254300000000002</v>
      </c>
      <c r="EC178">
        <v>0.192935</v>
      </c>
      <c r="ED178">
        <v>0.19369700000000001</v>
      </c>
      <c r="EE178">
        <v>0.150087</v>
      </c>
      <c r="EF178">
        <v>0.14713300000000001</v>
      </c>
      <c r="EG178">
        <v>24334.5</v>
      </c>
      <c r="EH178">
        <v>24844.7</v>
      </c>
      <c r="EI178">
        <v>28069.5</v>
      </c>
      <c r="EJ178">
        <v>29680.9</v>
      </c>
      <c r="EK178">
        <v>32762.5</v>
      </c>
      <c r="EL178">
        <v>35192.699999999997</v>
      </c>
      <c r="EM178">
        <v>39541.699999999997</v>
      </c>
      <c r="EN178">
        <v>42483.1</v>
      </c>
      <c r="EO178">
        <v>2.1948799999999999</v>
      </c>
      <c r="EP178">
        <v>2.13185</v>
      </c>
      <c r="EQ178">
        <v>8.8445800000000005E-2</v>
      </c>
      <c r="ER178">
        <v>0</v>
      </c>
      <c r="ES178">
        <v>33.4739</v>
      </c>
      <c r="ET178">
        <v>999.9</v>
      </c>
      <c r="EU178">
        <v>69.7</v>
      </c>
      <c r="EV178">
        <v>38.200000000000003</v>
      </c>
      <c r="EW178">
        <v>46.297600000000003</v>
      </c>
      <c r="EX178">
        <v>57.006999999999998</v>
      </c>
      <c r="EY178">
        <v>-2.0552899999999998</v>
      </c>
      <c r="EZ178">
        <v>2</v>
      </c>
      <c r="FA178">
        <v>0.68056099999999997</v>
      </c>
      <c r="FB178">
        <v>1.6800900000000001</v>
      </c>
      <c r="FC178">
        <v>20.261900000000001</v>
      </c>
      <c r="FD178">
        <v>5.2175900000000004</v>
      </c>
      <c r="FE178">
        <v>12.007300000000001</v>
      </c>
      <c r="FF178">
        <v>4.9856499999999997</v>
      </c>
      <c r="FG178">
        <v>3.2844799999999998</v>
      </c>
      <c r="FH178">
        <v>5911.2</v>
      </c>
      <c r="FI178">
        <v>9999</v>
      </c>
      <c r="FJ178">
        <v>9999</v>
      </c>
      <c r="FK178">
        <v>467</v>
      </c>
      <c r="FL178">
        <v>1.8658399999999999</v>
      </c>
      <c r="FM178">
        <v>1.8621799999999999</v>
      </c>
      <c r="FN178">
        <v>1.86429</v>
      </c>
      <c r="FO178">
        <v>1.8603499999999999</v>
      </c>
      <c r="FP178">
        <v>1.8611</v>
      </c>
      <c r="FQ178">
        <v>1.8602000000000001</v>
      </c>
      <c r="FR178">
        <v>1.86188</v>
      </c>
      <c r="FS178">
        <v>1.8583799999999999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1.36</v>
      </c>
      <c r="GH178">
        <v>0.28999999999999998</v>
      </c>
      <c r="GI178">
        <v>0.1107589500545309</v>
      </c>
      <c r="GJ178">
        <v>1.50489809740067E-3</v>
      </c>
      <c r="GK178">
        <v>-2.0552440134273611E-7</v>
      </c>
      <c r="GL178">
        <v>-9.6702536598140934E-11</v>
      </c>
      <c r="GM178">
        <v>-9.7891647304491333E-2</v>
      </c>
      <c r="GN178">
        <v>9.3380900660654225E-3</v>
      </c>
      <c r="GO178">
        <v>6.5945522138961576E-7</v>
      </c>
      <c r="GP178">
        <v>5.8990856701692426E-7</v>
      </c>
      <c r="GQ178">
        <v>7</v>
      </c>
      <c r="GR178">
        <v>2047</v>
      </c>
      <c r="GS178">
        <v>3</v>
      </c>
      <c r="GT178">
        <v>37</v>
      </c>
      <c r="GU178">
        <v>174.7</v>
      </c>
      <c r="GV178">
        <v>174.7</v>
      </c>
      <c r="GW178">
        <v>2.97363</v>
      </c>
      <c r="GX178">
        <v>2.5622600000000002</v>
      </c>
      <c r="GY178">
        <v>2.04834</v>
      </c>
      <c r="GZ178">
        <v>2.6184099999999999</v>
      </c>
      <c r="HA178">
        <v>2.1972700000000001</v>
      </c>
      <c r="HB178">
        <v>2.34863</v>
      </c>
      <c r="HC178">
        <v>43.073900000000002</v>
      </c>
      <c r="HD178">
        <v>13.5717</v>
      </c>
      <c r="HE178">
        <v>18</v>
      </c>
      <c r="HF178">
        <v>707.17200000000003</v>
      </c>
      <c r="HG178">
        <v>726.75699999999995</v>
      </c>
      <c r="HH178">
        <v>30.998999999999999</v>
      </c>
      <c r="HI178">
        <v>35.7806</v>
      </c>
      <c r="HJ178">
        <v>30</v>
      </c>
      <c r="HK178">
        <v>35.559199999999997</v>
      </c>
      <c r="HL178">
        <v>35.523200000000003</v>
      </c>
      <c r="HM178">
        <v>59.468800000000002</v>
      </c>
      <c r="HN178">
        <v>24.482700000000001</v>
      </c>
      <c r="HO178">
        <v>92.861000000000004</v>
      </c>
      <c r="HP178">
        <v>31</v>
      </c>
      <c r="HQ178">
        <v>1090.02</v>
      </c>
      <c r="HR178">
        <v>37.598599999999998</v>
      </c>
      <c r="HS178">
        <v>98.7928</v>
      </c>
      <c r="HT178">
        <v>98.458500000000001</v>
      </c>
    </row>
    <row r="179" spans="1:228" x14ac:dyDescent="0.2">
      <c r="A179">
        <v>164</v>
      </c>
      <c r="B179">
        <v>1665421695</v>
      </c>
      <c r="C179">
        <v>651</v>
      </c>
      <c r="D179" t="s">
        <v>687</v>
      </c>
      <c r="E179" t="s">
        <v>688</v>
      </c>
      <c r="F179">
        <v>4</v>
      </c>
      <c r="G179">
        <v>1665421692.6875</v>
      </c>
      <c r="H179">
        <f t="shared" si="68"/>
        <v>1.4157714250589005E-3</v>
      </c>
      <c r="I179">
        <f t="shared" si="69"/>
        <v>1.4157714250589006</v>
      </c>
      <c r="J179">
        <f t="shared" si="70"/>
        <v>15.925172682648435</v>
      </c>
      <c r="K179">
        <f t="shared" si="71"/>
        <v>1063.7337500000001</v>
      </c>
      <c r="L179">
        <f t="shared" si="72"/>
        <v>715.53454431619218</v>
      </c>
      <c r="M179">
        <f t="shared" si="73"/>
        <v>72.569684032206851</v>
      </c>
      <c r="N179">
        <f t="shared" si="74"/>
        <v>107.88413046593931</v>
      </c>
      <c r="O179">
        <f t="shared" si="75"/>
        <v>7.9778342679395972E-2</v>
      </c>
      <c r="P179">
        <f t="shared" si="76"/>
        <v>3.6808679843846557</v>
      </c>
      <c r="Q179">
        <f t="shared" si="77"/>
        <v>7.8830056226489184E-2</v>
      </c>
      <c r="R179">
        <f t="shared" si="78"/>
        <v>4.9353045631461201E-2</v>
      </c>
      <c r="S179">
        <f t="shared" si="79"/>
        <v>226.11478536027201</v>
      </c>
      <c r="T179">
        <f t="shared" si="80"/>
        <v>35.370352562882815</v>
      </c>
      <c r="U179">
        <f t="shared" si="81"/>
        <v>34.896375000000013</v>
      </c>
      <c r="V179">
        <f t="shared" si="82"/>
        <v>5.6160394055351057</v>
      </c>
      <c r="W179">
        <f t="shared" si="83"/>
        <v>70.251226898344385</v>
      </c>
      <c r="X179">
        <f t="shared" si="84"/>
        <v>3.8798248793143526</v>
      </c>
      <c r="Y179">
        <f t="shared" si="85"/>
        <v>5.5227859364343548</v>
      </c>
      <c r="Z179">
        <f t="shared" si="86"/>
        <v>1.7362145262207531</v>
      </c>
      <c r="AA179">
        <f t="shared" si="87"/>
        <v>-62.435519845097517</v>
      </c>
      <c r="AB179">
        <f t="shared" si="88"/>
        <v>-59.89256428777685</v>
      </c>
      <c r="AC179">
        <f t="shared" si="89"/>
        <v>-3.7906089145078021</v>
      </c>
      <c r="AD179">
        <f t="shared" si="90"/>
        <v>99.996092312889857</v>
      </c>
      <c r="AE179">
        <f t="shared" si="91"/>
        <v>39.311405758174807</v>
      </c>
      <c r="AF179">
        <f t="shared" si="92"/>
        <v>1.5483181505673365</v>
      </c>
      <c r="AG179">
        <f t="shared" si="93"/>
        <v>15.925172682648435</v>
      </c>
      <c r="AH179">
        <v>1123.091472854001</v>
      </c>
      <c r="AI179">
        <v>1109.1818787878781</v>
      </c>
      <c r="AJ179">
        <v>1.729607285777842</v>
      </c>
      <c r="AK179">
        <v>66.788046179526972</v>
      </c>
      <c r="AL179">
        <f t="shared" si="94"/>
        <v>1.4157714250589006</v>
      </c>
      <c r="AM179">
        <v>37.634650078072617</v>
      </c>
      <c r="AN179">
        <v>38.244918681318687</v>
      </c>
      <c r="AO179">
        <v>-8.4722599515172775E-3</v>
      </c>
      <c r="AP179">
        <v>86.70013932766085</v>
      </c>
      <c r="AQ179">
        <v>0</v>
      </c>
      <c r="AR179">
        <v>0</v>
      </c>
      <c r="AS179">
        <f t="shared" si="95"/>
        <v>1</v>
      </c>
      <c r="AT179">
        <f t="shared" si="96"/>
        <v>0</v>
      </c>
      <c r="AU179">
        <f t="shared" si="97"/>
        <v>47100.730553055313</v>
      </c>
      <c r="AV179">
        <f t="shared" si="98"/>
        <v>1199.9937500000001</v>
      </c>
      <c r="AW179">
        <f t="shared" si="99"/>
        <v>1025.9200260934053</v>
      </c>
      <c r="AX179">
        <f t="shared" si="100"/>
        <v>0.85493780787892049</v>
      </c>
      <c r="AY179">
        <f t="shared" si="101"/>
        <v>0.18842996920631627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1665421692.6875</v>
      </c>
      <c r="BF179">
        <v>1063.7337500000001</v>
      </c>
      <c r="BG179">
        <v>1080.7449999999999</v>
      </c>
      <c r="BH179">
        <v>38.254937499999997</v>
      </c>
      <c r="BI179">
        <v>37.636474999999997</v>
      </c>
      <c r="BJ179">
        <v>1062.3724999999999</v>
      </c>
      <c r="BK179">
        <v>37.965087500000003</v>
      </c>
      <c r="BL179">
        <v>650.08562499999994</v>
      </c>
      <c r="BM179">
        <v>101.32</v>
      </c>
      <c r="BN179">
        <v>0.10023835</v>
      </c>
      <c r="BO179">
        <v>34.594562499999988</v>
      </c>
      <c r="BP179">
        <v>34.896375000000013</v>
      </c>
      <c r="BQ179">
        <v>999.9</v>
      </c>
      <c r="BR179">
        <v>0</v>
      </c>
      <c r="BS179">
        <v>0</v>
      </c>
      <c r="BT179">
        <v>8987.2649999999994</v>
      </c>
      <c r="BU179">
        <v>0</v>
      </c>
      <c r="BV179">
        <v>294.34362499999997</v>
      </c>
      <c r="BW179">
        <v>-17.010674999999999</v>
      </c>
      <c r="BX179">
        <v>1106.0462500000001</v>
      </c>
      <c r="BY179">
        <v>1123.01125</v>
      </c>
      <c r="BZ179">
        <v>0.61846774999999998</v>
      </c>
      <c r="CA179">
        <v>1080.7449999999999</v>
      </c>
      <c r="CB179">
        <v>37.636474999999997</v>
      </c>
      <c r="CC179">
        <v>3.8759887499999999</v>
      </c>
      <c r="CD179">
        <v>3.8133262499999998</v>
      </c>
      <c r="CE179">
        <v>28.363424999999999</v>
      </c>
      <c r="CF179">
        <v>28.0833625</v>
      </c>
      <c r="CG179">
        <v>1199.9937500000001</v>
      </c>
      <c r="CH179">
        <v>0.49998999999999999</v>
      </c>
      <c r="CI179">
        <v>0.50000999999999995</v>
      </c>
      <c r="CJ179">
        <v>0</v>
      </c>
      <c r="CK179">
        <v>1063.1600000000001</v>
      </c>
      <c r="CL179">
        <v>4.9990899999999998</v>
      </c>
      <c r="CM179">
        <v>11942.6625</v>
      </c>
      <c r="CN179">
        <v>9557.7649999999994</v>
      </c>
      <c r="CO179">
        <v>45.132750000000001</v>
      </c>
      <c r="CP179">
        <v>47.625</v>
      </c>
      <c r="CQ179">
        <v>46</v>
      </c>
      <c r="CR179">
        <v>46.671499999999988</v>
      </c>
      <c r="CS179">
        <v>46.686999999999998</v>
      </c>
      <c r="CT179">
        <v>597.48500000000001</v>
      </c>
      <c r="CU179">
        <v>597.50874999999996</v>
      </c>
      <c r="CV179">
        <v>0</v>
      </c>
      <c r="CW179">
        <v>1665421698.8</v>
      </c>
      <c r="CX179">
        <v>0</v>
      </c>
      <c r="CY179">
        <v>1665411210</v>
      </c>
      <c r="CZ179" t="s">
        <v>356</v>
      </c>
      <c r="DA179">
        <v>1665411210</v>
      </c>
      <c r="DB179">
        <v>1665411207</v>
      </c>
      <c r="DC179">
        <v>2</v>
      </c>
      <c r="DD179">
        <v>-1.1599999999999999</v>
      </c>
      <c r="DE179">
        <v>-4.0000000000000001E-3</v>
      </c>
      <c r="DF179">
        <v>0.52200000000000002</v>
      </c>
      <c r="DG179">
        <v>0.222</v>
      </c>
      <c r="DH179">
        <v>406</v>
      </c>
      <c r="DI179">
        <v>31</v>
      </c>
      <c r="DJ179">
        <v>0.33</v>
      </c>
      <c r="DK179">
        <v>0.17</v>
      </c>
      <c r="DL179">
        <v>-16.98908780487805</v>
      </c>
      <c r="DM179">
        <v>2.4706620209070471E-2</v>
      </c>
      <c r="DN179">
        <v>9.7598925911527981E-2</v>
      </c>
      <c r="DO179">
        <v>1</v>
      </c>
      <c r="DP179">
        <v>0.62640197560975608</v>
      </c>
      <c r="DQ179">
        <v>0.13408137282229979</v>
      </c>
      <c r="DR179">
        <v>2.5849887579590249E-2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3.2942999999999998</v>
      </c>
      <c r="EB179">
        <v>2.6252</v>
      </c>
      <c r="EC179">
        <v>0.19369900000000001</v>
      </c>
      <c r="ED179">
        <v>0.19445999999999999</v>
      </c>
      <c r="EE179">
        <v>0.15002499999999999</v>
      </c>
      <c r="EF179">
        <v>0.14713499999999999</v>
      </c>
      <c r="EG179">
        <v>24311.1</v>
      </c>
      <c r="EH179">
        <v>24821.4</v>
      </c>
      <c r="EI179">
        <v>28069.200000000001</v>
      </c>
      <c r="EJ179">
        <v>29681.3</v>
      </c>
      <c r="EK179">
        <v>32764.400000000001</v>
      </c>
      <c r="EL179">
        <v>35192.9</v>
      </c>
      <c r="EM179">
        <v>39541.1</v>
      </c>
      <c r="EN179">
        <v>42483.4</v>
      </c>
      <c r="EO179">
        <v>2.1947000000000001</v>
      </c>
      <c r="EP179">
        <v>2.13185</v>
      </c>
      <c r="EQ179">
        <v>8.84384E-2</v>
      </c>
      <c r="ER179">
        <v>0</v>
      </c>
      <c r="ES179">
        <v>33.461799999999997</v>
      </c>
      <c r="ET179">
        <v>999.9</v>
      </c>
      <c r="EU179">
        <v>69.7</v>
      </c>
      <c r="EV179">
        <v>38.200000000000003</v>
      </c>
      <c r="EW179">
        <v>46.295499999999997</v>
      </c>
      <c r="EX179">
        <v>56.826999999999998</v>
      </c>
      <c r="EY179">
        <v>-2.0472800000000002</v>
      </c>
      <c r="EZ179">
        <v>2</v>
      </c>
      <c r="FA179">
        <v>0.68048799999999998</v>
      </c>
      <c r="FB179">
        <v>1.67909</v>
      </c>
      <c r="FC179">
        <v>20.262</v>
      </c>
      <c r="FD179">
        <v>5.2180400000000002</v>
      </c>
      <c r="FE179">
        <v>12.0077</v>
      </c>
      <c r="FF179">
        <v>4.9858000000000002</v>
      </c>
      <c r="FG179">
        <v>3.2845</v>
      </c>
      <c r="FH179">
        <v>5911.2</v>
      </c>
      <c r="FI179">
        <v>9999</v>
      </c>
      <c r="FJ179">
        <v>9999</v>
      </c>
      <c r="FK179">
        <v>467</v>
      </c>
      <c r="FL179">
        <v>1.8658399999999999</v>
      </c>
      <c r="FM179">
        <v>1.8621799999999999</v>
      </c>
      <c r="FN179">
        <v>1.8643000000000001</v>
      </c>
      <c r="FO179">
        <v>1.8603499999999999</v>
      </c>
      <c r="FP179">
        <v>1.86111</v>
      </c>
      <c r="FQ179">
        <v>1.86019</v>
      </c>
      <c r="FR179">
        <v>1.86188</v>
      </c>
      <c r="FS179">
        <v>1.8583799999999999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1.36</v>
      </c>
      <c r="GH179">
        <v>0.28970000000000001</v>
      </c>
      <c r="GI179">
        <v>0.1107589500545309</v>
      </c>
      <c r="GJ179">
        <v>1.50489809740067E-3</v>
      </c>
      <c r="GK179">
        <v>-2.0552440134273611E-7</v>
      </c>
      <c r="GL179">
        <v>-9.6702536598140934E-11</v>
      </c>
      <c r="GM179">
        <v>-9.7891647304491333E-2</v>
      </c>
      <c r="GN179">
        <v>9.3380900660654225E-3</v>
      </c>
      <c r="GO179">
        <v>6.5945522138961576E-7</v>
      </c>
      <c r="GP179">
        <v>5.8990856701692426E-7</v>
      </c>
      <c r="GQ179">
        <v>7</v>
      </c>
      <c r="GR179">
        <v>2047</v>
      </c>
      <c r="GS179">
        <v>3</v>
      </c>
      <c r="GT179">
        <v>37</v>
      </c>
      <c r="GU179">
        <v>174.8</v>
      </c>
      <c r="GV179">
        <v>174.8</v>
      </c>
      <c r="GW179">
        <v>2.98828</v>
      </c>
      <c r="GX179">
        <v>2.5634800000000002</v>
      </c>
      <c r="GY179">
        <v>2.04834</v>
      </c>
      <c r="GZ179">
        <v>2.6184099999999999</v>
      </c>
      <c r="HA179">
        <v>2.1972700000000001</v>
      </c>
      <c r="HB179">
        <v>2.3156699999999999</v>
      </c>
      <c r="HC179">
        <v>43.073900000000002</v>
      </c>
      <c r="HD179">
        <v>13.562900000000001</v>
      </c>
      <c r="HE179">
        <v>18</v>
      </c>
      <c r="HF179">
        <v>706.99400000000003</v>
      </c>
      <c r="HG179">
        <v>726.73699999999997</v>
      </c>
      <c r="HH179">
        <v>30.999400000000001</v>
      </c>
      <c r="HI179">
        <v>35.778100000000002</v>
      </c>
      <c r="HJ179">
        <v>29.9999</v>
      </c>
      <c r="HK179">
        <v>35.556399999999996</v>
      </c>
      <c r="HL179">
        <v>35.5214</v>
      </c>
      <c r="HM179">
        <v>59.758299999999998</v>
      </c>
      <c r="HN179">
        <v>24.482700000000001</v>
      </c>
      <c r="HO179">
        <v>92.861000000000004</v>
      </c>
      <c r="HP179">
        <v>31</v>
      </c>
      <c r="HQ179">
        <v>1096.7</v>
      </c>
      <c r="HR179">
        <v>37.601900000000001</v>
      </c>
      <c r="HS179">
        <v>98.791399999999996</v>
      </c>
      <c r="HT179">
        <v>98.459500000000006</v>
      </c>
    </row>
    <row r="180" spans="1:228" x14ac:dyDescent="0.2">
      <c r="A180">
        <v>165</v>
      </c>
      <c r="B180">
        <v>1665421699</v>
      </c>
      <c r="C180">
        <v>655</v>
      </c>
      <c r="D180" t="s">
        <v>689</v>
      </c>
      <c r="E180" t="s">
        <v>690</v>
      </c>
      <c r="F180">
        <v>4</v>
      </c>
      <c r="G180">
        <v>1665421697</v>
      </c>
      <c r="H180">
        <f t="shared" si="68"/>
        <v>1.4472273616678785E-3</v>
      </c>
      <c r="I180">
        <f t="shared" si="69"/>
        <v>1.4472273616678786</v>
      </c>
      <c r="J180">
        <f t="shared" si="70"/>
        <v>16.319657584564343</v>
      </c>
      <c r="K180">
        <f t="shared" si="71"/>
        <v>1070.9014285714291</v>
      </c>
      <c r="L180">
        <f t="shared" si="72"/>
        <v>721.99076192219252</v>
      </c>
      <c r="M180">
        <f t="shared" si="73"/>
        <v>73.224276680229366</v>
      </c>
      <c r="N180">
        <f t="shared" si="74"/>
        <v>108.61078373661788</v>
      </c>
      <c r="O180">
        <f t="shared" si="75"/>
        <v>8.1635985297351665E-2</v>
      </c>
      <c r="P180">
        <f t="shared" si="76"/>
        <v>3.6895097784601285</v>
      </c>
      <c r="Q180">
        <f t="shared" si="77"/>
        <v>8.064561390300104E-2</v>
      </c>
      <c r="R180">
        <f t="shared" si="78"/>
        <v>5.0491488469099829E-2</v>
      </c>
      <c r="S180">
        <f t="shared" si="79"/>
        <v>226.11991500561749</v>
      </c>
      <c r="T180">
        <f t="shared" si="80"/>
        <v>35.359745587658288</v>
      </c>
      <c r="U180">
        <f t="shared" si="81"/>
        <v>34.886714285714277</v>
      </c>
      <c r="V180">
        <f t="shared" si="82"/>
        <v>5.6130333883485566</v>
      </c>
      <c r="W180">
        <f t="shared" si="83"/>
        <v>70.230327718465119</v>
      </c>
      <c r="X180">
        <f t="shared" si="84"/>
        <v>3.8781617606758996</v>
      </c>
      <c r="Y180">
        <f t="shared" si="85"/>
        <v>5.522061318327359</v>
      </c>
      <c r="Z180">
        <f t="shared" si="86"/>
        <v>1.734871627672657</v>
      </c>
      <c r="AA180">
        <f t="shared" si="87"/>
        <v>-63.822726649553445</v>
      </c>
      <c r="AB180">
        <f t="shared" si="88"/>
        <v>-58.581498226448204</v>
      </c>
      <c r="AC180">
        <f t="shared" si="89"/>
        <v>-3.6987303096391608</v>
      </c>
      <c r="AD180">
        <f t="shared" si="90"/>
        <v>100.01695981997666</v>
      </c>
      <c r="AE180">
        <f t="shared" si="91"/>
        <v>39.270680808674719</v>
      </c>
      <c r="AF180">
        <f t="shared" si="92"/>
        <v>1.5008800782354317</v>
      </c>
      <c r="AG180">
        <f t="shared" si="93"/>
        <v>16.319657584564343</v>
      </c>
      <c r="AH180">
        <v>1129.984479800655</v>
      </c>
      <c r="AI180">
        <v>1116.0248484848489</v>
      </c>
      <c r="AJ180">
        <v>1.6996041639598931</v>
      </c>
      <c r="AK180">
        <v>66.788046179526972</v>
      </c>
      <c r="AL180">
        <f t="shared" si="94"/>
        <v>1.4472273616678786</v>
      </c>
      <c r="AM180">
        <v>37.638795374965099</v>
      </c>
      <c r="AN180">
        <v>38.235434065934079</v>
      </c>
      <c r="AO180">
        <v>-3.4969267585654921E-3</v>
      </c>
      <c r="AP180">
        <v>86.70013932766085</v>
      </c>
      <c r="AQ180">
        <v>0</v>
      </c>
      <c r="AR180">
        <v>0</v>
      </c>
      <c r="AS180">
        <f t="shared" si="95"/>
        <v>1</v>
      </c>
      <c r="AT180">
        <f t="shared" si="96"/>
        <v>0</v>
      </c>
      <c r="AU180">
        <f t="shared" si="97"/>
        <v>47254.907035760385</v>
      </c>
      <c r="AV180">
        <f t="shared" si="98"/>
        <v>1200.017142857143</v>
      </c>
      <c r="AW180">
        <f t="shared" si="99"/>
        <v>1025.940399484776</v>
      </c>
      <c r="AX180">
        <f t="shared" si="100"/>
        <v>0.85493811950227272</v>
      </c>
      <c r="AY180">
        <f t="shared" si="101"/>
        <v>0.18843057063938637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1665421697</v>
      </c>
      <c r="BF180">
        <v>1070.9014285714291</v>
      </c>
      <c r="BG180">
        <v>1087.8814285714291</v>
      </c>
      <c r="BH180">
        <v>38.23864285714285</v>
      </c>
      <c r="BI180">
        <v>37.639042857142847</v>
      </c>
      <c r="BJ180">
        <v>1069.5342857142859</v>
      </c>
      <c r="BK180">
        <v>37.948985714285698</v>
      </c>
      <c r="BL180">
        <v>650.00314285714285</v>
      </c>
      <c r="BM180">
        <v>101.3201428571429</v>
      </c>
      <c r="BN180">
        <v>9.9820585714285717E-2</v>
      </c>
      <c r="BO180">
        <v>34.592199999999998</v>
      </c>
      <c r="BP180">
        <v>34.886714285714277</v>
      </c>
      <c r="BQ180">
        <v>999.89999999999986</v>
      </c>
      <c r="BR180">
        <v>0</v>
      </c>
      <c r="BS180">
        <v>0</v>
      </c>
      <c r="BT180">
        <v>9017.0557142857142</v>
      </c>
      <c r="BU180">
        <v>0</v>
      </c>
      <c r="BV180">
        <v>262.39399999999989</v>
      </c>
      <c r="BW180">
        <v>-16.980542857142861</v>
      </c>
      <c r="BX180">
        <v>1113.48</v>
      </c>
      <c r="BY180">
        <v>1130.431428571429</v>
      </c>
      <c r="BZ180">
        <v>0.5995935714285715</v>
      </c>
      <c r="CA180">
        <v>1087.8814285714291</v>
      </c>
      <c r="CB180">
        <v>37.639042857142847</v>
      </c>
      <c r="CC180">
        <v>3.8743457142857149</v>
      </c>
      <c r="CD180">
        <v>3.8135942857142862</v>
      </c>
      <c r="CE180">
        <v>28.35614285714286</v>
      </c>
      <c r="CF180">
        <v>28.084571428571429</v>
      </c>
      <c r="CG180">
        <v>1200.017142857143</v>
      </c>
      <c r="CH180">
        <v>0.49997957142857152</v>
      </c>
      <c r="CI180">
        <v>0.50002042857142859</v>
      </c>
      <c r="CJ180">
        <v>0</v>
      </c>
      <c r="CK180">
        <v>1062.9114285714279</v>
      </c>
      <c r="CL180">
        <v>4.9990899999999998</v>
      </c>
      <c r="CM180">
        <v>11912.88571428571</v>
      </c>
      <c r="CN180">
        <v>9557.9157142857148</v>
      </c>
      <c r="CO180">
        <v>45.142714285714291</v>
      </c>
      <c r="CP180">
        <v>47.607000000000014</v>
      </c>
      <c r="CQ180">
        <v>46</v>
      </c>
      <c r="CR180">
        <v>46.625</v>
      </c>
      <c r="CS180">
        <v>46.686999999999998</v>
      </c>
      <c r="CT180">
        <v>597.48571428571427</v>
      </c>
      <c r="CU180">
        <v>597.53428571428572</v>
      </c>
      <c r="CV180">
        <v>0</v>
      </c>
      <c r="CW180">
        <v>1665421702.4000001</v>
      </c>
      <c r="CX180">
        <v>0</v>
      </c>
      <c r="CY180">
        <v>1665411210</v>
      </c>
      <c r="CZ180" t="s">
        <v>356</v>
      </c>
      <c r="DA180">
        <v>1665411210</v>
      </c>
      <c r="DB180">
        <v>1665411207</v>
      </c>
      <c r="DC180">
        <v>2</v>
      </c>
      <c r="DD180">
        <v>-1.1599999999999999</v>
      </c>
      <c r="DE180">
        <v>-4.0000000000000001E-3</v>
      </c>
      <c r="DF180">
        <v>0.52200000000000002</v>
      </c>
      <c r="DG180">
        <v>0.222</v>
      </c>
      <c r="DH180">
        <v>406</v>
      </c>
      <c r="DI180">
        <v>31</v>
      </c>
      <c r="DJ180">
        <v>0.33</v>
      </c>
      <c r="DK180">
        <v>0.17</v>
      </c>
      <c r="DL180">
        <v>-16.969914634146338</v>
      </c>
      <c r="DM180">
        <v>-0.43403205574915438</v>
      </c>
      <c r="DN180">
        <v>8.2783675075539701E-2</v>
      </c>
      <c r="DO180">
        <v>0</v>
      </c>
      <c r="DP180">
        <v>0.62686165853658538</v>
      </c>
      <c r="DQ180">
        <v>-5.1474480836235847E-2</v>
      </c>
      <c r="DR180">
        <v>2.4940868644885889E-2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3.2941699999999998</v>
      </c>
      <c r="EB180">
        <v>2.6253299999999999</v>
      </c>
      <c r="EC180">
        <v>0.194463</v>
      </c>
      <c r="ED180">
        <v>0.19520799999999999</v>
      </c>
      <c r="EE180">
        <v>0.14999899999999999</v>
      </c>
      <c r="EF180">
        <v>0.14713899999999999</v>
      </c>
      <c r="EG180">
        <v>24287.7</v>
      </c>
      <c r="EH180">
        <v>24798.2</v>
      </c>
      <c r="EI180">
        <v>28068.799999999999</v>
      </c>
      <c r="EJ180">
        <v>29681.200000000001</v>
      </c>
      <c r="EK180">
        <v>32765.5</v>
      </c>
      <c r="EL180">
        <v>35193</v>
      </c>
      <c r="EM180">
        <v>39541.199999999997</v>
      </c>
      <c r="EN180">
        <v>42483.6</v>
      </c>
      <c r="EO180">
        <v>2.1947299999999998</v>
      </c>
      <c r="EP180">
        <v>2.1318199999999998</v>
      </c>
      <c r="EQ180">
        <v>8.8542700000000002E-2</v>
      </c>
      <c r="ER180">
        <v>0</v>
      </c>
      <c r="ES180">
        <v>33.449800000000003</v>
      </c>
      <c r="ET180">
        <v>999.9</v>
      </c>
      <c r="EU180">
        <v>69.7</v>
      </c>
      <c r="EV180">
        <v>38.200000000000003</v>
      </c>
      <c r="EW180">
        <v>46.2971</v>
      </c>
      <c r="EX180">
        <v>56.587000000000003</v>
      </c>
      <c r="EY180">
        <v>-2.0833400000000002</v>
      </c>
      <c r="EZ180">
        <v>2</v>
      </c>
      <c r="FA180">
        <v>0.68015999999999999</v>
      </c>
      <c r="FB180">
        <v>1.67753</v>
      </c>
      <c r="FC180">
        <v>20.2621</v>
      </c>
      <c r="FD180">
        <v>5.2186399999999997</v>
      </c>
      <c r="FE180">
        <v>12.0068</v>
      </c>
      <c r="FF180">
        <v>4.9858500000000001</v>
      </c>
      <c r="FG180">
        <v>3.2846500000000001</v>
      </c>
      <c r="FH180">
        <v>5911.5</v>
      </c>
      <c r="FI180">
        <v>9999</v>
      </c>
      <c r="FJ180">
        <v>9999</v>
      </c>
      <c r="FK180">
        <v>467</v>
      </c>
      <c r="FL180">
        <v>1.8658399999999999</v>
      </c>
      <c r="FM180">
        <v>1.86219</v>
      </c>
      <c r="FN180">
        <v>1.8642799999999999</v>
      </c>
      <c r="FO180">
        <v>1.86036</v>
      </c>
      <c r="FP180">
        <v>1.86111</v>
      </c>
      <c r="FQ180">
        <v>1.86016</v>
      </c>
      <c r="FR180">
        <v>1.86188</v>
      </c>
      <c r="FS180">
        <v>1.8583799999999999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1.37</v>
      </c>
      <c r="GH180">
        <v>0.28960000000000002</v>
      </c>
      <c r="GI180">
        <v>0.1107589500545309</v>
      </c>
      <c r="GJ180">
        <v>1.50489809740067E-3</v>
      </c>
      <c r="GK180">
        <v>-2.0552440134273611E-7</v>
      </c>
      <c r="GL180">
        <v>-9.6702536598140934E-11</v>
      </c>
      <c r="GM180">
        <v>-9.7891647304491333E-2</v>
      </c>
      <c r="GN180">
        <v>9.3380900660654225E-3</v>
      </c>
      <c r="GO180">
        <v>6.5945522138961576E-7</v>
      </c>
      <c r="GP180">
        <v>5.8990856701692426E-7</v>
      </c>
      <c r="GQ180">
        <v>7</v>
      </c>
      <c r="GR180">
        <v>2047</v>
      </c>
      <c r="GS180">
        <v>3</v>
      </c>
      <c r="GT180">
        <v>37</v>
      </c>
      <c r="GU180">
        <v>174.8</v>
      </c>
      <c r="GV180">
        <v>174.9</v>
      </c>
      <c r="GW180">
        <v>3.0029300000000001</v>
      </c>
      <c r="GX180">
        <v>2.5671400000000002</v>
      </c>
      <c r="GY180">
        <v>2.04834</v>
      </c>
      <c r="GZ180">
        <v>2.6184099999999999</v>
      </c>
      <c r="HA180">
        <v>2.1972700000000001</v>
      </c>
      <c r="HB180">
        <v>2.35107</v>
      </c>
      <c r="HC180">
        <v>43.073900000000002</v>
      </c>
      <c r="HD180">
        <v>13.5717</v>
      </c>
      <c r="HE180">
        <v>18</v>
      </c>
      <c r="HF180">
        <v>707.00900000000001</v>
      </c>
      <c r="HG180">
        <v>726.69500000000005</v>
      </c>
      <c r="HH180">
        <v>30.999500000000001</v>
      </c>
      <c r="HI180">
        <v>35.775599999999997</v>
      </c>
      <c r="HJ180">
        <v>29.9998</v>
      </c>
      <c r="HK180">
        <v>35.555900000000001</v>
      </c>
      <c r="HL180">
        <v>35.5199</v>
      </c>
      <c r="HM180">
        <v>60.050699999999999</v>
      </c>
      <c r="HN180">
        <v>24.482700000000001</v>
      </c>
      <c r="HO180">
        <v>92.861000000000004</v>
      </c>
      <c r="HP180">
        <v>31</v>
      </c>
      <c r="HQ180">
        <v>1103.3800000000001</v>
      </c>
      <c r="HR180">
        <v>37.6126</v>
      </c>
      <c r="HS180">
        <v>98.790999999999997</v>
      </c>
      <c r="HT180">
        <v>98.459599999999995</v>
      </c>
    </row>
    <row r="181" spans="1:228" x14ac:dyDescent="0.2">
      <c r="A181">
        <v>166</v>
      </c>
      <c r="B181">
        <v>1665421703</v>
      </c>
      <c r="C181">
        <v>659</v>
      </c>
      <c r="D181" t="s">
        <v>691</v>
      </c>
      <c r="E181" t="s">
        <v>692</v>
      </c>
      <c r="F181">
        <v>4</v>
      </c>
      <c r="G181">
        <v>1665421700.6875</v>
      </c>
      <c r="H181">
        <f t="shared" si="68"/>
        <v>1.4614989326647543E-3</v>
      </c>
      <c r="I181">
        <f t="shared" si="69"/>
        <v>1.4614989326647543</v>
      </c>
      <c r="J181">
        <f t="shared" si="70"/>
        <v>16.460292419551781</v>
      </c>
      <c r="K181">
        <f t="shared" si="71"/>
        <v>1076.9000000000001</v>
      </c>
      <c r="L181">
        <f t="shared" si="72"/>
        <v>728.64633576600386</v>
      </c>
      <c r="M181">
        <f t="shared" si="73"/>
        <v>73.900653294020444</v>
      </c>
      <c r="N181">
        <f t="shared" si="74"/>
        <v>109.22118128634625</v>
      </c>
      <c r="O181">
        <f t="shared" si="75"/>
        <v>8.2556473712885645E-2</v>
      </c>
      <c r="P181">
        <f t="shared" si="76"/>
        <v>3.6829335444642108</v>
      </c>
      <c r="Q181">
        <f t="shared" si="77"/>
        <v>8.1542007631199995E-2</v>
      </c>
      <c r="R181">
        <f t="shared" si="78"/>
        <v>5.1053861787667382E-2</v>
      </c>
      <c r="S181">
        <f t="shared" si="79"/>
        <v>226.11500199625985</v>
      </c>
      <c r="T181">
        <f t="shared" si="80"/>
        <v>35.357792542722116</v>
      </c>
      <c r="U181">
        <f t="shared" si="81"/>
        <v>34.877399999999987</v>
      </c>
      <c r="V181">
        <f t="shared" si="82"/>
        <v>5.6101364897726569</v>
      </c>
      <c r="W181">
        <f t="shared" si="83"/>
        <v>70.21654275054054</v>
      </c>
      <c r="X181">
        <f t="shared" si="84"/>
        <v>3.877349400119249</v>
      </c>
      <c r="Y181">
        <f t="shared" si="85"/>
        <v>5.5219884776930295</v>
      </c>
      <c r="Z181">
        <f t="shared" si="86"/>
        <v>1.7327870896534079</v>
      </c>
      <c r="AA181">
        <f t="shared" si="87"/>
        <v>-64.452102930515665</v>
      </c>
      <c r="AB181">
        <f t="shared" si="88"/>
        <v>-56.674846788052818</v>
      </c>
      <c r="AC181">
        <f t="shared" si="89"/>
        <v>-3.5845703123778159</v>
      </c>
      <c r="AD181">
        <f t="shared" si="90"/>
        <v>101.40348196531353</v>
      </c>
      <c r="AE181">
        <f t="shared" si="91"/>
        <v>39.668670823499603</v>
      </c>
      <c r="AF181">
        <f t="shared" si="92"/>
        <v>1.4846108745526572</v>
      </c>
      <c r="AG181">
        <f t="shared" si="93"/>
        <v>16.460292419551781</v>
      </c>
      <c r="AH181">
        <v>1136.916089687845</v>
      </c>
      <c r="AI181">
        <v>1122.818</v>
      </c>
      <c r="AJ181">
        <v>1.7187943322594319</v>
      </c>
      <c r="AK181">
        <v>66.788046179526972</v>
      </c>
      <c r="AL181">
        <f t="shared" si="94"/>
        <v>1.4614989326647543</v>
      </c>
      <c r="AM181">
        <v>37.638044641613952</v>
      </c>
      <c r="AN181">
        <v>38.225606593406617</v>
      </c>
      <c r="AO181">
        <v>-7.0140728080518827E-4</v>
      </c>
      <c r="AP181">
        <v>86.70013932766085</v>
      </c>
      <c r="AQ181">
        <v>0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47137.901044295104</v>
      </c>
      <c r="AV181">
        <f t="shared" si="98"/>
        <v>1199.99125</v>
      </c>
      <c r="AW181">
        <f t="shared" si="99"/>
        <v>1025.9182450757821</v>
      </c>
      <c r="AX181">
        <f t="shared" si="100"/>
        <v>0.85493810482016608</v>
      </c>
      <c r="AY181">
        <f t="shared" si="101"/>
        <v>0.18843054230292083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1665421700.6875</v>
      </c>
      <c r="BF181">
        <v>1076.9000000000001</v>
      </c>
      <c r="BG181">
        <v>1094.04125</v>
      </c>
      <c r="BH181">
        <v>38.229924999999987</v>
      </c>
      <c r="BI181">
        <v>37.636837499999999</v>
      </c>
      <c r="BJ181">
        <v>1075.53</v>
      </c>
      <c r="BK181">
        <v>37.940337499999998</v>
      </c>
      <c r="BL181">
        <v>650.02324999999996</v>
      </c>
      <c r="BM181">
        <v>101.32187500000001</v>
      </c>
      <c r="BN181">
        <v>9.9966662499999998E-2</v>
      </c>
      <c r="BO181">
        <v>34.591962500000001</v>
      </c>
      <c r="BP181">
        <v>34.877399999999987</v>
      </c>
      <c r="BQ181">
        <v>999.9</v>
      </c>
      <c r="BR181">
        <v>0</v>
      </c>
      <c r="BS181">
        <v>0</v>
      </c>
      <c r="BT181">
        <v>8994.21875</v>
      </c>
      <c r="BU181">
        <v>0</v>
      </c>
      <c r="BV181">
        <v>182.05336249999999</v>
      </c>
      <c r="BW181">
        <v>-17.141287500000001</v>
      </c>
      <c r="BX181">
        <v>1119.70625</v>
      </c>
      <c r="BY181">
        <v>1136.8287499999999</v>
      </c>
      <c r="BZ181">
        <v>0.59306900000000007</v>
      </c>
      <c r="CA181">
        <v>1094.04125</v>
      </c>
      <c r="CB181">
        <v>37.636837499999999</v>
      </c>
      <c r="CC181">
        <v>3.8735262499999998</v>
      </c>
      <c r="CD181">
        <v>3.8134375</v>
      </c>
      <c r="CE181">
        <v>28.352499999999999</v>
      </c>
      <c r="CF181">
        <v>28.083874999999999</v>
      </c>
      <c r="CG181">
        <v>1199.99125</v>
      </c>
      <c r="CH181">
        <v>0.49998049999999999</v>
      </c>
      <c r="CI181">
        <v>0.50001950000000006</v>
      </c>
      <c r="CJ181">
        <v>0</v>
      </c>
      <c r="CK181">
        <v>1062.75125</v>
      </c>
      <c r="CL181">
        <v>4.9990899999999998</v>
      </c>
      <c r="CM181">
        <v>11807.2875</v>
      </c>
      <c r="CN181">
        <v>9557.7150000000001</v>
      </c>
      <c r="CO181">
        <v>45.125</v>
      </c>
      <c r="CP181">
        <v>47.561999999999998</v>
      </c>
      <c r="CQ181">
        <v>46</v>
      </c>
      <c r="CR181">
        <v>46.625</v>
      </c>
      <c r="CS181">
        <v>46.686999999999998</v>
      </c>
      <c r="CT181">
        <v>597.47375</v>
      </c>
      <c r="CU181">
        <v>597.52125000000001</v>
      </c>
      <c r="CV181">
        <v>0</v>
      </c>
      <c r="CW181">
        <v>1665421706.5999999</v>
      </c>
      <c r="CX181">
        <v>0</v>
      </c>
      <c r="CY181">
        <v>1665411210</v>
      </c>
      <c r="CZ181" t="s">
        <v>356</v>
      </c>
      <c r="DA181">
        <v>1665411210</v>
      </c>
      <c r="DB181">
        <v>1665411207</v>
      </c>
      <c r="DC181">
        <v>2</v>
      </c>
      <c r="DD181">
        <v>-1.1599999999999999</v>
      </c>
      <c r="DE181">
        <v>-4.0000000000000001E-3</v>
      </c>
      <c r="DF181">
        <v>0.52200000000000002</v>
      </c>
      <c r="DG181">
        <v>0.222</v>
      </c>
      <c r="DH181">
        <v>406</v>
      </c>
      <c r="DI181">
        <v>31</v>
      </c>
      <c r="DJ181">
        <v>0.33</v>
      </c>
      <c r="DK181">
        <v>0.17</v>
      </c>
      <c r="DL181">
        <v>-17.016117073170729</v>
      </c>
      <c r="DM181">
        <v>-0.53163972125440662</v>
      </c>
      <c r="DN181">
        <v>8.4190915164949545E-2</v>
      </c>
      <c r="DO181">
        <v>0</v>
      </c>
      <c r="DP181">
        <v>0.6243955853658536</v>
      </c>
      <c r="DQ181">
        <v>-0.22566972125435511</v>
      </c>
      <c r="DR181">
        <v>2.7300773220512189E-2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3.2941799999999999</v>
      </c>
      <c r="EB181">
        <v>2.6250599999999999</v>
      </c>
      <c r="EC181">
        <v>0.195217</v>
      </c>
      <c r="ED181">
        <v>0.19597800000000001</v>
      </c>
      <c r="EE181">
        <v>0.149978</v>
      </c>
      <c r="EF181">
        <v>0.14713300000000001</v>
      </c>
      <c r="EG181">
        <v>24265.200000000001</v>
      </c>
      <c r="EH181">
        <v>24774.400000000001</v>
      </c>
      <c r="EI181">
        <v>28069.3</v>
      </c>
      <c r="EJ181">
        <v>29681.200000000001</v>
      </c>
      <c r="EK181">
        <v>32766.9</v>
      </c>
      <c r="EL181">
        <v>35192.9</v>
      </c>
      <c r="EM181">
        <v>39541.699999999997</v>
      </c>
      <c r="EN181">
        <v>42483.1</v>
      </c>
      <c r="EO181">
        <v>2.19475</v>
      </c>
      <c r="EP181">
        <v>2.1319300000000001</v>
      </c>
      <c r="EQ181">
        <v>8.8632100000000005E-2</v>
      </c>
      <c r="ER181">
        <v>0</v>
      </c>
      <c r="ES181">
        <v>33.440199999999997</v>
      </c>
      <c r="ET181">
        <v>999.9</v>
      </c>
      <c r="EU181">
        <v>69.7</v>
      </c>
      <c r="EV181">
        <v>38.200000000000003</v>
      </c>
      <c r="EW181">
        <v>46.2928</v>
      </c>
      <c r="EX181">
        <v>57.067</v>
      </c>
      <c r="EY181">
        <v>-2.15144</v>
      </c>
      <c r="EZ181">
        <v>2</v>
      </c>
      <c r="FA181">
        <v>0.67991900000000005</v>
      </c>
      <c r="FB181">
        <v>1.67824</v>
      </c>
      <c r="FC181">
        <v>20.2621</v>
      </c>
      <c r="FD181">
        <v>5.2184900000000001</v>
      </c>
      <c r="FE181">
        <v>12.0061</v>
      </c>
      <c r="FF181">
        <v>4.9861000000000004</v>
      </c>
      <c r="FG181">
        <v>3.2846500000000001</v>
      </c>
      <c r="FH181">
        <v>5911.5</v>
      </c>
      <c r="FI181">
        <v>9999</v>
      </c>
      <c r="FJ181">
        <v>9999</v>
      </c>
      <c r="FK181">
        <v>467</v>
      </c>
      <c r="FL181">
        <v>1.8658300000000001</v>
      </c>
      <c r="FM181">
        <v>1.8621799999999999</v>
      </c>
      <c r="FN181">
        <v>1.8643000000000001</v>
      </c>
      <c r="FO181">
        <v>1.8603499999999999</v>
      </c>
      <c r="FP181">
        <v>1.86111</v>
      </c>
      <c r="FQ181">
        <v>1.86016</v>
      </c>
      <c r="FR181">
        <v>1.86188</v>
      </c>
      <c r="FS181">
        <v>1.8583799999999999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1.38</v>
      </c>
      <c r="GH181">
        <v>0.28949999999999998</v>
      </c>
      <c r="GI181">
        <v>0.1107589500545309</v>
      </c>
      <c r="GJ181">
        <v>1.50489809740067E-3</v>
      </c>
      <c r="GK181">
        <v>-2.0552440134273611E-7</v>
      </c>
      <c r="GL181">
        <v>-9.6702536598140934E-11</v>
      </c>
      <c r="GM181">
        <v>-9.7891647304491333E-2</v>
      </c>
      <c r="GN181">
        <v>9.3380900660654225E-3</v>
      </c>
      <c r="GO181">
        <v>6.5945522138961576E-7</v>
      </c>
      <c r="GP181">
        <v>5.8990856701692426E-7</v>
      </c>
      <c r="GQ181">
        <v>7</v>
      </c>
      <c r="GR181">
        <v>2047</v>
      </c>
      <c r="GS181">
        <v>3</v>
      </c>
      <c r="GT181">
        <v>37</v>
      </c>
      <c r="GU181">
        <v>174.9</v>
      </c>
      <c r="GV181">
        <v>174.9</v>
      </c>
      <c r="GW181">
        <v>3.0175800000000002</v>
      </c>
      <c r="GX181">
        <v>2.5671400000000002</v>
      </c>
      <c r="GY181">
        <v>2.04834</v>
      </c>
      <c r="GZ181">
        <v>2.6184099999999999</v>
      </c>
      <c r="HA181">
        <v>2.1972700000000001</v>
      </c>
      <c r="HB181">
        <v>2.3535200000000001</v>
      </c>
      <c r="HC181">
        <v>43.073900000000002</v>
      </c>
      <c r="HD181">
        <v>13.580399999999999</v>
      </c>
      <c r="HE181">
        <v>18</v>
      </c>
      <c r="HF181">
        <v>707.00199999999995</v>
      </c>
      <c r="HG181">
        <v>726.77</v>
      </c>
      <c r="HH181">
        <v>31</v>
      </c>
      <c r="HI181">
        <v>35.773099999999999</v>
      </c>
      <c r="HJ181">
        <v>29.9999</v>
      </c>
      <c r="HK181">
        <v>35.553100000000001</v>
      </c>
      <c r="HL181">
        <v>35.518099999999997</v>
      </c>
      <c r="HM181">
        <v>60.3431</v>
      </c>
      <c r="HN181">
        <v>24.482700000000001</v>
      </c>
      <c r="HO181">
        <v>92.861000000000004</v>
      </c>
      <c r="HP181">
        <v>31</v>
      </c>
      <c r="HQ181">
        <v>1110.06</v>
      </c>
      <c r="HR181">
        <v>37.6126</v>
      </c>
      <c r="HS181">
        <v>98.792400000000001</v>
      </c>
      <c r="HT181">
        <v>98.4589</v>
      </c>
    </row>
    <row r="182" spans="1:228" x14ac:dyDescent="0.2">
      <c r="A182">
        <v>167</v>
      </c>
      <c r="B182">
        <v>1665421707</v>
      </c>
      <c r="C182">
        <v>663</v>
      </c>
      <c r="D182" t="s">
        <v>693</v>
      </c>
      <c r="E182" t="s">
        <v>694</v>
      </c>
      <c r="F182">
        <v>4</v>
      </c>
      <c r="G182">
        <v>1665421705</v>
      </c>
      <c r="H182">
        <f t="shared" si="68"/>
        <v>1.4448808527118052E-3</v>
      </c>
      <c r="I182">
        <f t="shared" si="69"/>
        <v>1.4448808527118051</v>
      </c>
      <c r="J182">
        <f t="shared" si="70"/>
        <v>16.737589020030054</v>
      </c>
      <c r="K182">
        <f t="shared" si="71"/>
        <v>1084.021428571428</v>
      </c>
      <c r="L182">
        <f t="shared" si="72"/>
        <v>726.4277925711516</v>
      </c>
      <c r="M182">
        <f t="shared" si="73"/>
        <v>73.675952735301394</v>
      </c>
      <c r="N182">
        <f t="shared" si="74"/>
        <v>109.94390956986925</v>
      </c>
      <c r="O182">
        <f t="shared" si="75"/>
        <v>8.1591894196058168E-2</v>
      </c>
      <c r="P182">
        <f t="shared" si="76"/>
        <v>3.6845209423079046</v>
      </c>
      <c r="Q182">
        <f t="shared" si="77"/>
        <v>8.0601263327407288E-2</v>
      </c>
      <c r="R182">
        <f t="shared" si="78"/>
        <v>5.046379160739331E-2</v>
      </c>
      <c r="S182">
        <f t="shared" si="79"/>
        <v>226.11566730146575</v>
      </c>
      <c r="T182">
        <f t="shared" si="80"/>
        <v>35.364320204222864</v>
      </c>
      <c r="U182">
        <f t="shared" si="81"/>
        <v>34.874785714285707</v>
      </c>
      <c r="V182">
        <f t="shared" si="82"/>
        <v>5.6093236368041275</v>
      </c>
      <c r="W182">
        <f t="shared" si="83"/>
        <v>70.182966255495273</v>
      </c>
      <c r="X182">
        <f t="shared" si="84"/>
        <v>3.8762199093047665</v>
      </c>
      <c r="Y182">
        <f t="shared" si="85"/>
        <v>5.5230209210504286</v>
      </c>
      <c r="Z182">
        <f t="shared" si="86"/>
        <v>1.733103727499361</v>
      </c>
      <c r="AA182">
        <f t="shared" si="87"/>
        <v>-63.719245604590611</v>
      </c>
      <c r="AB182">
        <f t="shared" si="88"/>
        <v>-55.51133696688246</v>
      </c>
      <c r="AC182">
        <f t="shared" si="89"/>
        <v>-3.5094808486696722</v>
      </c>
      <c r="AD182">
        <f t="shared" si="90"/>
        <v>103.375603881323</v>
      </c>
      <c r="AE182">
        <f t="shared" si="91"/>
        <v>39.889516820792679</v>
      </c>
      <c r="AF182">
        <f t="shared" si="92"/>
        <v>1.474523474374706</v>
      </c>
      <c r="AG182">
        <f t="shared" si="93"/>
        <v>16.737589020030054</v>
      </c>
      <c r="AH182">
        <v>1143.8639126293269</v>
      </c>
      <c r="AI182">
        <v>1129.669696969697</v>
      </c>
      <c r="AJ182">
        <v>1.7127329288236151</v>
      </c>
      <c r="AK182">
        <v>66.788046179526972</v>
      </c>
      <c r="AL182">
        <f t="shared" si="94"/>
        <v>1.4448808527118051</v>
      </c>
      <c r="AM182">
        <v>37.634728755781389</v>
      </c>
      <c r="AN182">
        <v>38.215281318681328</v>
      </c>
      <c r="AO182">
        <v>-6.2080500166822447E-4</v>
      </c>
      <c r="AP182">
        <v>86.70013932766085</v>
      </c>
      <c r="AQ182">
        <v>0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47165.640954688832</v>
      </c>
      <c r="AV182">
        <f t="shared" si="98"/>
        <v>1199.992857142857</v>
      </c>
      <c r="AW182">
        <f t="shared" si="99"/>
        <v>1025.9198068919511</v>
      </c>
      <c r="AX182">
        <f t="shared" si="100"/>
        <v>0.85493826132818151</v>
      </c>
      <c r="AY182">
        <f t="shared" si="101"/>
        <v>0.1884308443633903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1665421705</v>
      </c>
      <c r="BF182">
        <v>1084.021428571428</v>
      </c>
      <c r="BG182">
        <v>1101.255714285714</v>
      </c>
      <c r="BH182">
        <v>38.218628571428567</v>
      </c>
      <c r="BI182">
        <v>37.629514285714293</v>
      </c>
      <c r="BJ182">
        <v>1082.6471428571431</v>
      </c>
      <c r="BK182">
        <v>37.929185714285722</v>
      </c>
      <c r="BL182">
        <v>649.96842857142849</v>
      </c>
      <c r="BM182">
        <v>101.3224285714286</v>
      </c>
      <c r="BN182">
        <v>9.9837328571428574E-2</v>
      </c>
      <c r="BO182">
        <v>34.595328571428567</v>
      </c>
      <c r="BP182">
        <v>34.874785714285707</v>
      </c>
      <c r="BQ182">
        <v>999.89999999999986</v>
      </c>
      <c r="BR182">
        <v>0</v>
      </c>
      <c r="BS182">
        <v>0</v>
      </c>
      <c r="BT182">
        <v>8999.6428571428569</v>
      </c>
      <c r="BU182">
        <v>0</v>
      </c>
      <c r="BV182">
        <v>60.149428571428572</v>
      </c>
      <c r="BW182">
        <v>-17.233699999999999</v>
      </c>
      <c r="BX182">
        <v>1127.0999999999999</v>
      </c>
      <c r="BY182">
        <v>1144.3171428571429</v>
      </c>
      <c r="BZ182">
        <v>0.58911828571428571</v>
      </c>
      <c r="CA182">
        <v>1101.255714285714</v>
      </c>
      <c r="CB182">
        <v>37.629514285714293</v>
      </c>
      <c r="CC182">
        <v>3.8724057142857138</v>
      </c>
      <c r="CD182">
        <v>3.812712857142857</v>
      </c>
      <c r="CE182">
        <v>28.347542857142859</v>
      </c>
      <c r="CF182">
        <v>28.08061428571428</v>
      </c>
      <c r="CG182">
        <v>1199.992857142857</v>
      </c>
      <c r="CH182">
        <v>0.499975</v>
      </c>
      <c r="CI182">
        <v>0.50002500000000005</v>
      </c>
      <c r="CJ182">
        <v>0</v>
      </c>
      <c r="CK182">
        <v>1062.487142857143</v>
      </c>
      <c r="CL182">
        <v>4.9990899999999998</v>
      </c>
      <c r="CM182">
        <v>11796.2</v>
      </c>
      <c r="CN182">
        <v>9557.692857142858</v>
      </c>
      <c r="CO182">
        <v>45.142714285714291</v>
      </c>
      <c r="CP182">
        <v>47.561999999999998</v>
      </c>
      <c r="CQ182">
        <v>46</v>
      </c>
      <c r="CR182">
        <v>46.625</v>
      </c>
      <c r="CS182">
        <v>46.686999999999998</v>
      </c>
      <c r="CT182">
        <v>597.47000000000014</v>
      </c>
      <c r="CU182">
        <v>597.52999999999986</v>
      </c>
      <c r="CV182">
        <v>0</v>
      </c>
      <c r="CW182">
        <v>1665421710.8</v>
      </c>
      <c r="CX182">
        <v>0</v>
      </c>
      <c r="CY182">
        <v>1665411210</v>
      </c>
      <c r="CZ182" t="s">
        <v>356</v>
      </c>
      <c r="DA182">
        <v>1665411210</v>
      </c>
      <c r="DB182">
        <v>1665411207</v>
      </c>
      <c r="DC182">
        <v>2</v>
      </c>
      <c r="DD182">
        <v>-1.1599999999999999</v>
      </c>
      <c r="DE182">
        <v>-4.0000000000000001E-3</v>
      </c>
      <c r="DF182">
        <v>0.52200000000000002</v>
      </c>
      <c r="DG182">
        <v>0.222</v>
      </c>
      <c r="DH182">
        <v>406</v>
      </c>
      <c r="DI182">
        <v>31</v>
      </c>
      <c r="DJ182">
        <v>0.33</v>
      </c>
      <c r="DK182">
        <v>0.17</v>
      </c>
      <c r="DL182">
        <v>-17.075168292682928</v>
      </c>
      <c r="DM182">
        <v>-0.69083832752613428</v>
      </c>
      <c r="DN182">
        <v>9.5415045699646192E-2</v>
      </c>
      <c r="DO182">
        <v>0</v>
      </c>
      <c r="DP182">
        <v>0.61326153658536586</v>
      </c>
      <c r="DQ182">
        <v>-0.2436390313588862</v>
      </c>
      <c r="DR182">
        <v>2.5848408004096171E-2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357</v>
      </c>
      <c r="EA182">
        <v>3.2941699999999998</v>
      </c>
      <c r="EB182">
        <v>2.6252900000000001</v>
      </c>
      <c r="EC182">
        <v>0.19597899999999999</v>
      </c>
      <c r="ED182">
        <v>0.19673399999999999</v>
      </c>
      <c r="EE182">
        <v>0.14995900000000001</v>
      </c>
      <c r="EF182">
        <v>0.14710999999999999</v>
      </c>
      <c r="EG182">
        <v>24242.1</v>
      </c>
      <c r="EH182">
        <v>24750.9</v>
      </c>
      <c r="EI182">
        <v>28069.200000000001</v>
      </c>
      <c r="EJ182">
        <v>29681</v>
      </c>
      <c r="EK182">
        <v>32767.7</v>
      </c>
      <c r="EL182">
        <v>35193.800000000003</v>
      </c>
      <c r="EM182">
        <v>39541.699999999997</v>
      </c>
      <c r="EN182">
        <v>42483.1</v>
      </c>
      <c r="EO182">
        <v>2.1949700000000001</v>
      </c>
      <c r="EP182">
        <v>2.1319699999999999</v>
      </c>
      <c r="EQ182">
        <v>8.9533600000000005E-2</v>
      </c>
      <c r="ER182">
        <v>0</v>
      </c>
      <c r="ES182">
        <v>33.431399999999996</v>
      </c>
      <c r="ET182">
        <v>999.9</v>
      </c>
      <c r="EU182">
        <v>69.7</v>
      </c>
      <c r="EV182">
        <v>38.200000000000003</v>
      </c>
      <c r="EW182">
        <v>46.295200000000001</v>
      </c>
      <c r="EX182">
        <v>57.006999999999998</v>
      </c>
      <c r="EY182">
        <v>-2.0552899999999998</v>
      </c>
      <c r="EZ182">
        <v>2</v>
      </c>
      <c r="FA182">
        <v>0.67992900000000001</v>
      </c>
      <c r="FB182">
        <v>1.68028</v>
      </c>
      <c r="FC182">
        <v>20.2624</v>
      </c>
      <c r="FD182">
        <v>5.2180400000000002</v>
      </c>
      <c r="FE182">
        <v>12.005599999999999</v>
      </c>
      <c r="FF182">
        <v>4.9858500000000001</v>
      </c>
      <c r="FG182">
        <v>3.2846500000000001</v>
      </c>
      <c r="FH182">
        <v>5911.5</v>
      </c>
      <c r="FI182">
        <v>9999</v>
      </c>
      <c r="FJ182">
        <v>9999</v>
      </c>
      <c r="FK182">
        <v>467</v>
      </c>
      <c r="FL182">
        <v>1.8658300000000001</v>
      </c>
      <c r="FM182">
        <v>1.8621799999999999</v>
      </c>
      <c r="FN182">
        <v>1.8643000000000001</v>
      </c>
      <c r="FO182">
        <v>1.8603499999999999</v>
      </c>
      <c r="FP182">
        <v>1.86111</v>
      </c>
      <c r="FQ182">
        <v>1.86016</v>
      </c>
      <c r="FR182">
        <v>1.86188</v>
      </c>
      <c r="FS182">
        <v>1.8583799999999999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1.38</v>
      </c>
      <c r="GH182">
        <v>0.28939999999999999</v>
      </c>
      <c r="GI182">
        <v>0.1107589500545309</v>
      </c>
      <c r="GJ182">
        <v>1.50489809740067E-3</v>
      </c>
      <c r="GK182">
        <v>-2.0552440134273611E-7</v>
      </c>
      <c r="GL182">
        <v>-9.6702536598140934E-11</v>
      </c>
      <c r="GM182">
        <v>-9.7891647304491333E-2</v>
      </c>
      <c r="GN182">
        <v>9.3380900660654225E-3</v>
      </c>
      <c r="GO182">
        <v>6.5945522138961576E-7</v>
      </c>
      <c r="GP182">
        <v>5.8990856701692426E-7</v>
      </c>
      <c r="GQ182">
        <v>7</v>
      </c>
      <c r="GR182">
        <v>2047</v>
      </c>
      <c r="GS182">
        <v>3</v>
      </c>
      <c r="GT182">
        <v>37</v>
      </c>
      <c r="GU182">
        <v>174.9</v>
      </c>
      <c r="GV182">
        <v>175</v>
      </c>
      <c r="GW182">
        <v>3.0322300000000002</v>
      </c>
      <c r="GX182">
        <v>2.5585900000000001</v>
      </c>
      <c r="GY182">
        <v>2.04834</v>
      </c>
      <c r="GZ182">
        <v>2.6184099999999999</v>
      </c>
      <c r="HA182">
        <v>2.1972700000000001</v>
      </c>
      <c r="HB182">
        <v>2.3571800000000001</v>
      </c>
      <c r="HC182">
        <v>43.073900000000002</v>
      </c>
      <c r="HD182">
        <v>13.5717</v>
      </c>
      <c r="HE182">
        <v>18</v>
      </c>
      <c r="HF182">
        <v>707.18600000000004</v>
      </c>
      <c r="HG182">
        <v>726.8</v>
      </c>
      <c r="HH182">
        <v>31.000299999999999</v>
      </c>
      <c r="HI182">
        <v>35.770099999999999</v>
      </c>
      <c r="HJ182">
        <v>29.9999</v>
      </c>
      <c r="HK182">
        <v>35.552599999999998</v>
      </c>
      <c r="HL182">
        <v>35.5167</v>
      </c>
      <c r="HM182">
        <v>60.636600000000001</v>
      </c>
      <c r="HN182">
        <v>24.482700000000001</v>
      </c>
      <c r="HO182">
        <v>92.861000000000004</v>
      </c>
      <c r="HP182">
        <v>31</v>
      </c>
      <c r="HQ182">
        <v>1116.74</v>
      </c>
      <c r="HR182">
        <v>37.6126</v>
      </c>
      <c r="HS182">
        <v>98.792400000000001</v>
      </c>
      <c r="HT182">
        <v>98.458699999999993</v>
      </c>
    </row>
    <row r="183" spans="1:228" x14ac:dyDescent="0.2">
      <c r="A183">
        <v>168</v>
      </c>
      <c r="B183">
        <v>1665421711</v>
      </c>
      <c r="C183">
        <v>667</v>
      </c>
      <c r="D183" t="s">
        <v>695</v>
      </c>
      <c r="E183" t="s">
        <v>696</v>
      </c>
      <c r="F183">
        <v>4</v>
      </c>
      <c r="G183">
        <v>1665421708.6875</v>
      </c>
      <c r="H183">
        <f t="shared" si="68"/>
        <v>1.4581499043115258E-3</v>
      </c>
      <c r="I183">
        <f t="shared" si="69"/>
        <v>1.4581499043115258</v>
      </c>
      <c r="J183">
        <f t="shared" si="70"/>
        <v>16.205708881369556</v>
      </c>
      <c r="K183">
        <f t="shared" si="71"/>
        <v>1090.1837499999999</v>
      </c>
      <c r="L183">
        <f t="shared" si="72"/>
        <v>745.37710148463145</v>
      </c>
      <c r="M183">
        <f t="shared" si="73"/>
        <v>75.599540135794754</v>
      </c>
      <c r="N183">
        <f t="shared" si="74"/>
        <v>110.57140070356125</v>
      </c>
      <c r="O183">
        <f t="shared" si="75"/>
        <v>8.2270898299127079E-2</v>
      </c>
      <c r="P183">
        <f t="shared" si="76"/>
        <v>3.6932428661411603</v>
      </c>
      <c r="Q183">
        <f t="shared" si="77"/>
        <v>8.1266167580994128E-2</v>
      </c>
      <c r="R183">
        <f t="shared" si="78"/>
        <v>5.0880603366795979E-2</v>
      </c>
      <c r="S183">
        <f t="shared" si="79"/>
        <v>226.11512862973723</v>
      </c>
      <c r="T183">
        <f t="shared" si="80"/>
        <v>35.361040361927799</v>
      </c>
      <c r="U183">
        <f t="shared" si="81"/>
        <v>34.878087499999999</v>
      </c>
      <c r="V183">
        <f t="shared" si="82"/>
        <v>5.6103502693378378</v>
      </c>
      <c r="W183">
        <f t="shared" si="83"/>
        <v>70.16714041719726</v>
      </c>
      <c r="X183">
        <f t="shared" si="84"/>
        <v>3.8756033651407504</v>
      </c>
      <c r="Y183">
        <f t="shared" si="85"/>
        <v>5.5233879307284397</v>
      </c>
      <c r="Z183">
        <f t="shared" si="86"/>
        <v>1.7347469041970873</v>
      </c>
      <c r="AA183">
        <f t="shared" si="87"/>
        <v>-64.304410780138284</v>
      </c>
      <c r="AB183">
        <f t="shared" si="88"/>
        <v>-56.061940177769145</v>
      </c>
      <c r="AC183">
        <f t="shared" si="89"/>
        <v>-3.5359979002743511</v>
      </c>
      <c r="AD183">
        <f t="shared" si="90"/>
        <v>102.21277977155546</v>
      </c>
      <c r="AE183">
        <f t="shared" si="91"/>
        <v>39.850076360434066</v>
      </c>
      <c r="AF183">
        <f t="shared" si="92"/>
        <v>1.4808982019691672</v>
      </c>
      <c r="AG183">
        <f t="shared" si="93"/>
        <v>16.205708881369556</v>
      </c>
      <c r="AH183">
        <v>1150.7960327381829</v>
      </c>
      <c r="AI183">
        <v>1136.6732727272729</v>
      </c>
      <c r="AJ183">
        <v>1.751740271730585</v>
      </c>
      <c r="AK183">
        <v>66.788046179526972</v>
      </c>
      <c r="AL183">
        <f t="shared" si="94"/>
        <v>1.4581499043115258</v>
      </c>
      <c r="AM183">
        <v>37.624482920770753</v>
      </c>
      <c r="AN183">
        <v>38.208349450549477</v>
      </c>
      <c r="AO183">
        <v>-2.4899205972290898E-4</v>
      </c>
      <c r="AP183">
        <v>86.70013932766085</v>
      </c>
      <c r="AQ183">
        <v>0</v>
      </c>
      <c r="AR183">
        <v>0</v>
      </c>
      <c r="AS183">
        <f t="shared" si="95"/>
        <v>1</v>
      </c>
      <c r="AT183">
        <f t="shared" si="96"/>
        <v>0</v>
      </c>
      <c r="AU183">
        <f t="shared" si="97"/>
        <v>47320.73862088762</v>
      </c>
      <c r="AV183">
        <f t="shared" si="98"/>
        <v>1199.99</v>
      </c>
      <c r="AW183">
        <f t="shared" si="99"/>
        <v>1025.9173640568586</v>
      </c>
      <c r="AX183">
        <f t="shared" si="100"/>
        <v>0.85493826119955885</v>
      </c>
      <c r="AY183">
        <f t="shared" si="101"/>
        <v>0.18843084411514865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1665421708.6875</v>
      </c>
      <c r="BF183">
        <v>1090.1837499999999</v>
      </c>
      <c r="BG183">
        <v>1107.4075</v>
      </c>
      <c r="BH183">
        <v>38.211687499999996</v>
      </c>
      <c r="BI183">
        <v>37.620050000000013</v>
      </c>
      <c r="BJ183">
        <v>1088.8050000000001</v>
      </c>
      <c r="BK183">
        <v>37.9223</v>
      </c>
      <c r="BL183">
        <v>649.99912500000005</v>
      </c>
      <c r="BM183">
        <v>101.32474999999999</v>
      </c>
      <c r="BN183">
        <v>9.9804075000000006E-2</v>
      </c>
      <c r="BO183">
        <v>34.596525</v>
      </c>
      <c r="BP183">
        <v>34.878087499999999</v>
      </c>
      <c r="BQ183">
        <v>999.9</v>
      </c>
      <c r="BR183">
        <v>0</v>
      </c>
      <c r="BS183">
        <v>0</v>
      </c>
      <c r="BT183">
        <v>9029.53125</v>
      </c>
      <c r="BU183">
        <v>0</v>
      </c>
      <c r="BV183">
        <v>50.545050000000003</v>
      </c>
      <c r="BW183">
        <v>-17.222537500000001</v>
      </c>
      <c r="BX183">
        <v>1133.49875</v>
      </c>
      <c r="BY183">
        <v>1150.69625</v>
      </c>
      <c r="BZ183">
        <v>0.59162762499999988</v>
      </c>
      <c r="CA183">
        <v>1107.4075</v>
      </c>
      <c r="CB183">
        <v>37.620050000000013</v>
      </c>
      <c r="CC183">
        <v>3.8717887499999999</v>
      </c>
      <c r="CD183">
        <v>3.8118400000000001</v>
      </c>
      <c r="CE183">
        <v>28.344799999999999</v>
      </c>
      <c r="CF183">
        <v>28.076712499999999</v>
      </c>
      <c r="CG183">
        <v>1199.99</v>
      </c>
      <c r="CH183">
        <v>0.499975</v>
      </c>
      <c r="CI183">
        <v>0.50002500000000005</v>
      </c>
      <c r="CJ183">
        <v>0</v>
      </c>
      <c r="CK183">
        <v>1062.3074999999999</v>
      </c>
      <c r="CL183">
        <v>4.9990899999999998</v>
      </c>
      <c r="CM183">
        <v>11791.1875</v>
      </c>
      <c r="CN183">
        <v>9557.6949999999997</v>
      </c>
      <c r="CO183">
        <v>45.132750000000001</v>
      </c>
      <c r="CP183">
        <v>47.561999999999998</v>
      </c>
      <c r="CQ183">
        <v>46</v>
      </c>
      <c r="CR183">
        <v>46.625</v>
      </c>
      <c r="CS183">
        <v>46.686999999999998</v>
      </c>
      <c r="CT183">
        <v>597.46875</v>
      </c>
      <c r="CU183">
        <v>597.52874999999995</v>
      </c>
      <c r="CV183">
        <v>0</v>
      </c>
      <c r="CW183">
        <v>1665421714.4000001</v>
      </c>
      <c r="CX183">
        <v>0</v>
      </c>
      <c r="CY183">
        <v>1665411210</v>
      </c>
      <c r="CZ183" t="s">
        <v>356</v>
      </c>
      <c r="DA183">
        <v>1665411210</v>
      </c>
      <c r="DB183">
        <v>1665411207</v>
      </c>
      <c r="DC183">
        <v>2</v>
      </c>
      <c r="DD183">
        <v>-1.1599999999999999</v>
      </c>
      <c r="DE183">
        <v>-4.0000000000000001E-3</v>
      </c>
      <c r="DF183">
        <v>0.52200000000000002</v>
      </c>
      <c r="DG183">
        <v>0.222</v>
      </c>
      <c r="DH183">
        <v>406</v>
      </c>
      <c r="DI183">
        <v>31</v>
      </c>
      <c r="DJ183">
        <v>0.33</v>
      </c>
      <c r="DK183">
        <v>0.17</v>
      </c>
      <c r="DL183">
        <v>-17.112565</v>
      </c>
      <c r="DM183">
        <v>-1.0209545966228819</v>
      </c>
      <c r="DN183">
        <v>0.11351085311546209</v>
      </c>
      <c r="DO183">
        <v>0</v>
      </c>
      <c r="DP183">
        <v>0.60054984999999994</v>
      </c>
      <c r="DQ183">
        <v>-0.1240879249530968</v>
      </c>
      <c r="DR183">
        <v>1.386113057176433E-2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3.2941099999999999</v>
      </c>
      <c r="EB183">
        <v>2.6253899999999999</v>
      </c>
      <c r="EC183">
        <v>0.19675100000000001</v>
      </c>
      <c r="ED183">
        <v>0.19747999999999999</v>
      </c>
      <c r="EE183">
        <v>0.14994099999999999</v>
      </c>
      <c r="EF183">
        <v>0.14708299999999999</v>
      </c>
      <c r="EG183">
        <v>24219.1</v>
      </c>
      <c r="EH183">
        <v>24727.599999999999</v>
      </c>
      <c r="EI183">
        <v>28069.7</v>
      </c>
      <c r="EJ183">
        <v>29680.799999999999</v>
      </c>
      <c r="EK183">
        <v>32768.9</v>
      </c>
      <c r="EL183">
        <v>35194.800000000003</v>
      </c>
      <c r="EM183">
        <v>39542.300000000003</v>
      </c>
      <c r="EN183">
        <v>42482.8</v>
      </c>
      <c r="EO183">
        <v>2.1951499999999999</v>
      </c>
      <c r="EP183">
        <v>2.1321699999999999</v>
      </c>
      <c r="EQ183">
        <v>8.9667700000000003E-2</v>
      </c>
      <c r="ER183">
        <v>0</v>
      </c>
      <c r="ES183">
        <v>33.423699999999997</v>
      </c>
      <c r="ET183">
        <v>999.9</v>
      </c>
      <c r="EU183">
        <v>69.7</v>
      </c>
      <c r="EV183">
        <v>38.200000000000003</v>
      </c>
      <c r="EW183">
        <v>46.295999999999999</v>
      </c>
      <c r="EX183">
        <v>56.557000000000002</v>
      </c>
      <c r="EY183">
        <v>-1.97916</v>
      </c>
      <c r="EZ183">
        <v>2</v>
      </c>
      <c r="FA183">
        <v>0.67989100000000002</v>
      </c>
      <c r="FB183">
        <v>1.68144</v>
      </c>
      <c r="FC183">
        <v>20.2622</v>
      </c>
      <c r="FD183">
        <v>5.2181899999999999</v>
      </c>
      <c r="FE183">
        <v>12.0062</v>
      </c>
      <c r="FF183">
        <v>4.9859</v>
      </c>
      <c r="FG183">
        <v>3.2846500000000001</v>
      </c>
      <c r="FH183">
        <v>5911.8</v>
      </c>
      <c r="FI183">
        <v>9999</v>
      </c>
      <c r="FJ183">
        <v>9999</v>
      </c>
      <c r="FK183">
        <v>467</v>
      </c>
      <c r="FL183">
        <v>1.8658399999999999</v>
      </c>
      <c r="FM183">
        <v>1.8621799999999999</v>
      </c>
      <c r="FN183">
        <v>1.8643000000000001</v>
      </c>
      <c r="FO183">
        <v>1.8603499999999999</v>
      </c>
      <c r="FP183">
        <v>1.86111</v>
      </c>
      <c r="FQ183">
        <v>1.86016</v>
      </c>
      <c r="FR183">
        <v>1.86188</v>
      </c>
      <c r="FS183">
        <v>1.8584099999999999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1.38</v>
      </c>
      <c r="GH183">
        <v>0.2893</v>
      </c>
      <c r="GI183">
        <v>0.1107589500545309</v>
      </c>
      <c r="GJ183">
        <v>1.50489809740067E-3</v>
      </c>
      <c r="GK183">
        <v>-2.0552440134273611E-7</v>
      </c>
      <c r="GL183">
        <v>-9.6702536598140934E-11</v>
      </c>
      <c r="GM183">
        <v>-9.7891647304491333E-2</v>
      </c>
      <c r="GN183">
        <v>9.3380900660654225E-3</v>
      </c>
      <c r="GO183">
        <v>6.5945522138961576E-7</v>
      </c>
      <c r="GP183">
        <v>5.8990856701692426E-7</v>
      </c>
      <c r="GQ183">
        <v>7</v>
      </c>
      <c r="GR183">
        <v>2047</v>
      </c>
      <c r="GS183">
        <v>3</v>
      </c>
      <c r="GT183">
        <v>37</v>
      </c>
      <c r="GU183">
        <v>175</v>
      </c>
      <c r="GV183">
        <v>175.1</v>
      </c>
      <c r="GW183">
        <v>3.0468799999999998</v>
      </c>
      <c r="GX183">
        <v>2.5720200000000002</v>
      </c>
      <c r="GY183">
        <v>2.04834</v>
      </c>
      <c r="GZ183">
        <v>2.6184099999999999</v>
      </c>
      <c r="HA183">
        <v>2.1972700000000001</v>
      </c>
      <c r="HB183">
        <v>2.323</v>
      </c>
      <c r="HC183">
        <v>43.073900000000002</v>
      </c>
      <c r="HD183">
        <v>13.562900000000001</v>
      </c>
      <c r="HE183">
        <v>18</v>
      </c>
      <c r="HF183">
        <v>707.31500000000005</v>
      </c>
      <c r="HG183">
        <v>726.97</v>
      </c>
      <c r="HH183">
        <v>31.000299999999999</v>
      </c>
      <c r="HI183">
        <v>35.7682</v>
      </c>
      <c r="HJ183">
        <v>29.9999</v>
      </c>
      <c r="HK183">
        <v>35.550600000000003</v>
      </c>
      <c r="HL183">
        <v>35.514899999999997</v>
      </c>
      <c r="HM183">
        <v>60.929499999999997</v>
      </c>
      <c r="HN183">
        <v>24.482700000000001</v>
      </c>
      <c r="HO183">
        <v>92.861000000000004</v>
      </c>
      <c r="HP183">
        <v>31</v>
      </c>
      <c r="HQ183">
        <v>1123.4100000000001</v>
      </c>
      <c r="HR183">
        <v>37.6126</v>
      </c>
      <c r="HS183">
        <v>98.793899999999994</v>
      </c>
      <c r="HT183">
        <v>98.457999999999998</v>
      </c>
    </row>
    <row r="184" spans="1:228" x14ac:dyDescent="0.2">
      <c r="A184">
        <v>169</v>
      </c>
      <c r="B184">
        <v>1665421715</v>
      </c>
      <c r="C184">
        <v>671</v>
      </c>
      <c r="D184" t="s">
        <v>697</v>
      </c>
      <c r="E184" t="s">
        <v>698</v>
      </c>
      <c r="F184">
        <v>4</v>
      </c>
      <c r="G184">
        <v>1665421713</v>
      </c>
      <c r="H184">
        <f t="shared" si="68"/>
        <v>1.4577258550518943E-3</v>
      </c>
      <c r="I184">
        <f t="shared" si="69"/>
        <v>1.4577258550518943</v>
      </c>
      <c r="J184">
        <f t="shared" si="70"/>
        <v>15.699908510509298</v>
      </c>
      <c r="K184">
        <f t="shared" si="71"/>
        <v>1097.502857142857</v>
      </c>
      <c r="L184">
        <f t="shared" si="72"/>
        <v>762.40924276965313</v>
      </c>
      <c r="M184">
        <f t="shared" si="73"/>
        <v>77.327636239189019</v>
      </c>
      <c r="N184">
        <f t="shared" si="74"/>
        <v>111.31462861115189</v>
      </c>
      <c r="O184">
        <f t="shared" si="75"/>
        <v>8.2301689640520745E-2</v>
      </c>
      <c r="P184">
        <f t="shared" si="76"/>
        <v>3.6819015638639923</v>
      </c>
      <c r="Q184">
        <f t="shared" si="77"/>
        <v>8.1293155440052056E-2</v>
      </c>
      <c r="R184">
        <f t="shared" si="78"/>
        <v>5.0897805141691552E-2</v>
      </c>
      <c r="S184">
        <f t="shared" si="79"/>
        <v>226.11740700488221</v>
      </c>
      <c r="T184">
        <f t="shared" si="80"/>
        <v>35.359931272332332</v>
      </c>
      <c r="U184">
        <f t="shared" si="81"/>
        <v>34.871528571428577</v>
      </c>
      <c r="V184">
        <f t="shared" si="82"/>
        <v>5.6083110451814218</v>
      </c>
      <c r="W184">
        <f t="shared" si="83"/>
        <v>70.162366178571446</v>
      </c>
      <c r="X184">
        <f t="shared" si="84"/>
        <v>3.8746025556308736</v>
      </c>
      <c r="Y184">
        <f t="shared" si="85"/>
        <v>5.5223373535743594</v>
      </c>
      <c r="Z184">
        <f t="shared" si="86"/>
        <v>1.7337084895505481</v>
      </c>
      <c r="AA184">
        <f t="shared" si="87"/>
        <v>-64.28571020778854</v>
      </c>
      <c r="AB184">
        <f t="shared" si="88"/>
        <v>-55.267703098488056</v>
      </c>
      <c r="AC184">
        <f t="shared" si="89"/>
        <v>-3.4964703354476745</v>
      </c>
      <c r="AD184">
        <f t="shared" si="90"/>
        <v>103.06752336315796</v>
      </c>
      <c r="AE184">
        <f t="shared" si="91"/>
        <v>39.563238963612811</v>
      </c>
      <c r="AF184">
        <f t="shared" si="92"/>
        <v>1.4791942546452042</v>
      </c>
      <c r="AG184">
        <f t="shared" si="93"/>
        <v>15.699908510509298</v>
      </c>
      <c r="AH184">
        <v>1157.7142387305</v>
      </c>
      <c r="AI184">
        <v>1143.744484848484</v>
      </c>
      <c r="AJ184">
        <v>1.767728707734789</v>
      </c>
      <c r="AK184">
        <v>66.788046179526972</v>
      </c>
      <c r="AL184">
        <f t="shared" si="94"/>
        <v>1.4577258550518943</v>
      </c>
      <c r="AM184">
        <v>37.613932651940061</v>
      </c>
      <c r="AN184">
        <v>38.197609890109902</v>
      </c>
      <c r="AO184">
        <v>-2.4241830811760841E-4</v>
      </c>
      <c r="AP184">
        <v>86.70013932766085</v>
      </c>
      <c r="AQ184">
        <v>0</v>
      </c>
      <c r="AR184">
        <v>0</v>
      </c>
      <c r="AS184">
        <f t="shared" si="95"/>
        <v>1</v>
      </c>
      <c r="AT184">
        <f t="shared" si="96"/>
        <v>0</v>
      </c>
      <c r="AU184">
        <f t="shared" si="97"/>
        <v>47119.384525582253</v>
      </c>
      <c r="AV184">
        <f t="shared" si="98"/>
        <v>1200.0014285714281</v>
      </c>
      <c r="AW184">
        <f t="shared" si="99"/>
        <v>1025.9271994843944</v>
      </c>
      <c r="AX184">
        <f t="shared" si="100"/>
        <v>0.85493831511995388</v>
      </c>
      <c r="AY184">
        <f t="shared" si="101"/>
        <v>0.18843094818151124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1665421713</v>
      </c>
      <c r="BF184">
        <v>1097.502857142857</v>
      </c>
      <c r="BG184">
        <v>1114.6114285714291</v>
      </c>
      <c r="BH184">
        <v>38.201514285714289</v>
      </c>
      <c r="BI184">
        <v>37.610542857142853</v>
      </c>
      <c r="BJ184">
        <v>1096.1185714285709</v>
      </c>
      <c r="BK184">
        <v>37.912300000000002</v>
      </c>
      <c r="BL184">
        <v>649.9898571428572</v>
      </c>
      <c r="BM184">
        <v>101.3252857142857</v>
      </c>
      <c r="BN184">
        <v>0.1000799571428571</v>
      </c>
      <c r="BO184">
        <v>34.5931</v>
      </c>
      <c r="BP184">
        <v>34.871528571428577</v>
      </c>
      <c r="BQ184">
        <v>999.89999999999986</v>
      </c>
      <c r="BR184">
        <v>0</v>
      </c>
      <c r="BS184">
        <v>0</v>
      </c>
      <c r="BT184">
        <v>8990.3585714285709</v>
      </c>
      <c r="BU184">
        <v>0</v>
      </c>
      <c r="BV184">
        <v>48.01550000000001</v>
      </c>
      <c r="BW184">
        <v>-17.107785714285711</v>
      </c>
      <c r="BX184">
        <v>1141.0928571428569</v>
      </c>
      <c r="BY184">
        <v>1158.1685714285711</v>
      </c>
      <c r="BZ184">
        <v>0.59097557142857149</v>
      </c>
      <c r="CA184">
        <v>1114.6114285714291</v>
      </c>
      <c r="CB184">
        <v>37.610542857142853</v>
      </c>
      <c r="CC184">
        <v>3.8707757142857142</v>
      </c>
      <c r="CD184">
        <v>3.8108957142857141</v>
      </c>
      <c r="CE184">
        <v>28.34028571428572</v>
      </c>
      <c r="CF184">
        <v>28.072457142857139</v>
      </c>
      <c r="CG184">
        <v>1200.0014285714281</v>
      </c>
      <c r="CH184">
        <v>0.49997300000000011</v>
      </c>
      <c r="CI184">
        <v>0.500027</v>
      </c>
      <c r="CJ184">
        <v>0</v>
      </c>
      <c r="CK184">
        <v>1062.1428571428571</v>
      </c>
      <c r="CL184">
        <v>4.9990899999999998</v>
      </c>
      <c r="CM184">
        <v>11787.142857142861</v>
      </c>
      <c r="CN184">
        <v>9557.7742857142857</v>
      </c>
      <c r="CO184">
        <v>45.125</v>
      </c>
      <c r="CP184">
        <v>47.526571428571422</v>
      </c>
      <c r="CQ184">
        <v>45.982000000000014</v>
      </c>
      <c r="CR184">
        <v>46.625</v>
      </c>
      <c r="CS184">
        <v>46.686999999999998</v>
      </c>
      <c r="CT184">
        <v>597.47000000000014</v>
      </c>
      <c r="CU184">
        <v>597.53428571428572</v>
      </c>
      <c r="CV184">
        <v>0</v>
      </c>
      <c r="CW184">
        <v>1665421718.5999999</v>
      </c>
      <c r="CX184">
        <v>0</v>
      </c>
      <c r="CY184">
        <v>1665411210</v>
      </c>
      <c r="CZ184" t="s">
        <v>356</v>
      </c>
      <c r="DA184">
        <v>1665411210</v>
      </c>
      <c r="DB184">
        <v>1665411207</v>
      </c>
      <c r="DC184">
        <v>2</v>
      </c>
      <c r="DD184">
        <v>-1.1599999999999999</v>
      </c>
      <c r="DE184">
        <v>-4.0000000000000001E-3</v>
      </c>
      <c r="DF184">
        <v>0.52200000000000002</v>
      </c>
      <c r="DG184">
        <v>0.222</v>
      </c>
      <c r="DH184">
        <v>406</v>
      </c>
      <c r="DI184">
        <v>31</v>
      </c>
      <c r="DJ184">
        <v>0.33</v>
      </c>
      <c r="DK184">
        <v>0.17</v>
      </c>
      <c r="DL184">
        <v>-17.136914999999998</v>
      </c>
      <c r="DM184">
        <v>-0.60375759849909161</v>
      </c>
      <c r="DN184">
        <v>0.1003896821142492</v>
      </c>
      <c r="DO184">
        <v>0</v>
      </c>
      <c r="DP184">
        <v>0.59393819999999997</v>
      </c>
      <c r="DQ184">
        <v>-3.9297748592872481E-2</v>
      </c>
      <c r="DR184">
        <v>5.2667107249212012E-3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3.2940900000000002</v>
      </c>
      <c r="EB184">
        <v>2.62507</v>
      </c>
      <c r="EC184">
        <v>0.197518</v>
      </c>
      <c r="ED184">
        <v>0.19823199999999999</v>
      </c>
      <c r="EE184">
        <v>0.14991099999999999</v>
      </c>
      <c r="EF184">
        <v>0.147064</v>
      </c>
      <c r="EG184">
        <v>24195.9</v>
      </c>
      <c r="EH184">
        <v>24704.400000000001</v>
      </c>
      <c r="EI184">
        <v>28069.599999999999</v>
      </c>
      <c r="EJ184">
        <v>29680.9</v>
      </c>
      <c r="EK184">
        <v>32769.9</v>
      </c>
      <c r="EL184">
        <v>35195.9</v>
      </c>
      <c r="EM184">
        <v>39542.1</v>
      </c>
      <c r="EN184">
        <v>42483.1</v>
      </c>
      <c r="EO184">
        <v>2.1949999999999998</v>
      </c>
      <c r="EP184">
        <v>2.1322000000000001</v>
      </c>
      <c r="EQ184">
        <v>9.01222E-2</v>
      </c>
      <c r="ER184">
        <v>0</v>
      </c>
      <c r="ES184">
        <v>33.417099999999998</v>
      </c>
      <c r="ET184">
        <v>999.9</v>
      </c>
      <c r="EU184">
        <v>69.7</v>
      </c>
      <c r="EV184">
        <v>38.200000000000003</v>
      </c>
      <c r="EW184">
        <v>46.290100000000002</v>
      </c>
      <c r="EX184">
        <v>56.677</v>
      </c>
      <c r="EY184">
        <v>-2.0232399999999999</v>
      </c>
      <c r="EZ184">
        <v>2</v>
      </c>
      <c r="FA184">
        <v>0.67977100000000001</v>
      </c>
      <c r="FB184">
        <v>1.6819900000000001</v>
      </c>
      <c r="FC184">
        <v>20.2623</v>
      </c>
      <c r="FD184">
        <v>5.2175900000000004</v>
      </c>
      <c r="FE184">
        <v>12.0055</v>
      </c>
      <c r="FF184">
        <v>4.9859999999999998</v>
      </c>
      <c r="FG184">
        <v>3.2846500000000001</v>
      </c>
      <c r="FH184">
        <v>5911.8</v>
      </c>
      <c r="FI184">
        <v>9999</v>
      </c>
      <c r="FJ184">
        <v>9999</v>
      </c>
      <c r="FK184">
        <v>467</v>
      </c>
      <c r="FL184">
        <v>1.8658399999999999</v>
      </c>
      <c r="FM184">
        <v>1.86219</v>
      </c>
      <c r="FN184">
        <v>1.86429</v>
      </c>
      <c r="FO184">
        <v>1.8603499999999999</v>
      </c>
      <c r="FP184">
        <v>1.8611</v>
      </c>
      <c r="FQ184">
        <v>1.86016</v>
      </c>
      <c r="FR184">
        <v>1.86188</v>
      </c>
      <c r="FS184">
        <v>1.8584000000000001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1.39</v>
      </c>
      <c r="GH184">
        <v>0.28920000000000001</v>
      </c>
      <c r="GI184">
        <v>0.1107589500545309</v>
      </c>
      <c r="GJ184">
        <v>1.50489809740067E-3</v>
      </c>
      <c r="GK184">
        <v>-2.0552440134273611E-7</v>
      </c>
      <c r="GL184">
        <v>-9.6702536598140934E-11</v>
      </c>
      <c r="GM184">
        <v>-9.7891647304491333E-2</v>
      </c>
      <c r="GN184">
        <v>9.3380900660654225E-3</v>
      </c>
      <c r="GO184">
        <v>6.5945522138961576E-7</v>
      </c>
      <c r="GP184">
        <v>5.8990856701692426E-7</v>
      </c>
      <c r="GQ184">
        <v>7</v>
      </c>
      <c r="GR184">
        <v>2047</v>
      </c>
      <c r="GS184">
        <v>3</v>
      </c>
      <c r="GT184">
        <v>37</v>
      </c>
      <c r="GU184">
        <v>175.1</v>
      </c>
      <c r="GV184">
        <v>175.1</v>
      </c>
      <c r="GW184">
        <v>3.0615199999999998</v>
      </c>
      <c r="GX184">
        <v>2.5683600000000002</v>
      </c>
      <c r="GY184">
        <v>2.04834</v>
      </c>
      <c r="GZ184">
        <v>2.6184099999999999</v>
      </c>
      <c r="HA184">
        <v>2.1972700000000001</v>
      </c>
      <c r="HB184">
        <v>2.34619</v>
      </c>
      <c r="HC184">
        <v>43.100900000000003</v>
      </c>
      <c r="HD184">
        <v>13.5717</v>
      </c>
      <c r="HE184">
        <v>18</v>
      </c>
      <c r="HF184">
        <v>707.17200000000003</v>
      </c>
      <c r="HG184">
        <v>726.976</v>
      </c>
      <c r="HH184">
        <v>31.0002</v>
      </c>
      <c r="HI184">
        <v>35.766500000000001</v>
      </c>
      <c r="HJ184">
        <v>29.9999</v>
      </c>
      <c r="HK184">
        <v>35.549300000000002</v>
      </c>
      <c r="HL184">
        <v>35.513399999999997</v>
      </c>
      <c r="HM184">
        <v>61.224800000000002</v>
      </c>
      <c r="HN184">
        <v>24.482700000000001</v>
      </c>
      <c r="HO184">
        <v>92.861000000000004</v>
      </c>
      <c r="HP184">
        <v>31</v>
      </c>
      <c r="HQ184">
        <v>1130.0899999999999</v>
      </c>
      <c r="HR184">
        <v>37.6126</v>
      </c>
      <c r="HS184">
        <v>98.793499999999995</v>
      </c>
      <c r="HT184">
        <v>98.458500000000001</v>
      </c>
    </row>
    <row r="185" spans="1:228" x14ac:dyDescent="0.2">
      <c r="A185">
        <v>170</v>
      </c>
      <c r="B185">
        <v>1665421719</v>
      </c>
      <c r="C185">
        <v>675</v>
      </c>
      <c r="D185" t="s">
        <v>699</v>
      </c>
      <c r="E185" t="s">
        <v>700</v>
      </c>
      <c r="F185">
        <v>4</v>
      </c>
      <c r="G185">
        <v>1665421716.6875</v>
      </c>
      <c r="H185">
        <f t="shared" si="68"/>
        <v>1.4477309709895346E-3</v>
      </c>
      <c r="I185">
        <f t="shared" si="69"/>
        <v>1.4477309709895345</v>
      </c>
      <c r="J185">
        <f t="shared" si="70"/>
        <v>15.669510260741268</v>
      </c>
      <c r="K185">
        <f t="shared" si="71"/>
        <v>1103.6824999999999</v>
      </c>
      <c r="L185">
        <f t="shared" si="72"/>
        <v>766.65279954951723</v>
      </c>
      <c r="M185">
        <f t="shared" si="73"/>
        <v>77.758101508136136</v>
      </c>
      <c r="N185">
        <f t="shared" si="74"/>
        <v>111.94148892194899</v>
      </c>
      <c r="O185">
        <f t="shared" si="75"/>
        <v>8.1664984719692246E-2</v>
      </c>
      <c r="P185">
        <f t="shared" si="76"/>
        <v>3.6951043197796674</v>
      </c>
      <c r="Q185">
        <f t="shared" si="77"/>
        <v>8.0675395100790748E-2</v>
      </c>
      <c r="R185">
        <f t="shared" si="78"/>
        <v>5.0510033411399008E-2</v>
      </c>
      <c r="S185">
        <f t="shared" si="79"/>
        <v>226.11984178395471</v>
      </c>
      <c r="T185">
        <f t="shared" si="80"/>
        <v>35.352337336427773</v>
      </c>
      <c r="U185">
        <f t="shared" si="81"/>
        <v>34.872450000000001</v>
      </c>
      <c r="V185">
        <f t="shared" si="82"/>
        <v>5.6085974859050012</v>
      </c>
      <c r="W185">
        <f t="shared" si="83"/>
        <v>70.171628954197232</v>
      </c>
      <c r="X185">
        <f t="shared" si="84"/>
        <v>3.8735835512654764</v>
      </c>
      <c r="Y185">
        <f t="shared" si="85"/>
        <v>5.5201562354977689</v>
      </c>
      <c r="Z185">
        <f t="shared" si="86"/>
        <v>1.7350139346395248</v>
      </c>
      <c r="AA185">
        <f t="shared" si="87"/>
        <v>-63.844935820638476</v>
      </c>
      <c r="AB185">
        <f t="shared" si="88"/>
        <v>-57.066327568797448</v>
      </c>
      <c r="AC185">
        <f t="shared" si="89"/>
        <v>-3.5972508660783769</v>
      </c>
      <c r="AD185">
        <f t="shared" si="90"/>
        <v>101.6113275284404</v>
      </c>
      <c r="AE185">
        <f t="shared" si="91"/>
        <v>39.48213285304297</v>
      </c>
      <c r="AF185">
        <f t="shared" si="92"/>
        <v>1.4764443403220642</v>
      </c>
      <c r="AG185">
        <f t="shared" si="93"/>
        <v>15.669510260741268</v>
      </c>
      <c r="AH185">
        <v>1164.627707266204</v>
      </c>
      <c r="AI185">
        <v>1150.6961818181819</v>
      </c>
      <c r="AJ185">
        <v>1.761255968818441</v>
      </c>
      <c r="AK185">
        <v>66.788046179526972</v>
      </c>
      <c r="AL185">
        <f t="shared" si="94"/>
        <v>1.4477309709895345</v>
      </c>
      <c r="AM185">
        <v>37.606171182568652</v>
      </c>
      <c r="AN185">
        <v>38.185707692307702</v>
      </c>
      <c r="AO185">
        <v>-2.0456574784300381E-4</v>
      </c>
      <c r="AP185">
        <v>86.70013932766085</v>
      </c>
      <c r="AQ185">
        <v>0</v>
      </c>
      <c r="AR185">
        <v>0</v>
      </c>
      <c r="AS185">
        <f t="shared" si="95"/>
        <v>1</v>
      </c>
      <c r="AT185">
        <f t="shared" si="96"/>
        <v>0</v>
      </c>
      <c r="AU185">
        <f t="shared" si="97"/>
        <v>47355.514064704679</v>
      </c>
      <c r="AV185">
        <f t="shared" si="98"/>
        <v>1200.0150000000001</v>
      </c>
      <c r="AW185">
        <f t="shared" si="99"/>
        <v>1025.9387387481631</v>
      </c>
      <c r="AX185">
        <f t="shared" si="100"/>
        <v>0.85493826222852465</v>
      </c>
      <c r="AY185">
        <f t="shared" si="101"/>
        <v>0.18843084610105265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1665421716.6875</v>
      </c>
      <c r="BF185">
        <v>1103.6824999999999</v>
      </c>
      <c r="BG185">
        <v>1120.76125</v>
      </c>
      <c r="BH185">
        <v>38.191437500000013</v>
      </c>
      <c r="BI185">
        <v>37.601512499999998</v>
      </c>
      <c r="BJ185">
        <v>1102.2925</v>
      </c>
      <c r="BK185">
        <v>37.902312499999987</v>
      </c>
      <c r="BL185">
        <v>649.93912499999999</v>
      </c>
      <c r="BM185">
        <v>101.325875</v>
      </c>
      <c r="BN185">
        <v>9.9570199999999998E-2</v>
      </c>
      <c r="BO185">
        <v>34.585987500000002</v>
      </c>
      <c r="BP185">
        <v>34.872450000000001</v>
      </c>
      <c r="BQ185">
        <v>999.9</v>
      </c>
      <c r="BR185">
        <v>0</v>
      </c>
      <c r="BS185">
        <v>0</v>
      </c>
      <c r="BT185">
        <v>9035.8587499999994</v>
      </c>
      <c r="BU185">
        <v>0</v>
      </c>
      <c r="BV185">
        <v>47.438012499999999</v>
      </c>
      <c r="BW185">
        <v>-17.077124999999999</v>
      </c>
      <c r="BX185">
        <v>1147.50875</v>
      </c>
      <c r="BY185">
        <v>1164.5487499999999</v>
      </c>
      <c r="BZ185">
        <v>0.58993099999999998</v>
      </c>
      <c r="CA185">
        <v>1120.76125</v>
      </c>
      <c r="CB185">
        <v>37.601512499999998</v>
      </c>
      <c r="CC185">
        <v>3.86977875</v>
      </c>
      <c r="CD185">
        <v>3.81000125</v>
      </c>
      <c r="CE185">
        <v>28.335862500000001</v>
      </c>
      <c r="CF185">
        <v>28.068412500000001</v>
      </c>
      <c r="CG185">
        <v>1200.0150000000001</v>
      </c>
      <c r="CH185">
        <v>0.499975</v>
      </c>
      <c r="CI185">
        <v>0.50002500000000005</v>
      </c>
      <c r="CJ185">
        <v>0</v>
      </c>
      <c r="CK185">
        <v>1061.8612499999999</v>
      </c>
      <c r="CL185">
        <v>4.9990899999999998</v>
      </c>
      <c r="CM185">
        <v>11784.0875</v>
      </c>
      <c r="CN185">
        <v>9557.8837500000009</v>
      </c>
      <c r="CO185">
        <v>45.125</v>
      </c>
      <c r="CP185">
        <v>47.5</v>
      </c>
      <c r="CQ185">
        <v>45.992125000000001</v>
      </c>
      <c r="CR185">
        <v>46.625</v>
      </c>
      <c r="CS185">
        <v>46.686999999999998</v>
      </c>
      <c r="CT185">
        <v>597.47874999999999</v>
      </c>
      <c r="CU185">
        <v>597.53874999999994</v>
      </c>
      <c r="CV185">
        <v>0</v>
      </c>
      <c r="CW185">
        <v>1665421722.8</v>
      </c>
      <c r="CX185">
        <v>0</v>
      </c>
      <c r="CY185">
        <v>1665411210</v>
      </c>
      <c r="CZ185" t="s">
        <v>356</v>
      </c>
      <c r="DA185">
        <v>1665411210</v>
      </c>
      <c r="DB185">
        <v>1665411207</v>
      </c>
      <c r="DC185">
        <v>2</v>
      </c>
      <c r="DD185">
        <v>-1.1599999999999999</v>
      </c>
      <c r="DE185">
        <v>-4.0000000000000001E-3</v>
      </c>
      <c r="DF185">
        <v>0.52200000000000002</v>
      </c>
      <c r="DG185">
        <v>0.222</v>
      </c>
      <c r="DH185">
        <v>406</v>
      </c>
      <c r="DI185">
        <v>31</v>
      </c>
      <c r="DJ185">
        <v>0.33</v>
      </c>
      <c r="DK185">
        <v>0.17</v>
      </c>
      <c r="DL185">
        <v>-17.153747500000001</v>
      </c>
      <c r="DM185">
        <v>0.1146833020638169</v>
      </c>
      <c r="DN185">
        <v>8.0720474439574627E-2</v>
      </c>
      <c r="DO185">
        <v>0</v>
      </c>
      <c r="DP185">
        <v>0.59140192499999999</v>
      </c>
      <c r="DQ185">
        <v>-9.1432007504691441E-3</v>
      </c>
      <c r="DR185">
        <v>2.2384997809637981E-3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3.29413</v>
      </c>
      <c r="EB185">
        <v>2.6252200000000001</v>
      </c>
      <c r="EC185">
        <v>0.19828000000000001</v>
      </c>
      <c r="ED185">
        <v>0.19898199999999999</v>
      </c>
      <c r="EE185">
        <v>0.14988000000000001</v>
      </c>
      <c r="EF185">
        <v>0.14704100000000001</v>
      </c>
      <c r="EG185">
        <v>24173.4</v>
      </c>
      <c r="EH185">
        <v>24682</v>
      </c>
      <c r="EI185">
        <v>28070.3</v>
      </c>
      <c r="EJ185">
        <v>29681.9</v>
      </c>
      <c r="EK185">
        <v>32771.9</v>
      </c>
      <c r="EL185">
        <v>35198</v>
      </c>
      <c r="EM185">
        <v>39543</v>
      </c>
      <c r="EN185">
        <v>42484.4</v>
      </c>
      <c r="EO185">
        <v>2.1951000000000001</v>
      </c>
      <c r="EP185">
        <v>2.13225</v>
      </c>
      <c r="EQ185">
        <v>8.9928499999999995E-2</v>
      </c>
      <c r="ER185">
        <v>0</v>
      </c>
      <c r="ES185">
        <v>33.410200000000003</v>
      </c>
      <c r="ET185">
        <v>999.9</v>
      </c>
      <c r="EU185">
        <v>69.7</v>
      </c>
      <c r="EV185">
        <v>38.200000000000003</v>
      </c>
      <c r="EW185">
        <v>46.293500000000002</v>
      </c>
      <c r="EX185">
        <v>57.036999999999999</v>
      </c>
      <c r="EY185">
        <v>-2.0512800000000002</v>
      </c>
      <c r="EZ185">
        <v>2</v>
      </c>
      <c r="FA185">
        <v>0.67922000000000005</v>
      </c>
      <c r="FB185">
        <v>1.6813100000000001</v>
      </c>
      <c r="FC185">
        <v>20.2623</v>
      </c>
      <c r="FD185">
        <v>5.2165400000000002</v>
      </c>
      <c r="FE185">
        <v>12.007400000000001</v>
      </c>
      <c r="FF185">
        <v>4.9855499999999999</v>
      </c>
      <c r="FG185">
        <v>3.2844500000000001</v>
      </c>
      <c r="FH185">
        <v>5912.2</v>
      </c>
      <c r="FI185">
        <v>9999</v>
      </c>
      <c r="FJ185">
        <v>9999</v>
      </c>
      <c r="FK185">
        <v>467</v>
      </c>
      <c r="FL185">
        <v>1.8658399999999999</v>
      </c>
      <c r="FM185">
        <v>1.86219</v>
      </c>
      <c r="FN185">
        <v>1.8643099999999999</v>
      </c>
      <c r="FO185">
        <v>1.8603499999999999</v>
      </c>
      <c r="FP185">
        <v>1.86111</v>
      </c>
      <c r="FQ185">
        <v>1.86015</v>
      </c>
      <c r="FR185">
        <v>1.86188</v>
      </c>
      <c r="FS185">
        <v>1.85839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1.39</v>
      </c>
      <c r="GH185">
        <v>0.28910000000000002</v>
      </c>
      <c r="GI185">
        <v>0.1107589500545309</v>
      </c>
      <c r="GJ185">
        <v>1.50489809740067E-3</v>
      </c>
      <c r="GK185">
        <v>-2.0552440134273611E-7</v>
      </c>
      <c r="GL185">
        <v>-9.6702536598140934E-11</v>
      </c>
      <c r="GM185">
        <v>-9.7891647304491333E-2</v>
      </c>
      <c r="GN185">
        <v>9.3380900660654225E-3</v>
      </c>
      <c r="GO185">
        <v>6.5945522138961576E-7</v>
      </c>
      <c r="GP185">
        <v>5.8990856701692426E-7</v>
      </c>
      <c r="GQ185">
        <v>7</v>
      </c>
      <c r="GR185">
        <v>2047</v>
      </c>
      <c r="GS185">
        <v>3</v>
      </c>
      <c r="GT185">
        <v>37</v>
      </c>
      <c r="GU185">
        <v>175.2</v>
      </c>
      <c r="GV185">
        <v>175.2</v>
      </c>
      <c r="GW185">
        <v>3.0749499999999999</v>
      </c>
      <c r="GX185">
        <v>2.5634800000000002</v>
      </c>
      <c r="GY185">
        <v>2.04834</v>
      </c>
      <c r="GZ185">
        <v>2.6184099999999999</v>
      </c>
      <c r="HA185">
        <v>2.1972700000000001</v>
      </c>
      <c r="HB185">
        <v>2.34741</v>
      </c>
      <c r="HC185">
        <v>43.100900000000003</v>
      </c>
      <c r="HD185">
        <v>13.580399999999999</v>
      </c>
      <c r="HE185">
        <v>18</v>
      </c>
      <c r="HF185">
        <v>707.23699999999997</v>
      </c>
      <c r="HG185">
        <v>726.99400000000003</v>
      </c>
      <c r="HH185">
        <v>31</v>
      </c>
      <c r="HI185">
        <v>35.763199999999998</v>
      </c>
      <c r="HJ185">
        <v>29.9998</v>
      </c>
      <c r="HK185">
        <v>35.547400000000003</v>
      </c>
      <c r="HL185">
        <v>35.510800000000003</v>
      </c>
      <c r="HM185">
        <v>61.511600000000001</v>
      </c>
      <c r="HN185">
        <v>24.482700000000001</v>
      </c>
      <c r="HO185">
        <v>92.490099999999998</v>
      </c>
      <c r="HP185">
        <v>31</v>
      </c>
      <c r="HQ185">
        <v>1136.77</v>
      </c>
      <c r="HR185">
        <v>37.6126</v>
      </c>
      <c r="HS185">
        <v>98.7958</v>
      </c>
      <c r="HT185">
        <v>98.461699999999993</v>
      </c>
    </row>
    <row r="186" spans="1:228" x14ac:dyDescent="0.2">
      <c r="A186">
        <v>171</v>
      </c>
      <c r="B186">
        <v>1665421723</v>
      </c>
      <c r="C186">
        <v>679</v>
      </c>
      <c r="D186" t="s">
        <v>701</v>
      </c>
      <c r="E186" t="s">
        <v>702</v>
      </c>
      <c r="F186">
        <v>4</v>
      </c>
      <c r="G186">
        <v>1665421721</v>
      </c>
      <c r="H186">
        <f t="shared" si="68"/>
        <v>1.4207218069192348E-3</v>
      </c>
      <c r="I186">
        <f t="shared" si="69"/>
        <v>1.4207218069192349</v>
      </c>
      <c r="J186">
        <f t="shared" si="70"/>
        <v>16.215227705084803</v>
      </c>
      <c r="K186">
        <f t="shared" si="71"/>
        <v>1110.931428571429</v>
      </c>
      <c r="L186">
        <f t="shared" si="72"/>
        <v>757.93891532615021</v>
      </c>
      <c r="M186">
        <f t="shared" si="73"/>
        <v>76.873737066763056</v>
      </c>
      <c r="N186">
        <f t="shared" si="74"/>
        <v>112.67590146424165</v>
      </c>
      <c r="O186">
        <f t="shared" si="75"/>
        <v>8.034309830319504E-2</v>
      </c>
      <c r="P186">
        <f t="shared" si="76"/>
        <v>3.6703391565850825</v>
      </c>
      <c r="Q186">
        <f t="shared" si="77"/>
        <v>7.9378702697838768E-2</v>
      </c>
      <c r="R186">
        <f t="shared" si="78"/>
        <v>4.9697371680047703E-2</v>
      </c>
      <c r="S186">
        <f t="shared" si="79"/>
        <v>226.1175531922369</v>
      </c>
      <c r="T186">
        <f t="shared" si="80"/>
        <v>35.352124366120904</v>
      </c>
      <c r="U186">
        <f t="shared" si="81"/>
        <v>34.852414285714289</v>
      </c>
      <c r="V186">
        <f t="shared" si="82"/>
        <v>5.6023719325774843</v>
      </c>
      <c r="W186">
        <f t="shared" si="83"/>
        <v>70.182134907901798</v>
      </c>
      <c r="X186">
        <f t="shared" si="84"/>
        <v>3.8718550989656819</v>
      </c>
      <c r="Y186">
        <f t="shared" si="85"/>
        <v>5.5168670831211069</v>
      </c>
      <c r="Z186">
        <f t="shared" si="86"/>
        <v>1.7305168336118024</v>
      </c>
      <c r="AA186">
        <f t="shared" si="87"/>
        <v>-62.65383168513825</v>
      </c>
      <c r="AB186">
        <f t="shared" si="88"/>
        <v>-54.842559610785834</v>
      </c>
      <c r="AC186">
        <f t="shared" si="89"/>
        <v>-3.4798769423593585</v>
      </c>
      <c r="AD186">
        <f t="shared" si="90"/>
        <v>105.14128495395346</v>
      </c>
      <c r="AE186">
        <f t="shared" si="91"/>
        <v>39.38560930685459</v>
      </c>
      <c r="AF186">
        <f t="shared" si="92"/>
        <v>1.47156674005204</v>
      </c>
      <c r="AG186">
        <f t="shared" si="93"/>
        <v>16.215227705084803</v>
      </c>
      <c r="AH186">
        <v>1171.5611977340691</v>
      </c>
      <c r="AI186">
        <v>1157.588</v>
      </c>
      <c r="AJ186">
        <v>1.7137776238980551</v>
      </c>
      <c r="AK186">
        <v>66.788046179526972</v>
      </c>
      <c r="AL186">
        <f t="shared" si="94"/>
        <v>1.4207218069192349</v>
      </c>
      <c r="AM186">
        <v>37.597999490934697</v>
      </c>
      <c r="AN186">
        <v>38.166734065934087</v>
      </c>
      <c r="AO186">
        <v>-2.0587235969391499E-4</v>
      </c>
      <c r="AP186">
        <v>86.70013932766085</v>
      </c>
      <c r="AQ186">
        <v>0</v>
      </c>
      <c r="AR186">
        <v>0</v>
      </c>
      <c r="AS186">
        <f t="shared" si="95"/>
        <v>1</v>
      </c>
      <c r="AT186">
        <f t="shared" si="96"/>
        <v>0</v>
      </c>
      <c r="AU186">
        <f t="shared" si="97"/>
        <v>46916.381534002823</v>
      </c>
      <c r="AV186">
        <f t="shared" si="98"/>
        <v>1200.005714285714</v>
      </c>
      <c r="AW186">
        <f t="shared" si="99"/>
        <v>1025.930520824993</v>
      </c>
      <c r="AX186">
        <f t="shared" si="100"/>
        <v>0.85493802955402032</v>
      </c>
      <c r="AY186">
        <f t="shared" si="101"/>
        <v>0.18843039703925918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1665421721</v>
      </c>
      <c r="BF186">
        <v>1110.931428571429</v>
      </c>
      <c r="BG186">
        <v>1127.971428571429</v>
      </c>
      <c r="BH186">
        <v>38.174671428571443</v>
      </c>
      <c r="BI186">
        <v>37.586714285714287</v>
      </c>
      <c r="BJ186">
        <v>1109.532857142857</v>
      </c>
      <c r="BK186">
        <v>37.885771428571431</v>
      </c>
      <c r="BL186">
        <v>649.97142857142865</v>
      </c>
      <c r="BM186">
        <v>101.32428571428569</v>
      </c>
      <c r="BN186">
        <v>0.1004274285714286</v>
      </c>
      <c r="BO186">
        <v>34.575257142857147</v>
      </c>
      <c r="BP186">
        <v>34.852414285714289</v>
      </c>
      <c r="BQ186">
        <v>999.89999999999986</v>
      </c>
      <c r="BR186">
        <v>0</v>
      </c>
      <c r="BS186">
        <v>0</v>
      </c>
      <c r="BT186">
        <v>8950.6257142857139</v>
      </c>
      <c r="BU186">
        <v>0</v>
      </c>
      <c r="BV186">
        <v>47.331771428571429</v>
      </c>
      <c r="BW186">
        <v>-17.04121428571429</v>
      </c>
      <c r="BX186">
        <v>1155.021428571428</v>
      </c>
      <c r="BY186">
        <v>1172.025714285714</v>
      </c>
      <c r="BZ186">
        <v>0.58794785714285713</v>
      </c>
      <c r="CA186">
        <v>1127.971428571429</v>
      </c>
      <c r="CB186">
        <v>37.586714285714287</v>
      </c>
      <c r="CC186">
        <v>3.8680242857142861</v>
      </c>
      <c r="CD186">
        <v>3.8084514285714279</v>
      </c>
      <c r="CE186">
        <v>28.328057142857141</v>
      </c>
      <c r="CF186">
        <v>28.061428571428571</v>
      </c>
      <c r="CG186">
        <v>1200.005714285714</v>
      </c>
      <c r="CH186">
        <v>0.49998357142857142</v>
      </c>
      <c r="CI186">
        <v>0.50001642857142858</v>
      </c>
      <c r="CJ186">
        <v>0</v>
      </c>
      <c r="CK186">
        <v>1061.8585714285709</v>
      </c>
      <c r="CL186">
        <v>4.9990899999999998</v>
      </c>
      <c r="CM186">
        <v>11780.342857142859</v>
      </c>
      <c r="CN186">
        <v>9557.8285714285721</v>
      </c>
      <c r="CO186">
        <v>45.125</v>
      </c>
      <c r="CP186">
        <v>47.5</v>
      </c>
      <c r="CQ186">
        <v>45.936999999999998</v>
      </c>
      <c r="CR186">
        <v>46.625</v>
      </c>
      <c r="CS186">
        <v>46.686999999999998</v>
      </c>
      <c r="CT186">
        <v>597.48285714285714</v>
      </c>
      <c r="CU186">
        <v>597.52428571428572</v>
      </c>
      <c r="CV186">
        <v>0</v>
      </c>
      <c r="CW186">
        <v>1665421726.4000001</v>
      </c>
      <c r="CX186">
        <v>0</v>
      </c>
      <c r="CY186">
        <v>1665411210</v>
      </c>
      <c r="CZ186" t="s">
        <v>356</v>
      </c>
      <c r="DA186">
        <v>1665411210</v>
      </c>
      <c r="DB186">
        <v>1665411207</v>
      </c>
      <c r="DC186">
        <v>2</v>
      </c>
      <c r="DD186">
        <v>-1.1599999999999999</v>
      </c>
      <c r="DE186">
        <v>-4.0000000000000001E-3</v>
      </c>
      <c r="DF186">
        <v>0.52200000000000002</v>
      </c>
      <c r="DG186">
        <v>0.222</v>
      </c>
      <c r="DH186">
        <v>406</v>
      </c>
      <c r="DI186">
        <v>31</v>
      </c>
      <c r="DJ186">
        <v>0.33</v>
      </c>
      <c r="DK186">
        <v>0.17</v>
      </c>
      <c r="DL186">
        <v>-17.142331707317069</v>
      </c>
      <c r="DM186">
        <v>0.75547317073169096</v>
      </c>
      <c r="DN186">
        <v>8.3693661615716494E-2</v>
      </c>
      <c r="DO186">
        <v>0</v>
      </c>
      <c r="DP186">
        <v>0.58992673170731713</v>
      </c>
      <c r="DQ186">
        <v>-5.3116306620203703E-3</v>
      </c>
      <c r="DR186">
        <v>1.8615464987594081E-3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3.2943199999999999</v>
      </c>
      <c r="EB186">
        <v>2.6254</v>
      </c>
      <c r="EC186">
        <v>0.19903100000000001</v>
      </c>
      <c r="ED186">
        <v>0.19972999999999999</v>
      </c>
      <c r="EE186">
        <v>0.14982699999999999</v>
      </c>
      <c r="EF186">
        <v>0.146982</v>
      </c>
      <c r="EG186">
        <v>24150.400000000001</v>
      </c>
      <c r="EH186">
        <v>24659.3</v>
      </c>
      <c r="EI186">
        <v>28070</v>
      </c>
      <c r="EJ186">
        <v>29682.400000000001</v>
      </c>
      <c r="EK186">
        <v>32773.800000000003</v>
      </c>
      <c r="EL186">
        <v>35201</v>
      </c>
      <c r="EM186">
        <v>39542.699999999997</v>
      </c>
      <c r="EN186">
        <v>42485.1</v>
      </c>
      <c r="EO186">
        <v>2.19502</v>
      </c>
      <c r="EP186">
        <v>2.1320299999999999</v>
      </c>
      <c r="EQ186">
        <v>8.9563400000000001E-2</v>
      </c>
      <c r="ER186">
        <v>0</v>
      </c>
      <c r="ES186">
        <v>33.398800000000001</v>
      </c>
      <c r="ET186">
        <v>999.9</v>
      </c>
      <c r="EU186">
        <v>69.599999999999994</v>
      </c>
      <c r="EV186">
        <v>38.200000000000003</v>
      </c>
      <c r="EW186">
        <v>46.230600000000003</v>
      </c>
      <c r="EX186">
        <v>57.247</v>
      </c>
      <c r="EY186">
        <v>-1.9992000000000001</v>
      </c>
      <c r="EZ186">
        <v>2</v>
      </c>
      <c r="FA186">
        <v>0.67922000000000005</v>
      </c>
      <c r="FB186">
        <v>1.6779999999999999</v>
      </c>
      <c r="FC186">
        <v>20.2622</v>
      </c>
      <c r="FD186">
        <v>5.2172900000000002</v>
      </c>
      <c r="FE186">
        <v>12.006399999999999</v>
      </c>
      <c r="FF186">
        <v>4.9856999999999996</v>
      </c>
      <c r="FG186">
        <v>3.2845</v>
      </c>
      <c r="FH186">
        <v>5912.2</v>
      </c>
      <c r="FI186">
        <v>9999</v>
      </c>
      <c r="FJ186">
        <v>9999</v>
      </c>
      <c r="FK186">
        <v>467</v>
      </c>
      <c r="FL186">
        <v>1.8658399999999999</v>
      </c>
      <c r="FM186">
        <v>1.8621799999999999</v>
      </c>
      <c r="FN186">
        <v>1.8643099999999999</v>
      </c>
      <c r="FO186">
        <v>1.8603499999999999</v>
      </c>
      <c r="FP186">
        <v>1.86111</v>
      </c>
      <c r="FQ186">
        <v>1.86016</v>
      </c>
      <c r="FR186">
        <v>1.86188</v>
      </c>
      <c r="FS186">
        <v>1.8583799999999999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1.4</v>
      </c>
      <c r="GH186">
        <v>0.2888</v>
      </c>
      <c r="GI186">
        <v>0.1107589500545309</v>
      </c>
      <c r="GJ186">
        <v>1.50489809740067E-3</v>
      </c>
      <c r="GK186">
        <v>-2.0552440134273611E-7</v>
      </c>
      <c r="GL186">
        <v>-9.6702536598140934E-11</v>
      </c>
      <c r="GM186">
        <v>-9.7891647304491333E-2</v>
      </c>
      <c r="GN186">
        <v>9.3380900660654225E-3</v>
      </c>
      <c r="GO186">
        <v>6.5945522138961576E-7</v>
      </c>
      <c r="GP186">
        <v>5.8990856701692426E-7</v>
      </c>
      <c r="GQ186">
        <v>7</v>
      </c>
      <c r="GR186">
        <v>2047</v>
      </c>
      <c r="GS186">
        <v>3</v>
      </c>
      <c r="GT186">
        <v>37</v>
      </c>
      <c r="GU186">
        <v>175.2</v>
      </c>
      <c r="GV186">
        <v>175.3</v>
      </c>
      <c r="GW186">
        <v>3.0908199999999999</v>
      </c>
      <c r="GX186">
        <v>2.5634800000000002</v>
      </c>
      <c r="GY186">
        <v>2.04834</v>
      </c>
      <c r="GZ186">
        <v>2.6184099999999999</v>
      </c>
      <c r="HA186">
        <v>2.1972700000000001</v>
      </c>
      <c r="HB186">
        <v>2.36816</v>
      </c>
      <c r="HC186">
        <v>43.100900000000003</v>
      </c>
      <c r="HD186">
        <v>13.562900000000001</v>
      </c>
      <c r="HE186">
        <v>18</v>
      </c>
      <c r="HF186">
        <v>707.14700000000005</v>
      </c>
      <c r="HG186">
        <v>726.75199999999995</v>
      </c>
      <c r="HH186">
        <v>30.999500000000001</v>
      </c>
      <c r="HI186">
        <v>35.76</v>
      </c>
      <c r="HJ186">
        <v>29.9999</v>
      </c>
      <c r="HK186">
        <v>35.544899999999998</v>
      </c>
      <c r="HL186">
        <v>35.508400000000002</v>
      </c>
      <c r="HM186">
        <v>61.802700000000002</v>
      </c>
      <c r="HN186">
        <v>24.482700000000001</v>
      </c>
      <c r="HO186">
        <v>92.490099999999998</v>
      </c>
      <c r="HP186">
        <v>31</v>
      </c>
      <c r="HQ186">
        <v>1143.46</v>
      </c>
      <c r="HR186">
        <v>37.632599999999996</v>
      </c>
      <c r="HS186">
        <v>98.795000000000002</v>
      </c>
      <c r="HT186">
        <v>98.463200000000001</v>
      </c>
    </row>
    <row r="187" spans="1:228" x14ac:dyDescent="0.2">
      <c r="A187">
        <v>172</v>
      </c>
      <c r="B187">
        <v>1665421727</v>
      </c>
      <c r="C187">
        <v>683</v>
      </c>
      <c r="D187" t="s">
        <v>703</v>
      </c>
      <c r="E187" t="s">
        <v>704</v>
      </c>
      <c r="F187">
        <v>4</v>
      </c>
      <c r="G187">
        <v>1665421724.6875</v>
      </c>
      <c r="H187">
        <f t="shared" si="68"/>
        <v>1.3601491736815975E-3</v>
      </c>
      <c r="I187">
        <f t="shared" si="69"/>
        <v>1.3601491736815974</v>
      </c>
      <c r="J187">
        <f t="shared" si="70"/>
        <v>15.869176647890702</v>
      </c>
      <c r="K187">
        <f t="shared" si="71"/>
        <v>1117.105</v>
      </c>
      <c r="L187">
        <f t="shared" si="72"/>
        <v>756.7582268945439</v>
      </c>
      <c r="M187">
        <f t="shared" si="73"/>
        <v>76.752512659495011</v>
      </c>
      <c r="N187">
        <f t="shared" si="74"/>
        <v>113.29987915206814</v>
      </c>
      <c r="O187">
        <f t="shared" si="75"/>
        <v>7.6874502584376628E-2</v>
      </c>
      <c r="P187">
        <f t="shared" si="76"/>
        <v>3.6874350608483426</v>
      </c>
      <c r="Q187">
        <f t="shared" si="77"/>
        <v>7.5995131235306268E-2</v>
      </c>
      <c r="R187">
        <f t="shared" si="78"/>
        <v>4.7575126759079073E-2</v>
      </c>
      <c r="S187">
        <f t="shared" si="79"/>
        <v>226.12011523538425</v>
      </c>
      <c r="T187">
        <f t="shared" si="80"/>
        <v>35.344376385548593</v>
      </c>
      <c r="U187">
        <f t="shared" si="81"/>
        <v>34.846087500000003</v>
      </c>
      <c r="V187">
        <f t="shared" si="82"/>
        <v>5.6004073042081508</v>
      </c>
      <c r="W187">
        <f t="shared" si="83"/>
        <v>70.2131817543018</v>
      </c>
      <c r="X187">
        <f t="shared" si="84"/>
        <v>3.869907348818725</v>
      </c>
      <c r="Y187">
        <f t="shared" si="85"/>
        <v>5.5116535843095082</v>
      </c>
      <c r="Z187">
        <f t="shared" si="86"/>
        <v>1.7304999553894258</v>
      </c>
      <c r="AA187">
        <f t="shared" si="87"/>
        <v>-59.982578559358451</v>
      </c>
      <c r="AB187">
        <f t="shared" si="88"/>
        <v>-57.2237161622824</v>
      </c>
      <c r="AC187">
        <f t="shared" si="89"/>
        <v>-3.6137210482343098</v>
      </c>
      <c r="AD187">
        <f t="shared" si="90"/>
        <v>105.30009946550909</v>
      </c>
      <c r="AE187">
        <f t="shared" si="91"/>
        <v>39.560101942033157</v>
      </c>
      <c r="AF187">
        <f t="shared" si="92"/>
        <v>1.4632745675160217</v>
      </c>
      <c r="AG187">
        <f t="shared" si="93"/>
        <v>15.869176647890702</v>
      </c>
      <c r="AH187">
        <v>1178.5713273718841</v>
      </c>
      <c r="AI187">
        <v>1164.5943636363629</v>
      </c>
      <c r="AJ187">
        <v>1.7523522402356879</v>
      </c>
      <c r="AK187">
        <v>66.788046179526972</v>
      </c>
      <c r="AL187">
        <f t="shared" si="94"/>
        <v>1.3601491736815974</v>
      </c>
      <c r="AM187">
        <v>37.574983094798093</v>
      </c>
      <c r="AN187">
        <v>38.148138461538487</v>
      </c>
      <c r="AO187">
        <v>-5.6528433656329296E-3</v>
      </c>
      <c r="AP187">
        <v>86.70013932766085</v>
      </c>
      <c r="AQ187">
        <v>0</v>
      </c>
      <c r="AR187">
        <v>0</v>
      </c>
      <c r="AS187">
        <f t="shared" si="95"/>
        <v>1</v>
      </c>
      <c r="AT187">
        <f t="shared" si="96"/>
        <v>0</v>
      </c>
      <c r="AU187">
        <f t="shared" si="97"/>
        <v>47223.205270631232</v>
      </c>
      <c r="AV187">
        <f t="shared" si="98"/>
        <v>1200.02125</v>
      </c>
      <c r="AW187">
        <f t="shared" si="99"/>
        <v>1025.9436135934634</v>
      </c>
      <c r="AX187">
        <f t="shared" si="100"/>
        <v>0.8549378718030729</v>
      </c>
      <c r="AY187">
        <f t="shared" si="101"/>
        <v>0.18843009257993076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1665421724.6875</v>
      </c>
      <c r="BF187">
        <v>1117.105</v>
      </c>
      <c r="BG187">
        <v>1134.2125000000001</v>
      </c>
      <c r="BH187">
        <v>38.156199999999998</v>
      </c>
      <c r="BI187">
        <v>37.571712499999997</v>
      </c>
      <c r="BJ187">
        <v>1115.7049999999999</v>
      </c>
      <c r="BK187">
        <v>37.867487500000003</v>
      </c>
      <c r="BL187">
        <v>650.15800000000002</v>
      </c>
      <c r="BM187">
        <v>101.32250000000001</v>
      </c>
      <c r="BN187">
        <v>0.100266125</v>
      </c>
      <c r="BO187">
        <v>34.558237499999997</v>
      </c>
      <c r="BP187">
        <v>34.846087500000003</v>
      </c>
      <c r="BQ187">
        <v>999.9</v>
      </c>
      <c r="BR187">
        <v>0</v>
      </c>
      <c r="BS187">
        <v>0</v>
      </c>
      <c r="BT187">
        <v>9009.6875</v>
      </c>
      <c r="BU187">
        <v>0</v>
      </c>
      <c r="BV187">
        <v>47.242175000000003</v>
      </c>
      <c r="BW187">
        <v>-17.108062499999999</v>
      </c>
      <c r="BX187">
        <v>1161.4212500000001</v>
      </c>
      <c r="BY187">
        <v>1178.49</v>
      </c>
      <c r="BZ187">
        <v>0.58448650000000002</v>
      </c>
      <c r="CA187">
        <v>1134.2125000000001</v>
      </c>
      <c r="CB187">
        <v>37.571712499999997</v>
      </c>
      <c r="CC187">
        <v>3.8660825000000001</v>
      </c>
      <c r="CD187">
        <v>3.8068637500000002</v>
      </c>
      <c r="CE187">
        <v>28.31945</v>
      </c>
      <c r="CF187">
        <v>28.054287500000001</v>
      </c>
      <c r="CG187">
        <v>1200.02125</v>
      </c>
      <c r="CH187">
        <v>0.49998812500000001</v>
      </c>
      <c r="CI187">
        <v>0.50001187499999999</v>
      </c>
      <c r="CJ187">
        <v>0</v>
      </c>
      <c r="CK187">
        <v>1061.41875</v>
      </c>
      <c r="CL187">
        <v>4.9990899999999998</v>
      </c>
      <c r="CM187">
        <v>11775.862499999999</v>
      </c>
      <c r="CN187">
        <v>9557.9700000000012</v>
      </c>
      <c r="CO187">
        <v>45.125</v>
      </c>
      <c r="CP187">
        <v>47.452749999999988</v>
      </c>
      <c r="CQ187">
        <v>45.936999999999998</v>
      </c>
      <c r="CR187">
        <v>46.609250000000003</v>
      </c>
      <c r="CS187">
        <v>46.686999999999998</v>
      </c>
      <c r="CT187">
        <v>597.49625000000003</v>
      </c>
      <c r="CU187">
        <v>597.52499999999998</v>
      </c>
      <c r="CV187">
        <v>0</v>
      </c>
      <c r="CW187">
        <v>1665421730.5999999</v>
      </c>
      <c r="CX187">
        <v>0</v>
      </c>
      <c r="CY187">
        <v>1665411210</v>
      </c>
      <c r="CZ187" t="s">
        <v>356</v>
      </c>
      <c r="DA187">
        <v>1665411210</v>
      </c>
      <c r="DB187">
        <v>1665411207</v>
      </c>
      <c r="DC187">
        <v>2</v>
      </c>
      <c r="DD187">
        <v>-1.1599999999999999</v>
      </c>
      <c r="DE187">
        <v>-4.0000000000000001E-3</v>
      </c>
      <c r="DF187">
        <v>0.52200000000000002</v>
      </c>
      <c r="DG187">
        <v>0.222</v>
      </c>
      <c r="DH187">
        <v>406</v>
      </c>
      <c r="DI187">
        <v>31</v>
      </c>
      <c r="DJ187">
        <v>0.33</v>
      </c>
      <c r="DK187">
        <v>0.17</v>
      </c>
      <c r="DL187">
        <v>-17.11927804878049</v>
      </c>
      <c r="DM187">
        <v>0.52750871080139894</v>
      </c>
      <c r="DN187">
        <v>7.4363420433918831E-2</v>
      </c>
      <c r="DO187">
        <v>0</v>
      </c>
      <c r="DP187">
        <v>0.58932821951219516</v>
      </c>
      <c r="DQ187">
        <v>-2.162588153310142E-2</v>
      </c>
      <c r="DR187">
        <v>2.839132463788239E-3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3.2951999999999999</v>
      </c>
      <c r="EB187">
        <v>2.62615</v>
      </c>
      <c r="EC187">
        <v>0.19978299999999999</v>
      </c>
      <c r="ED187">
        <v>0.20047699999999999</v>
      </c>
      <c r="EE187">
        <v>0.14977399999999999</v>
      </c>
      <c r="EF187">
        <v>0.14696100000000001</v>
      </c>
      <c r="EG187">
        <v>24128</v>
      </c>
      <c r="EH187">
        <v>24636.5</v>
      </c>
      <c r="EI187">
        <v>28070.400000000001</v>
      </c>
      <c r="EJ187">
        <v>29682.7</v>
      </c>
      <c r="EK187">
        <v>32776.1</v>
      </c>
      <c r="EL187">
        <v>35202.5</v>
      </c>
      <c r="EM187">
        <v>39542.9</v>
      </c>
      <c r="EN187">
        <v>42485.7</v>
      </c>
      <c r="EO187">
        <v>2.1954500000000001</v>
      </c>
      <c r="EP187">
        <v>2.13165</v>
      </c>
      <c r="EQ187">
        <v>8.9786900000000003E-2</v>
      </c>
      <c r="ER187">
        <v>0</v>
      </c>
      <c r="ES187">
        <v>33.386699999999998</v>
      </c>
      <c r="ET187">
        <v>999.9</v>
      </c>
      <c r="EU187">
        <v>69.599999999999994</v>
      </c>
      <c r="EV187">
        <v>38.200000000000003</v>
      </c>
      <c r="EW187">
        <v>46.2271</v>
      </c>
      <c r="EX187">
        <v>56.917000000000002</v>
      </c>
      <c r="EY187">
        <v>-2.3317299999999999</v>
      </c>
      <c r="EZ187">
        <v>2</v>
      </c>
      <c r="FA187">
        <v>0.67879599999999995</v>
      </c>
      <c r="FB187">
        <v>1.67205</v>
      </c>
      <c r="FC187">
        <v>20.2622</v>
      </c>
      <c r="FD187">
        <v>5.21774</v>
      </c>
      <c r="FE187">
        <v>12.0068</v>
      </c>
      <c r="FF187">
        <v>4.9861000000000004</v>
      </c>
      <c r="FG187">
        <v>3.2845</v>
      </c>
      <c r="FH187">
        <v>5912.2</v>
      </c>
      <c r="FI187">
        <v>9999</v>
      </c>
      <c r="FJ187">
        <v>9999</v>
      </c>
      <c r="FK187">
        <v>467</v>
      </c>
      <c r="FL187">
        <v>1.8658399999999999</v>
      </c>
      <c r="FM187">
        <v>1.8621799999999999</v>
      </c>
      <c r="FN187">
        <v>1.86429</v>
      </c>
      <c r="FO187">
        <v>1.8603499999999999</v>
      </c>
      <c r="FP187">
        <v>1.8611</v>
      </c>
      <c r="FQ187">
        <v>1.8601700000000001</v>
      </c>
      <c r="FR187">
        <v>1.86188</v>
      </c>
      <c r="FS187">
        <v>1.85839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1.4</v>
      </c>
      <c r="GH187">
        <v>0.28849999999999998</v>
      </c>
      <c r="GI187">
        <v>0.1107589500545309</v>
      </c>
      <c r="GJ187">
        <v>1.50489809740067E-3</v>
      </c>
      <c r="GK187">
        <v>-2.0552440134273611E-7</v>
      </c>
      <c r="GL187">
        <v>-9.6702536598140934E-11</v>
      </c>
      <c r="GM187">
        <v>-9.7891647304491333E-2</v>
      </c>
      <c r="GN187">
        <v>9.3380900660654225E-3</v>
      </c>
      <c r="GO187">
        <v>6.5945522138961576E-7</v>
      </c>
      <c r="GP187">
        <v>5.8990856701692426E-7</v>
      </c>
      <c r="GQ187">
        <v>7</v>
      </c>
      <c r="GR187">
        <v>2047</v>
      </c>
      <c r="GS187">
        <v>3</v>
      </c>
      <c r="GT187">
        <v>37</v>
      </c>
      <c r="GU187">
        <v>175.3</v>
      </c>
      <c r="GV187">
        <v>175.3</v>
      </c>
      <c r="GW187">
        <v>3.10425</v>
      </c>
      <c r="GX187">
        <v>2.5659200000000002</v>
      </c>
      <c r="GY187">
        <v>2.04834</v>
      </c>
      <c r="GZ187">
        <v>2.6184099999999999</v>
      </c>
      <c r="HA187">
        <v>2.1972700000000001</v>
      </c>
      <c r="HB187">
        <v>2.32666</v>
      </c>
      <c r="HC187">
        <v>43.073900000000002</v>
      </c>
      <c r="HD187">
        <v>13.562900000000001</v>
      </c>
      <c r="HE187">
        <v>18</v>
      </c>
      <c r="HF187">
        <v>707.47199999999998</v>
      </c>
      <c r="HG187">
        <v>726.34799999999996</v>
      </c>
      <c r="HH187">
        <v>30.998799999999999</v>
      </c>
      <c r="HI187">
        <v>35.756700000000002</v>
      </c>
      <c r="HJ187">
        <v>29.999700000000001</v>
      </c>
      <c r="HK187">
        <v>35.541699999999999</v>
      </c>
      <c r="HL187">
        <v>35.504300000000001</v>
      </c>
      <c r="HM187">
        <v>62.089199999999998</v>
      </c>
      <c r="HN187">
        <v>24.482700000000001</v>
      </c>
      <c r="HO187">
        <v>92.490099999999998</v>
      </c>
      <c r="HP187">
        <v>31</v>
      </c>
      <c r="HQ187">
        <v>1150.1400000000001</v>
      </c>
      <c r="HR187">
        <v>37.6541</v>
      </c>
      <c r="HS187">
        <v>98.795900000000003</v>
      </c>
      <c r="HT187">
        <v>98.464500000000001</v>
      </c>
    </row>
    <row r="188" spans="1:228" x14ac:dyDescent="0.2">
      <c r="A188">
        <v>173</v>
      </c>
      <c r="B188">
        <v>1665421731</v>
      </c>
      <c r="C188">
        <v>687</v>
      </c>
      <c r="D188" t="s">
        <v>705</v>
      </c>
      <c r="E188" t="s">
        <v>706</v>
      </c>
      <c r="F188">
        <v>4</v>
      </c>
      <c r="G188">
        <v>1665421729</v>
      </c>
      <c r="H188">
        <f t="shared" si="68"/>
        <v>1.3739031738472462E-3</v>
      </c>
      <c r="I188">
        <f t="shared" si="69"/>
        <v>1.3739031738472463</v>
      </c>
      <c r="J188">
        <f t="shared" si="70"/>
        <v>15.582036483493329</v>
      </c>
      <c r="K188">
        <f t="shared" si="71"/>
        <v>1124.4657142857141</v>
      </c>
      <c r="L188">
        <f t="shared" si="72"/>
        <v>773.88743579536219</v>
      </c>
      <c r="M188">
        <f t="shared" si="73"/>
        <v>78.486481238363737</v>
      </c>
      <c r="N188">
        <f t="shared" si="74"/>
        <v>114.04159455924568</v>
      </c>
      <c r="O188">
        <f t="shared" si="75"/>
        <v>7.7838572584363053E-2</v>
      </c>
      <c r="P188">
        <f t="shared" si="76"/>
        <v>3.6922217086926397</v>
      </c>
      <c r="Q188">
        <f t="shared" si="77"/>
        <v>7.6938300372955709E-2</v>
      </c>
      <c r="R188">
        <f t="shared" si="78"/>
        <v>4.8166455905931715E-2</v>
      </c>
      <c r="S188">
        <f t="shared" si="79"/>
        <v>226.11637380639968</v>
      </c>
      <c r="T188">
        <f t="shared" si="80"/>
        <v>35.320876131873568</v>
      </c>
      <c r="U188">
        <f t="shared" si="81"/>
        <v>34.826142857142862</v>
      </c>
      <c r="V188">
        <f t="shared" si="82"/>
        <v>5.5942179026833854</v>
      </c>
      <c r="W188">
        <f t="shared" si="83"/>
        <v>70.248911425409005</v>
      </c>
      <c r="X188">
        <f t="shared" si="84"/>
        <v>3.8676484854619431</v>
      </c>
      <c r="Y188">
        <f t="shared" si="85"/>
        <v>5.5056347592925352</v>
      </c>
      <c r="Z188">
        <f t="shared" si="86"/>
        <v>1.7265694172214423</v>
      </c>
      <c r="AA188">
        <f t="shared" si="87"/>
        <v>-60.589129966663556</v>
      </c>
      <c r="AB188">
        <f t="shared" si="88"/>
        <v>-57.242547036563998</v>
      </c>
      <c r="AC188">
        <f t="shared" si="89"/>
        <v>-3.6095267355470071</v>
      </c>
      <c r="AD188">
        <f t="shared" si="90"/>
        <v>104.67517006762512</v>
      </c>
      <c r="AE188">
        <f t="shared" si="91"/>
        <v>39.551297325464411</v>
      </c>
      <c r="AF188">
        <f t="shared" si="92"/>
        <v>1.4230721607114971</v>
      </c>
      <c r="AG188">
        <f t="shared" si="93"/>
        <v>15.582036483493329</v>
      </c>
      <c r="AH188">
        <v>1185.6658108433851</v>
      </c>
      <c r="AI188">
        <v>1171.7136363636359</v>
      </c>
      <c r="AJ188">
        <v>1.7783144264302739</v>
      </c>
      <c r="AK188">
        <v>66.788046179526972</v>
      </c>
      <c r="AL188">
        <f t="shared" si="94"/>
        <v>1.3739031738472463</v>
      </c>
      <c r="AM188">
        <v>37.568845678317132</v>
      </c>
      <c r="AN188">
        <v>38.126889010989032</v>
      </c>
      <c r="AO188">
        <v>-1.799175775990031E-3</v>
      </c>
      <c r="AP188">
        <v>86.70013932766085</v>
      </c>
      <c r="AQ188">
        <v>0</v>
      </c>
      <c r="AR188">
        <v>0</v>
      </c>
      <c r="AS188">
        <f t="shared" si="95"/>
        <v>1</v>
      </c>
      <c r="AT188">
        <f t="shared" si="96"/>
        <v>0</v>
      </c>
      <c r="AU188">
        <f t="shared" si="97"/>
        <v>47311.421015211701</v>
      </c>
      <c r="AV188">
        <f t="shared" si="98"/>
        <v>1200.004285714286</v>
      </c>
      <c r="AW188">
        <f t="shared" si="99"/>
        <v>1025.9288278789638</v>
      </c>
      <c r="AX188">
        <f t="shared" si="100"/>
        <v>0.85493763655043431</v>
      </c>
      <c r="AY188">
        <f t="shared" si="101"/>
        <v>0.18842963854233824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1665421729</v>
      </c>
      <c r="BF188">
        <v>1124.4657142857141</v>
      </c>
      <c r="BG188">
        <v>1141.5471428571429</v>
      </c>
      <c r="BH188">
        <v>38.135542857142859</v>
      </c>
      <c r="BI188">
        <v>37.567371428571427</v>
      </c>
      <c r="BJ188">
        <v>1123.061428571428</v>
      </c>
      <c r="BK188">
        <v>37.847085714285711</v>
      </c>
      <c r="BL188">
        <v>650.46685714285718</v>
      </c>
      <c r="BM188">
        <v>101.318</v>
      </c>
      <c r="BN188">
        <v>0.10047200000000001</v>
      </c>
      <c r="BO188">
        <v>34.53857142857143</v>
      </c>
      <c r="BP188">
        <v>34.826142857142862</v>
      </c>
      <c r="BQ188">
        <v>999.89999999999986</v>
      </c>
      <c r="BR188">
        <v>0</v>
      </c>
      <c r="BS188">
        <v>0</v>
      </c>
      <c r="BT188">
        <v>9026.6071428571431</v>
      </c>
      <c r="BU188">
        <v>0</v>
      </c>
      <c r="BV188">
        <v>46.750585714285712</v>
      </c>
      <c r="BW188">
        <v>-17.081499999999998</v>
      </c>
      <c r="BX188">
        <v>1169.0471428571429</v>
      </c>
      <c r="BY188">
        <v>1186.1057142857139</v>
      </c>
      <c r="BZ188">
        <v>0.56817671428571426</v>
      </c>
      <c r="CA188">
        <v>1141.5471428571429</v>
      </c>
      <c r="CB188">
        <v>37.567371428571427</v>
      </c>
      <c r="CC188">
        <v>3.8638157142857139</v>
      </c>
      <c r="CD188">
        <v>3.806249999999999</v>
      </c>
      <c r="CE188">
        <v>28.309328571428569</v>
      </c>
      <c r="CF188">
        <v>28.051485714285711</v>
      </c>
      <c r="CG188">
        <v>1200.004285714286</v>
      </c>
      <c r="CH188">
        <v>0.499996</v>
      </c>
      <c r="CI188">
        <v>0.500004</v>
      </c>
      <c r="CJ188">
        <v>0</v>
      </c>
      <c r="CK188">
        <v>1061.457142857143</v>
      </c>
      <c r="CL188">
        <v>4.9990899999999998</v>
      </c>
      <c r="CM188">
        <v>11773.28571428571</v>
      </c>
      <c r="CN188">
        <v>9557.887142857142</v>
      </c>
      <c r="CO188">
        <v>45.125</v>
      </c>
      <c r="CP188">
        <v>47.436999999999998</v>
      </c>
      <c r="CQ188">
        <v>45.936999999999998</v>
      </c>
      <c r="CR188">
        <v>46.508571428571429</v>
      </c>
      <c r="CS188">
        <v>46.651571428571437</v>
      </c>
      <c r="CT188">
        <v>597.49714285714276</v>
      </c>
      <c r="CU188">
        <v>597.50714285714275</v>
      </c>
      <c r="CV188">
        <v>0</v>
      </c>
      <c r="CW188">
        <v>1665421734.8</v>
      </c>
      <c r="CX188">
        <v>0</v>
      </c>
      <c r="CY188">
        <v>1665411210</v>
      </c>
      <c r="CZ188" t="s">
        <v>356</v>
      </c>
      <c r="DA188">
        <v>1665411210</v>
      </c>
      <c r="DB188">
        <v>1665411207</v>
      </c>
      <c r="DC188">
        <v>2</v>
      </c>
      <c r="DD188">
        <v>-1.1599999999999999</v>
      </c>
      <c r="DE188">
        <v>-4.0000000000000001E-3</v>
      </c>
      <c r="DF188">
        <v>0.52200000000000002</v>
      </c>
      <c r="DG188">
        <v>0.222</v>
      </c>
      <c r="DH188">
        <v>406</v>
      </c>
      <c r="DI188">
        <v>31</v>
      </c>
      <c r="DJ188">
        <v>0.33</v>
      </c>
      <c r="DK188">
        <v>0.17</v>
      </c>
      <c r="DL188">
        <v>-17.09198536585366</v>
      </c>
      <c r="DM188">
        <v>4.8282229965111292E-2</v>
      </c>
      <c r="DN188">
        <v>4.1860252763827342E-2</v>
      </c>
      <c r="DO188">
        <v>1</v>
      </c>
      <c r="DP188">
        <v>0.58551292682926825</v>
      </c>
      <c r="DQ188">
        <v>-6.6546125435539824E-2</v>
      </c>
      <c r="DR188">
        <v>7.8112656680021696E-3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2</v>
      </c>
      <c r="DY188">
        <v>2</v>
      </c>
      <c r="DZ188" t="s">
        <v>628</v>
      </c>
      <c r="EA188">
        <v>3.29494</v>
      </c>
      <c r="EB188">
        <v>2.62595</v>
      </c>
      <c r="EC188">
        <v>0.200546</v>
      </c>
      <c r="ED188">
        <v>0.201208</v>
      </c>
      <c r="EE188">
        <v>0.14971300000000001</v>
      </c>
      <c r="EF188">
        <v>0.146952</v>
      </c>
      <c r="EG188">
        <v>24105.3</v>
      </c>
      <c r="EH188">
        <v>24613.9</v>
      </c>
      <c r="EI188">
        <v>28070.9</v>
      </c>
      <c r="EJ188">
        <v>29682.7</v>
      </c>
      <c r="EK188">
        <v>32778.9</v>
      </c>
      <c r="EL188">
        <v>35202.5</v>
      </c>
      <c r="EM188">
        <v>39543.5</v>
      </c>
      <c r="EN188">
        <v>42485.3</v>
      </c>
      <c r="EO188">
        <v>2.1951700000000001</v>
      </c>
      <c r="EP188">
        <v>2.1320000000000001</v>
      </c>
      <c r="EQ188">
        <v>8.9310100000000003E-2</v>
      </c>
      <c r="ER188">
        <v>0</v>
      </c>
      <c r="ES188">
        <v>33.371000000000002</v>
      </c>
      <c r="ET188">
        <v>999.9</v>
      </c>
      <c r="EU188">
        <v>69.599999999999994</v>
      </c>
      <c r="EV188">
        <v>38.200000000000003</v>
      </c>
      <c r="EW188">
        <v>46.235399999999998</v>
      </c>
      <c r="EX188">
        <v>56.767000000000003</v>
      </c>
      <c r="EY188">
        <v>-2.69231</v>
      </c>
      <c r="EZ188">
        <v>2</v>
      </c>
      <c r="FA188">
        <v>0.67852400000000002</v>
      </c>
      <c r="FB188">
        <v>1.66371</v>
      </c>
      <c r="FC188">
        <v>20.261700000000001</v>
      </c>
      <c r="FD188">
        <v>5.2148899999999996</v>
      </c>
      <c r="FE188">
        <v>12.0062</v>
      </c>
      <c r="FF188">
        <v>4.9844999999999997</v>
      </c>
      <c r="FG188">
        <v>3.2839800000000001</v>
      </c>
      <c r="FH188">
        <v>5912.5</v>
      </c>
      <c r="FI188">
        <v>9999</v>
      </c>
      <c r="FJ188">
        <v>9999</v>
      </c>
      <c r="FK188">
        <v>467</v>
      </c>
      <c r="FL188">
        <v>1.8658399999999999</v>
      </c>
      <c r="FM188">
        <v>1.86219</v>
      </c>
      <c r="FN188">
        <v>1.86426</v>
      </c>
      <c r="FO188">
        <v>1.8603499999999999</v>
      </c>
      <c r="FP188">
        <v>1.86111</v>
      </c>
      <c r="FQ188">
        <v>1.86016</v>
      </c>
      <c r="FR188">
        <v>1.86188</v>
      </c>
      <c r="FS188">
        <v>1.8583799999999999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1.4</v>
      </c>
      <c r="GH188">
        <v>0.2883</v>
      </c>
      <c r="GI188">
        <v>0.1107589500545309</v>
      </c>
      <c r="GJ188">
        <v>1.50489809740067E-3</v>
      </c>
      <c r="GK188">
        <v>-2.0552440134273611E-7</v>
      </c>
      <c r="GL188">
        <v>-9.6702536598140934E-11</v>
      </c>
      <c r="GM188">
        <v>-9.7891647304491333E-2</v>
      </c>
      <c r="GN188">
        <v>9.3380900660654225E-3</v>
      </c>
      <c r="GO188">
        <v>6.5945522138961576E-7</v>
      </c>
      <c r="GP188">
        <v>5.8990856701692426E-7</v>
      </c>
      <c r="GQ188">
        <v>7</v>
      </c>
      <c r="GR188">
        <v>2047</v>
      </c>
      <c r="GS188">
        <v>3</v>
      </c>
      <c r="GT188">
        <v>37</v>
      </c>
      <c r="GU188">
        <v>175.3</v>
      </c>
      <c r="GV188">
        <v>175.4</v>
      </c>
      <c r="GW188">
        <v>3.1189</v>
      </c>
      <c r="GX188">
        <v>2.5695800000000002</v>
      </c>
      <c r="GY188">
        <v>2.04834</v>
      </c>
      <c r="GZ188">
        <v>2.6184099999999999</v>
      </c>
      <c r="HA188">
        <v>2.1972700000000001</v>
      </c>
      <c r="HB188">
        <v>2.34497</v>
      </c>
      <c r="HC188">
        <v>43.073900000000002</v>
      </c>
      <c r="HD188">
        <v>13.5717</v>
      </c>
      <c r="HE188">
        <v>18</v>
      </c>
      <c r="HF188">
        <v>707.21299999999997</v>
      </c>
      <c r="HG188">
        <v>726.64300000000003</v>
      </c>
      <c r="HH188">
        <v>30.998200000000001</v>
      </c>
      <c r="HI188">
        <v>35.752499999999998</v>
      </c>
      <c r="HJ188">
        <v>29.9998</v>
      </c>
      <c r="HK188">
        <v>35.539200000000001</v>
      </c>
      <c r="HL188">
        <v>35.500999999999998</v>
      </c>
      <c r="HM188">
        <v>62.379199999999997</v>
      </c>
      <c r="HN188">
        <v>24.482700000000001</v>
      </c>
      <c r="HO188">
        <v>92.490099999999998</v>
      </c>
      <c r="HP188">
        <v>31</v>
      </c>
      <c r="HQ188">
        <v>1156.82</v>
      </c>
      <c r="HR188">
        <v>37.561700000000002</v>
      </c>
      <c r="HS188">
        <v>98.797399999999996</v>
      </c>
      <c r="HT188">
        <v>98.463899999999995</v>
      </c>
    </row>
    <row r="189" spans="1:228" x14ac:dyDescent="0.2">
      <c r="A189">
        <v>174</v>
      </c>
      <c r="B189">
        <v>1665421735</v>
      </c>
      <c r="C189">
        <v>691</v>
      </c>
      <c r="D189" t="s">
        <v>707</v>
      </c>
      <c r="E189" t="s">
        <v>708</v>
      </c>
      <c r="F189">
        <v>4</v>
      </c>
      <c r="G189">
        <v>1665421732.6875</v>
      </c>
      <c r="H189">
        <f t="shared" si="68"/>
        <v>1.2624740680398862E-3</v>
      </c>
      <c r="I189">
        <f t="shared" si="69"/>
        <v>1.2624740680398863</v>
      </c>
      <c r="J189">
        <f t="shared" si="70"/>
        <v>16.592169573901923</v>
      </c>
      <c r="K189">
        <f t="shared" si="71"/>
        <v>1130.6724999999999</v>
      </c>
      <c r="L189">
        <f t="shared" si="72"/>
        <v>730.25391611676878</v>
      </c>
      <c r="M189">
        <f t="shared" si="73"/>
        <v>74.059067800805906</v>
      </c>
      <c r="N189">
        <f t="shared" si="74"/>
        <v>114.66771966563081</v>
      </c>
      <c r="O189">
        <f t="shared" si="75"/>
        <v>7.1648133177590501E-2</v>
      </c>
      <c r="P189">
        <f t="shared" si="76"/>
        <v>3.6913651538603114</v>
      </c>
      <c r="Q189">
        <f t="shared" si="77"/>
        <v>7.0884429964817725E-2</v>
      </c>
      <c r="R189">
        <f t="shared" si="78"/>
        <v>4.4370705957348759E-2</v>
      </c>
      <c r="S189">
        <f t="shared" si="79"/>
        <v>226.11201186013349</v>
      </c>
      <c r="T189">
        <f t="shared" si="80"/>
        <v>35.308400985323615</v>
      </c>
      <c r="U189">
        <f t="shared" si="81"/>
        <v>34.803762499999998</v>
      </c>
      <c r="V189">
        <f t="shared" si="82"/>
        <v>5.5872797083283707</v>
      </c>
      <c r="W189">
        <f t="shared" si="83"/>
        <v>70.344767907636211</v>
      </c>
      <c r="X189">
        <f t="shared" si="84"/>
        <v>3.8652135484981764</v>
      </c>
      <c r="Y189">
        <f t="shared" si="85"/>
        <v>5.4946709804676059</v>
      </c>
      <c r="Z189">
        <f t="shared" si="86"/>
        <v>1.7220661598301943</v>
      </c>
      <c r="AA189">
        <f t="shared" si="87"/>
        <v>-55.675106400558981</v>
      </c>
      <c r="AB189">
        <f t="shared" si="88"/>
        <v>-59.91411038553607</v>
      </c>
      <c r="AC189">
        <f t="shared" si="89"/>
        <v>-3.7777904221171359</v>
      </c>
      <c r="AD189">
        <f t="shared" si="90"/>
        <v>106.74500465192131</v>
      </c>
      <c r="AE189">
        <f t="shared" si="91"/>
        <v>39.289993514220498</v>
      </c>
      <c r="AF189">
        <f t="shared" si="92"/>
        <v>1.3664957125167307</v>
      </c>
      <c r="AG189">
        <f t="shared" si="93"/>
        <v>16.592169573901923</v>
      </c>
      <c r="AH189">
        <v>1192.5285775204611</v>
      </c>
      <c r="AI189">
        <v>1178.527272727272</v>
      </c>
      <c r="AJ189">
        <v>1.6813586598663901</v>
      </c>
      <c r="AK189">
        <v>66.788046179526972</v>
      </c>
      <c r="AL189">
        <f t="shared" si="94"/>
        <v>1.2624740680398863</v>
      </c>
      <c r="AM189">
        <v>37.567177772858791</v>
      </c>
      <c r="AN189">
        <v>38.099498901098912</v>
      </c>
      <c r="AO189">
        <v>-5.2993982644177007E-3</v>
      </c>
      <c r="AP189">
        <v>86.70013932766085</v>
      </c>
      <c r="AQ189">
        <v>0</v>
      </c>
      <c r="AR189">
        <v>0</v>
      </c>
      <c r="AS189">
        <f t="shared" si="95"/>
        <v>1</v>
      </c>
      <c r="AT189">
        <f t="shared" si="96"/>
        <v>0</v>
      </c>
      <c r="AU189">
        <f t="shared" si="97"/>
        <v>47301.664419803266</v>
      </c>
      <c r="AV189">
        <f t="shared" si="98"/>
        <v>1199.98</v>
      </c>
      <c r="AW189">
        <f t="shared" si="99"/>
        <v>1025.9081760933334</v>
      </c>
      <c r="AX189">
        <f t="shared" si="100"/>
        <v>0.85493772903992848</v>
      </c>
      <c r="AY189">
        <f t="shared" si="101"/>
        <v>0.18842981704706202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1665421732.6875</v>
      </c>
      <c r="BF189">
        <v>1130.6724999999999</v>
      </c>
      <c r="BG189">
        <v>1147.6312499999999</v>
      </c>
      <c r="BH189">
        <v>38.112650000000002</v>
      </c>
      <c r="BI189">
        <v>37.566775</v>
      </c>
      <c r="BJ189">
        <v>1129.2625</v>
      </c>
      <c r="BK189">
        <v>37.824475</v>
      </c>
      <c r="BL189">
        <v>650.13425000000007</v>
      </c>
      <c r="BM189">
        <v>101.31512499999999</v>
      </c>
      <c r="BN189">
        <v>0.10037742500000001</v>
      </c>
      <c r="BO189">
        <v>34.502699999999997</v>
      </c>
      <c r="BP189">
        <v>34.803762499999998</v>
      </c>
      <c r="BQ189">
        <v>999.9</v>
      </c>
      <c r="BR189">
        <v>0</v>
      </c>
      <c r="BS189">
        <v>0</v>
      </c>
      <c r="BT189">
        <v>9023.90625</v>
      </c>
      <c r="BU189">
        <v>0</v>
      </c>
      <c r="BV189">
        <v>45.895724999999999</v>
      </c>
      <c r="BW189">
        <v>-16.958400000000001</v>
      </c>
      <c r="BX189">
        <v>1175.4712500000001</v>
      </c>
      <c r="BY189">
        <v>1192.425</v>
      </c>
      <c r="BZ189">
        <v>0.5458788750000001</v>
      </c>
      <c r="CA189">
        <v>1147.6312499999999</v>
      </c>
      <c r="CB189">
        <v>37.566775</v>
      </c>
      <c r="CC189">
        <v>3.8613849999999998</v>
      </c>
      <c r="CD189">
        <v>3.8060762499999998</v>
      </c>
      <c r="CE189">
        <v>28.298512500000001</v>
      </c>
      <c r="CF189">
        <v>28.0507375</v>
      </c>
      <c r="CG189">
        <v>1199.98</v>
      </c>
      <c r="CH189">
        <v>0.49999175000000001</v>
      </c>
      <c r="CI189">
        <v>0.50000825000000004</v>
      </c>
      <c r="CJ189">
        <v>0</v>
      </c>
      <c r="CK189">
        <v>1061.69625</v>
      </c>
      <c r="CL189">
        <v>4.9990899999999998</v>
      </c>
      <c r="CM189">
        <v>11773.6875</v>
      </c>
      <c r="CN189">
        <v>9557.66</v>
      </c>
      <c r="CO189">
        <v>45.069875000000003</v>
      </c>
      <c r="CP189">
        <v>47.382750000000001</v>
      </c>
      <c r="CQ189">
        <v>45.976374999999997</v>
      </c>
      <c r="CR189">
        <v>46.358999999999988</v>
      </c>
      <c r="CS189">
        <v>46.632750000000001</v>
      </c>
      <c r="CT189">
        <v>597.48125000000005</v>
      </c>
      <c r="CU189">
        <v>597.49874999999997</v>
      </c>
      <c r="CV189">
        <v>0</v>
      </c>
      <c r="CW189">
        <v>1665421738.4000001</v>
      </c>
      <c r="CX189">
        <v>0</v>
      </c>
      <c r="CY189">
        <v>1665411210</v>
      </c>
      <c r="CZ189" t="s">
        <v>356</v>
      </c>
      <c r="DA189">
        <v>1665411210</v>
      </c>
      <c r="DB189">
        <v>1665411207</v>
      </c>
      <c r="DC189">
        <v>2</v>
      </c>
      <c r="DD189">
        <v>-1.1599999999999999</v>
      </c>
      <c r="DE189">
        <v>-4.0000000000000001E-3</v>
      </c>
      <c r="DF189">
        <v>0.52200000000000002</v>
      </c>
      <c r="DG189">
        <v>0.222</v>
      </c>
      <c r="DH189">
        <v>406</v>
      </c>
      <c r="DI189">
        <v>31</v>
      </c>
      <c r="DJ189">
        <v>0.33</v>
      </c>
      <c r="DK189">
        <v>0.17</v>
      </c>
      <c r="DL189">
        <v>-17.058353658536589</v>
      </c>
      <c r="DM189">
        <v>0.26793658536584142</v>
      </c>
      <c r="DN189">
        <v>6.2854524635088019E-2</v>
      </c>
      <c r="DO189">
        <v>0</v>
      </c>
      <c r="DP189">
        <v>0.57709221951219514</v>
      </c>
      <c r="DQ189">
        <v>-0.14330726132404301</v>
      </c>
      <c r="DR189">
        <v>1.5934685365062019E-2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357</v>
      </c>
      <c r="EA189">
        <v>3.2934800000000002</v>
      </c>
      <c r="EB189">
        <v>2.6248900000000002</v>
      </c>
      <c r="EC189">
        <v>0.20127800000000001</v>
      </c>
      <c r="ED189">
        <v>0.201935</v>
      </c>
      <c r="EE189">
        <v>0.14963399999999999</v>
      </c>
      <c r="EF189">
        <v>0.146949</v>
      </c>
      <c r="EG189">
        <v>24083.3</v>
      </c>
      <c r="EH189">
        <v>24591.4</v>
      </c>
      <c r="EI189">
        <v>28071</v>
      </c>
      <c r="EJ189">
        <v>29682.6</v>
      </c>
      <c r="EK189">
        <v>32782.5</v>
      </c>
      <c r="EL189">
        <v>35202.699999999997</v>
      </c>
      <c r="EM189">
        <v>39544</v>
      </c>
      <c r="EN189">
        <v>42485.3</v>
      </c>
      <c r="EO189">
        <v>2.1945999999999999</v>
      </c>
      <c r="EP189">
        <v>2.133</v>
      </c>
      <c r="EQ189">
        <v>8.8580000000000006E-2</v>
      </c>
      <c r="ER189">
        <v>0</v>
      </c>
      <c r="ES189">
        <v>33.350999999999999</v>
      </c>
      <c r="ET189">
        <v>999.9</v>
      </c>
      <c r="EU189">
        <v>69.599999999999994</v>
      </c>
      <c r="EV189">
        <v>38.200000000000003</v>
      </c>
      <c r="EW189">
        <v>46.228200000000001</v>
      </c>
      <c r="EX189">
        <v>56.737000000000002</v>
      </c>
      <c r="EY189">
        <v>-2.41987</v>
      </c>
      <c r="EZ189">
        <v>2</v>
      </c>
      <c r="FA189">
        <v>0.67815800000000004</v>
      </c>
      <c r="FB189">
        <v>1.6516900000000001</v>
      </c>
      <c r="FC189">
        <v>20.2623</v>
      </c>
      <c r="FD189">
        <v>5.2172900000000002</v>
      </c>
      <c r="FE189">
        <v>12.0059</v>
      </c>
      <c r="FF189">
        <v>4.9855999999999998</v>
      </c>
      <c r="FG189">
        <v>3.2844500000000001</v>
      </c>
      <c r="FH189">
        <v>5912.5</v>
      </c>
      <c r="FI189">
        <v>9999</v>
      </c>
      <c r="FJ189">
        <v>9999</v>
      </c>
      <c r="FK189">
        <v>467</v>
      </c>
      <c r="FL189">
        <v>1.8658399999999999</v>
      </c>
      <c r="FM189">
        <v>1.8621799999999999</v>
      </c>
      <c r="FN189">
        <v>1.86429</v>
      </c>
      <c r="FO189">
        <v>1.8603499999999999</v>
      </c>
      <c r="FP189">
        <v>1.8610899999999999</v>
      </c>
      <c r="FQ189">
        <v>1.86016</v>
      </c>
      <c r="FR189">
        <v>1.86188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1.42</v>
      </c>
      <c r="GH189">
        <v>0.28799999999999998</v>
      </c>
      <c r="GI189">
        <v>0.1107589500545309</v>
      </c>
      <c r="GJ189">
        <v>1.50489809740067E-3</v>
      </c>
      <c r="GK189">
        <v>-2.0552440134273611E-7</v>
      </c>
      <c r="GL189">
        <v>-9.6702536598140934E-11</v>
      </c>
      <c r="GM189">
        <v>-9.7891647304491333E-2</v>
      </c>
      <c r="GN189">
        <v>9.3380900660654225E-3</v>
      </c>
      <c r="GO189">
        <v>6.5945522138961576E-7</v>
      </c>
      <c r="GP189">
        <v>5.8990856701692426E-7</v>
      </c>
      <c r="GQ189">
        <v>7</v>
      </c>
      <c r="GR189">
        <v>2047</v>
      </c>
      <c r="GS189">
        <v>3</v>
      </c>
      <c r="GT189">
        <v>37</v>
      </c>
      <c r="GU189">
        <v>175.4</v>
      </c>
      <c r="GV189">
        <v>175.5</v>
      </c>
      <c r="GW189">
        <v>3.13354</v>
      </c>
      <c r="GX189">
        <v>2.5647000000000002</v>
      </c>
      <c r="GY189">
        <v>2.04834</v>
      </c>
      <c r="GZ189">
        <v>2.6184099999999999</v>
      </c>
      <c r="HA189">
        <v>2.1972700000000001</v>
      </c>
      <c r="HB189">
        <v>2.3742700000000001</v>
      </c>
      <c r="HC189">
        <v>43.100900000000003</v>
      </c>
      <c r="HD189">
        <v>13.5717</v>
      </c>
      <c r="HE189">
        <v>18</v>
      </c>
      <c r="HF189">
        <v>706.69</v>
      </c>
      <c r="HG189">
        <v>727.55600000000004</v>
      </c>
      <c r="HH189">
        <v>30.997299999999999</v>
      </c>
      <c r="HI189">
        <v>35.748399999999997</v>
      </c>
      <c r="HJ189">
        <v>29.999600000000001</v>
      </c>
      <c r="HK189">
        <v>35.536000000000001</v>
      </c>
      <c r="HL189">
        <v>35.497799999999998</v>
      </c>
      <c r="HM189">
        <v>62.6693</v>
      </c>
      <c r="HN189">
        <v>24.482700000000001</v>
      </c>
      <c r="HO189">
        <v>92.490099999999998</v>
      </c>
      <c r="HP189">
        <v>31</v>
      </c>
      <c r="HQ189">
        <v>1163.5</v>
      </c>
      <c r="HR189">
        <v>37.563299999999998</v>
      </c>
      <c r="HS189">
        <v>98.798299999999998</v>
      </c>
      <c r="HT189">
        <v>98.463899999999995</v>
      </c>
    </row>
    <row r="190" spans="1:228" x14ac:dyDescent="0.2">
      <c r="A190">
        <v>175</v>
      </c>
      <c r="B190">
        <v>1665421739</v>
      </c>
      <c r="C190">
        <v>695</v>
      </c>
      <c r="D190" t="s">
        <v>709</v>
      </c>
      <c r="E190" t="s">
        <v>710</v>
      </c>
      <c r="F190">
        <v>4</v>
      </c>
      <c r="G190">
        <v>1665421737</v>
      </c>
      <c r="H190">
        <f t="shared" si="68"/>
        <v>1.1436272065613231E-3</v>
      </c>
      <c r="I190">
        <f t="shared" si="69"/>
        <v>1.1436272065613231</v>
      </c>
      <c r="J190">
        <f t="shared" si="70"/>
        <v>16.074840920717094</v>
      </c>
      <c r="K190">
        <f t="shared" si="71"/>
        <v>1137.734285714286</v>
      </c>
      <c r="L190">
        <f t="shared" si="72"/>
        <v>713.58351565756197</v>
      </c>
      <c r="M190">
        <f t="shared" si="73"/>
        <v>72.369899320033213</v>
      </c>
      <c r="N190">
        <f t="shared" si="74"/>
        <v>115.38623567308612</v>
      </c>
      <c r="O190">
        <f t="shared" si="75"/>
        <v>6.5174193741396283E-2</v>
      </c>
      <c r="P190">
        <f t="shared" si="76"/>
        <v>3.6901080503165038</v>
      </c>
      <c r="Q190">
        <f t="shared" si="77"/>
        <v>6.4541397258127825E-2</v>
      </c>
      <c r="R190">
        <f t="shared" si="78"/>
        <v>4.0394715353801673E-2</v>
      </c>
      <c r="S190">
        <f t="shared" si="79"/>
        <v>226.11515019234483</v>
      </c>
      <c r="T190">
        <f t="shared" si="80"/>
        <v>35.275500413792592</v>
      </c>
      <c r="U190">
        <f t="shared" si="81"/>
        <v>34.76548571428571</v>
      </c>
      <c r="V190">
        <f t="shared" si="82"/>
        <v>5.5754307543172246</v>
      </c>
      <c r="W190">
        <f t="shared" si="83"/>
        <v>70.513143739597183</v>
      </c>
      <c r="X190">
        <f t="shared" si="84"/>
        <v>3.8619966381652087</v>
      </c>
      <c r="Y190">
        <f t="shared" si="85"/>
        <v>5.4769883079209185</v>
      </c>
      <c r="Z190">
        <f t="shared" si="86"/>
        <v>1.7134341161520159</v>
      </c>
      <c r="AA190">
        <f t="shared" si="87"/>
        <v>-50.433959809354349</v>
      </c>
      <c r="AB190">
        <f t="shared" si="88"/>
        <v>-63.814622519359901</v>
      </c>
      <c r="AC190">
        <f t="shared" si="89"/>
        <v>-4.0232131536914428</v>
      </c>
      <c r="AD190">
        <f t="shared" si="90"/>
        <v>107.84335470993913</v>
      </c>
      <c r="AE190">
        <f t="shared" si="91"/>
        <v>39.327777612356712</v>
      </c>
      <c r="AF190">
        <f t="shared" si="92"/>
        <v>1.2905214946456451</v>
      </c>
      <c r="AG190">
        <f t="shared" si="93"/>
        <v>16.074840920717094</v>
      </c>
      <c r="AH190">
        <v>1199.286983987249</v>
      </c>
      <c r="AI190">
        <v>1185.354242424243</v>
      </c>
      <c r="AJ190">
        <v>1.716626654319138</v>
      </c>
      <c r="AK190">
        <v>66.788046179526972</v>
      </c>
      <c r="AL190">
        <f t="shared" si="94"/>
        <v>1.1436272065613231</v>
      </c>
      <c r="AM190">
        <v>37.565700625522503</v>
      </c>
      <c r="AN190">
        <v>38.070685714285737</v>
      </c>
      <c r="AO190">
        <v>-9.0414976840539219E-3</v>
      </c>
      <c r="AP190">
        <v>86.70013932766085</v>
      </c>
      <c r="AQ190">
        <v>0</v>
      </c>
      <c r="AR190">
        <v>0</v>
      </c>
      <c r="AS190">
        <f t="shared" si="95"/>
        <v>1</v>
      </c>
      <c r="AT190">
        <f t="shared" si="96"/>
        <v>0</v>
      </c>
      <c r="AU190">
        <f t="shared" si="97"/>
        <v>47288.21809501903</v>
      </c>
      <c r="AV190">
        <f t="shared" si="98"/>
        <v>1199.994285714286</v>
      </c>
      <c r="AW190">
        <f t="shared" si="99"/>
        <v>1025.9206208250494</v>
      </c>
      <c r="AX190">
        <f t="shared" si="100"/>
        <v>0.85493792182050199</v>
      </c>
      <c r="AY190">
        <f t="shared" si="101"/>
        <v>0.18843018911356882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1665421737</v>
      </c>
      <c r="BF190">
        <v>1137.734285714286</v>
      </c>
      <c r="BG190">
        <v>1154.688571428572</v>
      </c>
      <c r="BH190">
        <v>38.080157142857139</v>
      </c>
      <c r="BI190">
        <v>37.564257142857151</v>
      </c>
      <c r="BJ190">
        <v>1136.3242857142859</v>
      </c>
      <c r="BK190">
        <v>37.792371428571428</v>
      </c>
      <c r="BL190">
        <v>649.68428571428581</v>
      </c>
      <c r="BM190">
        <v>101.31828571428569</v>
      </c>
      <c r="BN190">
        <v>9.9274714285714286E-2</v>
      </c>
      <c r="BO190">
        <v>34.444714285714291</v>
      </c>
      <c r="BP190">
        <v>34.76548571428571</v>
      </c>
      <c r="BQ190">
        <v>999.89999999999986</v>
      </c>
      <c r="BR190">
        <v>0</v>
      </c>
      <c r="BS190">
        <v>0</v>
      </c>
      <c r="BT190">
        <v>9019.2857142857138</v>
      </c>
      <c r="BU190">
        <v>0</v>
      </c>
      <c r="BV190">
        <v>48.141857142857141</v>
      </c>
      <c r="BW190">
        <v>-16.953514285714281</v>
      </c>
      <c r="BX190">
        <v>1182.775714285714</v>
      </c>
      <c r="BY190">
        <v>1199.757142857143</v>
      </c>
      <c r="BZ190">
        <v>0.51591214285714293</v>
      </c>
      <c r="CA190">
        <v>1154.688571428572</v>
      </c>
      <c r="CB190">
        <v>37.564257142857151</v>
      </c>
      <c r="CC190">
        <v>3.858221428571428</v>
      </c>
      <c r="CD190">
        <v>3.8059514285714289</v>
      </c>
      <c r="CE190">
        <v>28.28445714285715</v>
      </c>
      <c r="CF190">
        <v>28.050171428571421</v>
      </c>
      <c r="CG190">
        <v>1199.994285714286</v>
      </c>
      <c r="CH190">
        <v>0.49998557142857142</v>
      </c>
      <c r="CI190">
        <v>0.50001442857142853</v>
      </c>
      <c r="CJ190">
        <v>0</v>
      </c>
      <c r="CK190">
        <v>1061.42</v>
      </c>
      <c r="CL190">
        <v>4.9990899999999998</v>
      </c>
      <c r="CM190">
        <v>11771.72857142857</v>
      </c>
      <c r="CN190">
        <v>9557.767142857143</v>
      </c>
      <c r="CO190">
        <v>45.061999999999998</v>
      </c>
      <c r="CP190">
        <v>47.375</v>
      </c>
      <c r="CQ190">
        <v>45.936999999999998</v>
      </c>
      <c r="CR190">
        <v>46.311999999999998</v>
      </c>
      <c r="CS190">
        <v>46.625</v>
      </c>
      <c r="CT190">
        <v>597.48142857142852</v>
      </c>
      <c r="CU190">
        <v>597.51428571428573</v>
      </c>
      <c r="CV190">
        <v>0</v>
      </c>
      <c r="CW190">
        <v>1665421742.5999999</v>
      </c>
      <c r="CX190">
        <v>0</v>
      </c>
      <c r="CY190">
        <v>1665411210</v>
      </c>
      <c r="CZ190" t="s">
        <v>356</v>
      </c>
      <c r="DA190">
        <v>1665411210</v>
      </c>
      <c r="DB190">
        <v>1665411207</v>
      </c>
      <c r="DC190">
        <v>2</v>
      </c>
      <c r="DD190">
        <v>-1.1599999999999999</v>
      </c>
      <c r="DE190">
        <v>-4.0000000000000001E-3</v>
      </c>
      <c r="DF190">
        <v>0.52200000000000002</v>
      </c>
      <c r="DG190">
        <v>0.222</v>
      </c>
      <c r="DH190">
        <v>406</v>
      </c>
      <c r="DI190">
        <v>31</v>
      </c>
      <c r="DJ190">
        <v>0.33</v>
      </c>
      <c r="DK190">
        <v>0.17</v>
      </c>
      <c r="DL190">
        <v>-17.031504878048779</v>
      </c>
      <c r="DM190">
        <v>0.45163902439023829</v>
      </c>
      <c r="DN190">
        <v>7.2675009799623283E-2</v>
      </c>
      <c r="DO190">
        <v>0</v>
      </c>
      <c r="DP190">
        <v>0.56350556097560978</v>
      </c>
      <c r="DQ190">
        <v>-0.2476488919860623</v>
      </c>
      <c r="DR190">
        <v>2.5823688368031561E-2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3.2938499999999999</v>
      </c>
      <c r="EB190">
        <v>2.6250499999999999</v>
      </c>
      <c r="EC190">
        <v>0.20202000000000001</v>
      </c>
      <c r="ED190">
        <v>0.202676</v>
      </c>
      <c r="EE190">
        <v>0.14957300000000001</v>
      </c>
      <c r="EF190">
        <v>0.14694699999999999</v>
      </c>
      <c r="EG190">
        <v>24061</v>
      </c>
      <c r="EH190">
        <v>24568.400000000001</v>
      </c>
      <c r="EI190">
        <v>28071.3</v>
      </c>
      <c r="EJ190">
        <v>29682.6</v>
      </c>
      <c r="EK190">
        <v>32785.4</v>
      </c>
      <c r="EL190">
        <v>35202.800000000003</v>
      </c>
      <c r="EM190">
        <v>39544.6</v>
      </c>
      <c r="EN190">
        <v>42485.2</v>
      </c>
      <c r="EO190">
        <v>2.1945000000000001</v>
      </c>
      <c r="EP190">
        <v>2.13287</v>
      </c>
      <c r="EQ190">
        <v>8.8073299999999993E-2</v>
      </c>
      <c r="ER190">
        <v>0</v>
      </c>
      <c r="ES190">
        <v>33.319899999999997</v>
      </c>
      <c r="ET190">
        <v>999.9</v>
      </c>
      <c r="EU190">
        <v>69.599999999999994</v>
      </c>
      <c r="EV190">
        <v>38.200000000000003</v>
      </c>
      <c r="EW190">
        <v>46.228299999999997</v>
      </c>
      <c r="EX190">
        <v>56.976999999999997</v>
      </c>
      <c r="EY190">
        <v>-2.2075300000000002</v>
      </c>
      <c r="EZ190">
        <v>2</v>
      </c>
      <c r="FA190">
        <v>0.67770300000000006</v>
      </c>
      <c r="FB190">
        <v>1.6334500000000001</v>
      </c>
      <c r="FC190">
        <v>20.2623</v>
      </c>
      <c r="FD190">
        <v>5.2159399999999998</v>
      </c>
      <c r="FE190">
        <v>12.0055</v>
      </c>
      <c r="FF190">
        <v>4.9851999999999999</v>
      </c>
      <c r="FG190">
        <v>3.2842199999999999</v>
      </c>
      <c r="FH190">
        <v>5912.5</v>
      </c>
      <c r="FI190">
        <v>9999</v>
      </c>
      <c r="FJ190">
        <v>9999</v>
      </c>
      <c r="FK190">
        <v>467</v>
      </c>
      <c r="FL190">
        <v>1.8658399999999999</v>
      </c>
      <c r="FM190">
        <v>1.8621799999999999</v>
      </c>
      <c r="FN190">
        <v>1.8642799999999999</v>
      </c>
      <c r="FO190">
        <v>1.8603499999999999</v>
      </c>
      <c r="FP190">
        <v>1.86111</v>
      </c>
      <c r="FQ190">
        <v>1.86015</v>
      </c>
      <c r="FR190">
        <v>1.86188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1.42</v>
      </c>
      <c r="GH190">
        <v>0.28770000000000001</v>
      </c>
      <c r="GI190">
        <v>0.1107589500545309</v>
      </c>
      <c r="GJ190">
        <v>1.50489809740067E-3</v>
      </c>
      <c r="GK190">
        <v>-2.0552440134273611E-7</v>
      </c>
      <c r="GL190">
        <v>-9.6702536598140934E-11</v>
      </c>
      <c r="GM190">
        <v>-9.7891647304491333E-2</v>
      </c>
      <c r="GN190">
        <v>9.3380900660654225E-3</v>
      </c>
      <c r="GO190">
        <v>6.5945522138961576E-7</v>
      </c>
      <c r="GP190">
        <v>5.8990856701692426E-7</v>
      </c>
      <c r="GQ190">
        <v>7</v>
      </c>
      <c r="GR190">
        <v>2047</v>
      </c>
      <c r="GS190">
        <v>3</v>
      </c>
      <c r="GT190">
        <v>37</v>
      </c>
      <c r="GU190">
        <v>175.5</v>
      </c>
      <c r="GV190">
        <v>175.5</v>
      </c>
      <c r="GW190">
        <v>3.14819</v>
      </c>
      <c r="GX190">
        <v>2.5573700000000001</v>
      </c>
      <c r="GY190">
        <v>2.04834</v>
      </c>
      <c r="GZ190">
        <v>2.6184099999999999</v>
      </c>
      <c r="HA190">
        <v>2.1972700000000001</v>
      </c>
      <c r="HB190">
        <v>2.35107</v>
      </c>
      <c r="HC190">
        <v>43.100900000000003</v>
      </c>
      <c r="HD190">
        <v>13.5541</v>
      </c>
      <c r="HE190">
        <v>18</v>
      </c>
      <c r="HF190">
        <v>706.56100000000004</v>
      </c>
      <c r="HG190">
        <v>727.399</v>
      </c>
      <c r="HH190">
        <v>30.995899999999999</v>
      </c>
      <c r="HI190">
        <v>35.743099999999998</v>
      </c>
      <c r="HJ190">
        <v>29.999600000000001</v>
      </c>
      <c r="HK190">
        <v>35.5319</v>
      </c>
      <c r="HL190">
        <v>35.494599999999998</v>
      </c>
      <c r="HM190">
        <v>62.960900000000002</v>
      </c>
      <c r="HN190">
        <v>24.482700000000001</v>
      </c>
      <c r="HO190">
        <v>92.490099999999998</v>
      </c>
      <c r="HP190">
        <v>31</v>
      </c>
      <c r="HQ190">
        <v>1170.17</v>
      </c>
      <c r="HR190">
        <v>37.390599999999999</v>
      </c>
      <c r="HS190">
        <v>98.799599999999998</v>
      </c>
      <c r="HT190">
        <v>98.463700000000003</v>
      </c>
    </row>
    <row r="191" spans="1:228" x14ac:dyDescent="0.2">
      <c r="A191">
        <v>176</v>
      </c>
      <c r="B191">
        <v>1665421743</v>
      </c>
      <c r="C191">
        <v>699</v>
      </c>
      <c r="D191" t="s">
        <v>711</v>
      </c>
      <c r="E191" t="s">
        <v>712</v>
      </c>
      <c r="F191">
        <v>4</v>
      </c>
      <c r="G191">
        <v>1665421740.6875</v>
      </c>
      <c r="H191">
        <f t="shared" si="68"/>
        <v>1.1534692428602316E-3</v>
      </c>
      <c r="I191">
        <f t="shared" si="69"/>
        <v>1.1534692428602316</v>
      </c>
      <c r="J191">
        <f t="shared" si="70"/>
        <v>15.916544225182966</v>
      </c>
      <c r="K191">
        <f t="shared" si="71"/>
        <v>1143.8599999999999</v>
      </c>
      <c r="L191">
        <f t="shared" si="72"/>
        <v>729.64063437005723</v>
      </c>
      <c r="M191">
        <f t="shared" si="73"/>
        <v>73.999279776212873</v>
      </c>
      <c r="N191">
        <f t="shared" si="74"/>
        <v>116.0089120281765</v>
      </c>
      <c r="O191">
        <f t="shared" si="75"/>
        <v>6.6214792951702267E-2</v>
      </c>
      <c r="P191">
        <f t="shared" si="76"/>
        <v>3.6872057475969533</v>
      </c>
      <c r="Q191">
        <f t="shared" si="77"/>
        <v>6.5561228809119784E-2</v>
      </c>
      <c r="R191">
        <f t="shared" si="78"/>
        <v>4.1033950400765143E-2</v>
      </c>
      <c r="S191">
        <f t="shared" si="79"/>
        <v>226.11997048527445</v>
      </c>
      <c r="T191">
        <f t="shared" si="80"/>
        <v>35.233502051074225</v>
      </c>
      <c r="U191">
        <f t="shared" si="81"/>
        <v>34.720362499999993</v>
      </c>
      <c r="V191">
        <f t="shared" si="82"/>
        <v>5.561490478533587</v>
      </c>
      <c r="W191">
        <f t="shared" si="83"/>
        <v>70.636564206626275</v>
      </c>
      <c r="X191">
        <f t="shared" si="84"/>
        <v>3.8600313365074457</v>
      </c>
      <c r="Y191">
        <f t="shared" si="85"/>
        <v>5.4646363110415042</v>
      </c>
      <c r="Z191">
        <f t="shared" si="86"/>
        <v>1.7014591420261413</v>
      </c>
      <c r="AA191">
        <f t="shared" si="87"/>
        <v>-50.86799361013621</v>
      </c>
      <c r="AB191">
        <f t="shared" si="88"/>
        <v>-62.865641218630671</v>
      </c>
      <c r="AC191">
        <f t="shared" si="89"/>
        <v>-3.9648461086389406</v>
      </c>
      <c r="AD191">
        <f t="shared" si="90"/>
        <v>108.42148954786863</v>
      </c>
      <c r="AE191">
        <f t="shared" si="91"/>
        <v>39.586996769329865</v>
      </c>
      <c r="AF191">
        <f t="shared" si="92"/>
        <v>1.2493250758387004</v>
      </c>
      <c r="AG191">
        <f t="shared" si="93"/>
        <v>15.916544225182966</v>
      </c>
      <c r="AH191">
        <v>1206.3105838928259</v>
      </c>
      <c r="AI191">
        <v>1192.295090909091</v>
      </c>
      <c r="AJ191">
        <v>1.7548979465842129</v>
      </c>
      <c r="AK191">
        <v>66.788046179526972</v>
      </c>
      <c r="AL191">
        <f t="shared" si="94"/>
        <v>1.1534692428602316</v>
      </c>
      <c r="AM191">
        <v>37.56254292255791</v>
      </c>
      <c r="AN191">
        <v>38.051809890109922</v>
      </c>
      <c r="AO191">
        <v>-5.3597788656752719E-3</v>
      </c>
      <c r="AP191">
        <v>86.70013932766085</v>
      </c>
      <c r="AQ191">
        <v>0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47242.771379900056</v>
      </c>
      <c r="AV191">
        <f t="shared" si="98"/>
        <v>1200.02125</v>
      </c>
      <c r="AW191">
        <f t="shared" si="99"/>
        <v>1025.9435385934062</v>
      </c>
      <c r="AX191">
        <f t="shared" si="100"/>
        <v>0.8549378093041321</v>
      </c>
      <c r="AY191">
        <f t="shared" si="101"/>
        <v>0.18842997195697531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1665421740.6875</v>
      </c>
      <c r="BF191">
        <v>1143.8599999999999</v>
      </c>
      <c r="BG191">
        <v>1160.8987500000001</v>
      </c>
      <c r="BH191">
        <v>38.060312500000002</v>
      </c>
      <c r="BI191">
        <v>37.561075000000002</v>
      </c>
      <c r="BJ191">
        <v>1142.4425000000001</v>
      </c>
      <c r="BK191">
        <v>37.772750000000002</v>
      </c>
      <c r="BL191">
        <v>649.94987500000002</v>
      </c>
      <c r="BM191">
        <v>101.31887500000001</v>
      </c>
      <c r="BN191">
        <v>9.9928025000000004E-2</v>
      </c>
      <c r="BO191">
        <v>34.404112499999997</v>
      </c>
      <c r="BP191">
        <v>34.720362499999993</v>
      </c>
      <c r="BQ191">
        <v>999.9</v>
      </c>
      <c r="BR191">
        <v>0</v>
      </c>
      <c r="BS191">
        <v>0</v>
      </c>
      <c r="BT191">
        <v>9009.21875</v>
      </c>
      <c r="BU191">
        <v>0</v>
      </c>
      <c r="BV191">
        <v>48.629600000000003</v>
      </c>
      <c r="BW191">
        <v>-17.038912499999999</v>
      </c>
      <c r="BX191">
        <v>1189.1175000000001</v>
      </c>
      <c r="BY191">
        <v>1206.20625</v>
      </c>
      <c r="BZ191">
        <v>0.49923087500000002</v>
      </c>
      <c r="CA191">
        <v>1160.8987500000001</v>
      </c>
      <c r="CB191">
        <v>37.561075000000002</v>
      </c>
      <c r="CC191">
        <v>3.8562275000000001</v>
      </c>
      <c r="CD191">
        <v>3.8056462500000001</v>
      </c>
      <c r="CE191">
        <v>28.275549999999999</v>
      </c>
      <c r="CF191">
        <v>28.048762499999999</v>
      </c>
      <c r="CG191">
        <v>1200.02125</v>
      </c>
      <c r="CH191">
        <v>0.49998999999999999</v>
      </c>
      <c r="CI191">
        <v>0.50000999999999995</v>
      </c>
      <c r="CJ191">
        <v>0</v>
      </c>
      <c r="CK191">
        <v>1061.2162499999999</v>
      </c>
      <c r="CL191">
        <v>4.9990899999999998</v>
      </c>
      <c r="CM191">
        <v>11768.0875</v>
      </c>
      <c r="CN191">
        <v>9557.9887500000004</v>
      </c>
      <c r="CO191">
        <v>45.061999999999998</v>
      </c>
      <c r="CP191">
        <v>47.375</v>
      </c>
      <c r="CQ191">
        <v>45.936999999999998</v>
      </c>
      <c r="CR191">
        <v>46.265500000000003</v>
      </c>
      <c r="CS191">
        <v>46.609250000000003</v>
      </c>
      <c r="CT191">
        <v>597.49874999999997</v>
      </c>
      <c r="CU191">
        <v>597.52249999999992</v>
      </c>
      <c r="CV191">
        <v>0</v>
      </c>
      <c r="CW191">
        <v>1665421746.8</v>
      </c>
      <c r="CX191">
        <v>0</v>
      </c>
      <c r="CY191">
        <v>1665411210</v>
      </c>
      <c r="CZ191" t="s">
        <v>356</v>
      </c>
      <c r="DA191">
        <v>1665411210</v>
      </c>
      <c r="DB191">
        <v>1665411207</v>
      </c>
      <c r="DC191">
        <v>2</v>
      </c>
      <c r="DD191">
        <v>-1.1599999999999999</v>
      </c>
      <c r="DE191">
        <v>-4.0000000000000001E-3</v>
      </c>
      <c r="DF191">
        <v>0.52200000000000002</v>
      </c>
      <c r="DG191">
        <v>0.222</v>
      </c>
      <c r="DH191">
        <v>406</v>
      </c>
      <c r="DI191">
        <v>31</v>
      </c>
      <c r="DJ191">
        <v>0.33</v>
      </c>
      <c r="DK191">
        <v>0.17</v>
      </c>
      <c r="DL191">
        <v>-17.033543902439021</v>
      </c>
      <c r="DM191">
        <v>0.39756167247384538</v>
      </c>
      <c r="DN191">
        <v>7.2302768050039143E-2</v>
      </c>
      <c r="DO191">
        <v>0</v>
      </c>
      <c r="DP191">
        <v>0.54659463414634146</v>
      </c>
      <c r="DQ191">
        <v>-0.3251407526132401</v>
      </c>
      <c r="DR191">
        <v>3.2316401760848781E-2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3.2941799999999999</v>
      </c>
      <c r="EB191">
        <v>2.6252</v>
      </c>
      <c r="EC191">
        <v>0.202768</v>
      </c>
      <c r="ED191">
        <v>0.20341100000000001</v>
      </c>
      <c r="EE191">
        <v>0.14952599999999999</v>
      </c>
      <c r="EF191">
        <v>0.146924</v>
      </c>
      <c r="EG191">
        <v>24038.5</v>
      </c>
      <c r="EH191">
        <v>24545.599999999999</v>
      </c>
      <c r="EI191">
        <v>28071.3</v>
      </c>
      <c r="EJ191">
        <v>29682.5</v>
      </c>
      <c r="EK191">
        <v>32787.5</v>
      </c>
      <c r="EL191">
        <v>35204</v>
      </c>
      <c r="EM191">
        <v>39544.9</v>
      </c>
      <c r="EN191">
        <v>42485.5</v>
      </c>
      <c r="EO191">
        <v>2.1946500000000002</v>
      </c>
      <c r="EP191">
        <v>2.1328</v>
      </c>
      <c r="EQ191">
        <v>8.7082400000000004E-2</v>
      </c>
      <c r="ER191">
        <v>0</v>
      </c>
      <c r="ES191">
        <v>33.280799999999999</v>
      </c>
      <c r="ET191">
        <v>999.9</v>
      </c>
      <c r="EU191">
        <v>69.599999999999994</v>
      </c>
      <c r="EV191">
        <v>38.200000000000003</v>
      </c>
      <c r="EW191">
        <v>46.228499999999997</v>
      </c>
      <c r="EX191">
        <v>56.406999999999996</v>
      </c>
      <c r="EY191">
        <v>-2.1434299999999999</v>
      </c>
      <c r="EZ191">
        <v>2</v>
      </c>
      <c r="FA191">
        <v>0.67716200000000004</v>
      </c>
      <c r="FB191">
        <v>1.61286</v>
      </c>
      <c r="FC191">
        <v>20.263000000000002</v>
      </c>
      <c r="FD191">
        <v>5.2171399999999997</v>
      </c>
      <c r="FE191">
        <v>12.006500000000001</v>
      </c>
      <c r="FF191">
        <v>4.9855499999999999</v>
      </c>
      <c r="FG191">
        <v>3.2844799999999998</v>
      </c>
      <c r="FH191">
        <v>5912.8</v>
      </c>
      <c r="FI191">
        <v>9999</v>
      </c>
      <c r="FJ191">
        <v>9999</v>
      </c>
      <c r="FK191">
        <v>467</v>
      </c>
      <c r="FL191">
        <v>1.8658399999999999</v>
      </c>
      <c r="FM191">
        <v>1.8621799999999999</v>
      </c>
      <c r="FN191">
        <v>1.8642799999999999</v>
      </c>
      <c r="FO191">
        <v>1.8603499999999999</v>
      </c>
      <c r="FP191">
        <v>1.86111</v>
      </c>
      <c r="FQ191">
        <v>1.86016</v>
      </c>
      <c r="FR191">
        <v>1.86188</v>
      </c>
      <c r="FS191">
        <v>1.8584000000000001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1.42</v>
      </c>
      <c r="GH191">
        <v>0.28749999999999998</v>
      </c>
      <c r="GI191">
        <v>0.1107589500545309</v>
      </c>
      <c r="GJ191">
        <v>1.50489809740067E-3</v>
      </c>
      <c r="GK191">
        <v>-2.0552440134273611E-7</v>
      </c>
      <c r="GL191">
        <v>-9.6702536598140934E-11</v>
      </c>
      <c r="GM191">
        <v>-9.7891647304491333E-2</v>
      </c>
      <c r="GN191">
        <v>9.3380900660654225E-3</v>
      </c>
      <c r="GO191">
        <v>6.5945522138961576E-7</v>
      </c>
      <c r="GP191">
        <v>5.8990856701692426E-7</v>
      </c>
      <c r="GQ191">
        <v>7</v>
      </c>
      <c r="GR191">
        <v>2047</v>
      </c>
      <c r="GS191">
        <v>3</v>
      </c>
      <c r="GT191">
        <v>37</v>
      </c>
      <c r="GU191">
        <v>175.6</v>
      </c>
      <c r="GV191">
        <v>175.6</v>
      </c>
      <c r="GW191">
        <v>3.1628400000000001</v>
      </c>
      <c r="GX191">
        <v>2.5647000000000002</v>
      </c>
      <c r="GY191">
        <v>2.04834</v>
      </c>
      <c r="GZ191">
        <v>2.6184099999999999</v>
      </c>
      <c r="HA191">
        <v>2.1972700000000001</v>
      </c>
      <c r="HB191">
        <v>2.2997999999999998</v>
      </c>
      <c r="HC191">
        <v>43.100900000000003</v>
      </c>
      <c r="HD191">
        <v>13.5541</v>
      </c>
      <c r="HE191">
        <v>18</v>
      </c>
      <c r="HF191">
        <v>706.65300000000002</v>
      </c>
      <c r="HG191">
        <v>727.28899999999999</v>
      </c>
      <c r="HH191">
        <v>30.995100000000001</v>
      </c>
      <c r="HI191">
        <v>35.736499999999999</v>
      </c>
      <c r="HJ191">
        <v>29.999600000000001</v>
      </c>
      <c r="HK191">
        <v>35.528599999999997</v>
      </c>
      <c r="HL191">
        <v>35.491100000000003</v>
      </c>
      <c r="HM191">
        <v>63.250100000000003</v>
      </c>
      <c r="HN191">
        <v>24.753399999999999</v>
      </c>
      <c r="HO191">
        <v>92.490099999999998</v>
      </c>
      <c r="HP191">
        <v>31</v>
      </c>
      <c r="HQ191">
        <v>1176.8499999999999</v>
      </c>
      <c r="HR191">
        <v>37.313699999999997</v>
      </c>
      <c r="HS191">
        <v>98.8001</v>
      </c>
      <c r="HT191">
        <v>98.463899999999995</v>
      </c>
    </row>
    <row r="192" spans="1:228" x14ac:dyDescent="0.2">
      <c r="A192">
        <v>177</v>
      </c>
      <c r="B192">
        <v>1665421747</v>
      </c>
      <c r="C192">
        <v>703</v>
      </c>
      <c r="D192" t="s">
        <v>713</v>
      </c>
      <c r="E192" t="s">
        <v>714</v>
      </c>
      <c r="F192">
        <v>4</v>
      </c>
      <c r="G192">
        <v>1665421745</v>
      </c>
      <c r="H192">
        <f t="shared" si="68"/>
        <v>1.1667713562743705E-3</v>
      </c>
      <c r="I192">
        <f t="shared" si="69"/>
        <v>1.1667713562743705</v>
      </c>
      <c r="J192">
        <f t="shared" si="70"/>
        <v>16.280124971423579</v>
      </c>
      <c r="K192">
        <f t="shared" si="71"/>
        <v>1151.1371428571431</v>
      </c>
      <c r="L192">
        <f t="shared" si="72"/>
        <v>735.63587411204207</v>
      </c>
      <c r="M192">
        <f t="shared" si="73"/>
        <v>74.606666146439395</v>
      </c>
      <c r="N192">
        <f t="shared" si="74"/>
        <v>116.7459439217459</v>
      </c>
      <c r="O192">
        <f t="shared" si="75"/>
        <v>6.7513487232591193E-2</v>
      </c>
      <c r="P192">
        <f t="shared" si="76"/>
        <v>3.6789931610544375</v>
      </c>
      <c r="Q192">
        <f t="shared" si="77"/>
        <v>6.6832676457960843E-2</v>
      </c>
      <c r="R192">
        <f t="shared" si="78"/>
        <v>4.1831018663102508E-2</v>
      </c>
      <c r="S192">
        <f t="shared" si="79"/>
        <v>226.12118263933797</v>
      </c>
      <c r="T192">
        <f t="shared" si="80"/>
        <v>35.190189355094851</v>
      </c>
      <c r="U192">
        <f t="shared" si="81"/>
        <v>34.671057142857137</v>
      </c>
      <c r="V192">
        <f t="shared" si="82"/>
        <v>5.5462928296352052</v>
      </c>
      <c r="W192">
        <f t="shared" si="83"/>
        <v>70.762353446557285</v>
      </c>
      <c r="X192">
        <f t="shared" si="84"/>
        <v>3.8578177300641778</v>
      </c>
      <c r="Y192">
        <f t="shared" si="85"/>
        <v>5.4517939867245442</v>
      </c>
      <c r="Z192">
        <f t="shared" si="86"/>
        <v>1.6884750995710274</v>
      </c>
      <c r="AA192">
        <f t="shared" si="87"/>
        <v>-51.454616811699736</v>
      </c>
      <c r="AB192">
        <f t="shared" si="88"/>
        <v>-61.335809445434059</v>
      </c>
      <c r="AC192">
        <f t="shared" si="89"/>
        <v>-3.8752652591998875</v>
      </c>
      <c r="AD192">
        <f t="shared" si="90"/>
        <v>109.45549112300429</v>
      </c>
      <c r="AE192">
        <f t="shared" si="91"/>
        <v>39.65558860826949</v>
      </c>
      <c r="AF192">
        <f t="shared" si="92"/>
        <v>1.2830580744481566</v>
      </c>
      <c r="AG192">
        <f t="shared" si="93"/>
        <v>16.280124971423579</v>
      </c>
      <c r="AH192">
        <v>1213.3041967029701</v>
      </c>
      <c r="AI192">
        <v>1199.2458787878791</v>
      </c>
      <c r="AJ192">
        <v>1.7270042210886341</v>
      </c>
      <c r="AK192">
        <v>66.788046179526972</v>
      </c>
      <c r="AL192">
        <f t="shared" si="94"/>
        <v>1.1667713562743705</v>
      </c>
      <c r="AM192">
        <v>37.554376102483467</v>
      </c>
      <c r="AN192">
        <v>38.030880219780222</v>
      </c>
      <c r="AO192">
        <v>-1.944900017538351E-3</v>
      </c>
      <c r="AP192">
        <v>86.70013932766085</v>
      </c>
      <c r="AQ192">
        <v>0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47102.99675436363</v>
      </c>
      <c r="AV192">
        <f t="shared" si="98"/>
        <v>1200.032857142857</v>
      </c>
      <c r="AW192">
        <f t="shared" si="99"/>
        <v>1025.952956807947</v>
      </c>
      <c r="AX192">
        <f t="shared" si="100"/>
        <v>0.85493738834003707</v>
      </c>
      <c r="AY192">
        <f t="shared" si="101"/>
        <v>0.18842915949627165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1665421745</v>
      </c>
      <c r="BF192">
        <v>1151.1371428571431</v>
      </c>
      <c r="BG192">
        <v>1168.222857142857</v>
      </c>
      <c r="BH192">
        <v>38.038814285714288</v>
      </c>
      <c r="BI192">
        <v>37.526128571428572</v>
      </c>
      <c r="BJ192">
        <v>1149.7157142857141</v>
      </c>
      <c r="BK192">
        <v>37.75152857142858</v>
      </c>
      <c r="BL192">
        <v>650.00457142857147</v>
      </c>
      <c r="BM192">
        <v>101.318</v>
      </c>
      <c r="BN192">
        <v>9.9928042857142851E-2</v>
      </c>
      <c r="BO192">
        <v>34.361814285714281</v>
      </c>
      <c r="BP192">
        <v>34.671057142857137</v>
      </c>
      <c r="BQ192">
        <v>999.89999999999986</v>
      </c>
      <c r="BR192">
        <v>0</v>
      </c>
      <c r="BS192">
        <v>0</v>
      </c>
      <c r="BT192">
        <v>8980.9814285714292</v>
      </c>
      <c r="BU192">
        <v>0</v>
      </c>
      <c r="BV192">
        <v>48.355114285714293</v>
      </c>
      <c r="BW192">
        <v>-17.087871428571429</v>
      </c>
      <c r="BX192">
        <v>1196.6571428571431</v>
      </c>
      <c r="BY192">
        <v>1213.772857142857</v>
      </c>
      <c r="BZ192">
        <v>0.51269971428571437</v>
      </c>
      <c r="CA192">
        <v>1168.222857142857</v>
      </c>
      <c r="CB192">
        <v>37.526128571428572</v>
      </c>
      <c r="CC192">
        <v>3.854018571428572</v>
      </c>
      <c r="CD192">
        <v>3.802072857142857</v>
      </c>
      <c r="CE192">
        <v>28.265685714285709</v>
      </c>
      <c r="CF192">
        <v>28.03267142857143</v>
      </c>
      <c r="CG192">
        <v>1200.032857142857</v>
      </c>
      <c r="CH192">
        <v>0.500004</v>
      </c>
      <c r="CI192">
        <v>0.49999599999999988</v>
      </c>
      <c r="CJ192">
        <v>0</v>
      </c>
      <c r="CK192">
        <v>1061.0314285714289</v>
      </c>
      <c r="CL192">
        <v>4.9990899999999998</v>
      </c>
      <c r="CM192">
        <v>11761.05714285714</v>
      </c>
      <c r="CN192">
        <v>9558.1214285714268</v>
      </c>
      <c r="CO192">
        <v>45.061999999999998</v>
      </c>
      <c r="CP192">
        <v>47.311999999999998</v>
      </c>
      <c r="CQ192">
        <v>45.910428571428568</v>
      </c>
      <c r="CR192">
        <v>46.196000000000012</v>
      </c>
      <c r="CS192">
        <v>46.571000000000012</v>
      </c>
      <c r="CT192">
        <v>597.52428571428561</v>
      </c>
      <c r="CU192">
        <v>597.51428571428573</v>
      </c>
      <c r="CV192">
        <v>0</v>
      </c>
      <c r="CW192">
        <v>1665421750.4000001</v>
      </c>
      <c r="CX192">
        <v>0</v>
      </c>
      <c r="CY192">
        <v>1665411210</v>
      </c>
      <c r="CZ192" t="s">
        <v>356</v>
      </c>
      <c r="DA192">
        <v>1665411210</v>
      </c>
      <c r="DB192">
        <v>1665411207</v>
      </c>
      <c r="DC192">
        <v>2</v>
      </c>
      <c r="DD192">
        <v>-1.1599999999999999</v>
      </c>
      <c r="DE192">
        <v>-4.0000000000000001E-3</v>
      </c>
      <c r="DF192">
        <v>0.52200000000000002</v>
      </c>
      <c r="DG192">
        <v>0.222</v>
      </c>
      <c r="DH192">
        <v>406</v>
      </c>
      <c r="DI192">
        <v>31</v>
      </c>
      <c r="DJ192">
        <v>0.33</v>
      </c>
      <c r="DK192">
        <v>0.17</v>
      </c>
      <c r="DL192">
        <v>-17.023939024390241</v>
      </c>
      <c r="DM192">
        <v>6.996585365847538E-2</v>
      </c>
      <c r="DN192">
        <v>7.0048244274053262E-2</v>
      </c>
      <c r="DO192">
        <v>1</v>
      </c>
      <c r="DP192">
        <v>0.53086200000000006</v>
      </c>
      <c r="DQ192">
        <v>-0.26531859930313528</v>
      </c>
      <c r="DR192">
        <v>2.84237074151053E-2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3.2941600000000002</v>
      </c>
      <c r="EB192">
        <v>2.6251799999999998</v>
      </c>
      <c r="EC192">
        <v>0.20350599999999999</v>
      </c>
      <c r="ED192">
        <v>0.20415700000000001</v>
      </c>
      <c r="EE192">
        <v>0.14946000000000001</v>
      </c>
      <c r="EF192">
        <v>0.146759</v>
      </c>
      <c r="EG192">
        <v>24016.3</v>
      </c>
      <c r="EH192">
        <v>24523</v>
      </c>
      <c r="EI192">
        <v>28071.5</v>
      </c>
      <c r="EJ192">
        <v>29683</v>
      </c>
      <c r="EK192">
        <v>32790.300000000003</v>
      </c>
      <c r="EL192">
        <v>35211.1</v>
      </c>
      <c r="EM192">
        <v>39545.1</v>
      </c>
      <c r="EN192">
        <v>42485.599999999999</v>
      </c>
      <c r="EO192">
        <v>2.1944300000000001</v>
      </c>
      <c r="EP192">
        <v>2.1328</v>
      </c>
      <c r="EQ192">
        <v>8.7201600000000004E-2</v>
      </c>
      <c r="ER192">
        <v>0</v>
      </c>
      <c r="ES192">
        <v>33.238999999999997</v>
      </c>
      <c r="ET192">
        <v>999.9</v>
      </c>
      <c r="EU192">
        <v>69.599999999999994</v>
      </c>
      <c r="EV192">
        <v>38.200000000000003</v>
      </c>
      <c r="EW192">
        <v>46.233600000000003</v>
      </c>
      <c r="EX192">
        <v>57.067</v>
      </c>
      <c r="EY192">
        <v>-2.3157000000000001</v>
      </c>
      <c r="EZ192">
        <v>2</v>
      </c>
      <c r="FA192">
        <v>0.67671000000000003</v>
      </c>
      <c r="FB192">
        <v>1.5905899999999999</v>
      </c>
      <c r="FC192">
        <v>20.263300000000001</v>
      </c>
      <c r="FD192">
        <v>5.21774</v>
      </c>
      <c r="FE192">
        <v>12.005800000000001</v>
      </c>
      <c r="FF192">
        <v>4.9856999999999996</v>
      </c>
      <c r="FG192">
        <v>3.2844799999999998</v>
      </c>
      <c r="FH192">
        <v>5912.8</v>
      </c>
      <c r="FI192">
        <v>9999</v>
      </c>
      <c r="FJ192">
        <v>9999</v>
      </c>
      <c r="FK192">
        <v>467</v>
      </c>
      <c r="FL192">
        <v>1.8658399999999999</v>
      </c>
      <c r="FM192">
        <v>1.8621799999999999</v>
      </c>
      <c r="FN192">
        <v>1.86429</v>
      </c>
      <c r="FO192">
        <v>1.8603499999999999</v>
      </c>
      <c r="FP192">
        <v>1.86111</v>
      </c>
      <c r="FQ192">
        <v>1.86015</v>
      </c>
      <c r="FR192">
        <v>1.86188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1.42</v>
      </c>
      <c r="GH192">
        <v>0.28720000000000001</v>
      </c>
      <c r="GI192">
        <v>0.1107589500545309</v>
      </c>
      <c r="GJ192">
        <v>1.50489809740067E-3</v>
      </c>
      <c r="GK192">
        <v>-2.0552440134273611E-7</v>
      </c>
      <c r="GL192">
        <v>-9.6702536598140934E-11</v>
      </c>
      <c r="GM192">
        <v>-9.7891647304491333E-2</v>
      </c>
      <c r="GN192">
        <v>9.3380900660654225E-3</v>
      </c>
      <c r="GO192">
        <v>6.5945522138961576E-7</v>
      </c>
      <c r="GP192">
        <v>5.8990856701692426E-7</v>
      </c>
      <c r="GQ192">
        <v>7</v>
      </c>
      <c r="GR192">
        <v>2047</v>
      </c>
      <c r="GS192">
        <v>3</v>
      </c>
      <c r="GT192">
        <v>37</v>
      </c>
      <c r="GU192">
        <v>175.6</v>
      </c>
      <c r="GV192">
        <v>175.7</v>
      </c>
      <c r="GW192">
        <v>3.1774900000000001</v>
      </c>
      <c r="GX192">
        <v>2.5622600000000002</v>
      </c>
      <c r="GY192">
        <v>2.04834</v>
      </c>
      <c r="GZ192">
        <v>2.6184099999999999</v>
      </c>
      <c r="HA192">
        <v>2.1972700000000001</v>
      </c>
      <c r="HB192">
        <v>2.33765</v>
      </c>
      <c r="HC192">
        <v>43.100900000000003</v>
      </c>
      <c r="HD192">
        <v>13.5717</v>
      </c>
      <c r="HE192">
        <v>18</v>
      </c>
      <c r="HF192">
        <v>706.428</v>
      </c>
      <c r="HG192">
        <v>727.23400000000004</v>
      </c>
      <c r="HH192">
        <v>30.994299999999999</v>
      </c>
      <c r="HI192">
        <v>35.729900000000001</v>
      </c>
      <c r="HJ192">
        <v>29.999500000000001</v>
      </c>
      <c r="HK192">
        <v>35.525399999999998</v>
      </c>
      <c r="HL192">
        <v>35.486400000000003</v>
      </c>
      <c r="HM192">
        <v>63.533700000000003</v>
      </c>
      <c r="HN192">
        <v>25.052700000000002</v>
      </c>
      <c r="HO192">
        <v>92.490099999999998</v>
      </c>
      <c r="HP192">
        <v>31</v>
      </c>
      <c r="HQ192">
        <v>1183.53</v>
      </c>
      <c r="HR192">
        <v>37.265599999999999</v>
      </c>
      <c r="HS192">
        <v>98.800700000000006</v>
      </c>
      <c r="HT192">
        <v>98.4649</v>
      </c>
    </row>
    <row r="193" spans="1:228" x14ac:dyDescent="0.2">
      <c r="A193">
        <v>178</v>
      </c>
      <c r="B193">
        <v>1665421751</v>
      </c>
      <c r="C193">
        <v>707</v>
      </c>
      <c r="D193" t="s">
        <v>715</v>
      </c>
      <c r="E193" t="s">
        <v>716</v>
      </c>
      <c r="F193">
        <v>4</v>
      </c>
      <c r="G193">
        <v>1665421748.6875</v>
      </c>
      <c r="H193">
        <f t="shared" si="68"/>
        <v>1.2253746795588612E-3</v>
      </c>
      <c r="I193">
        <f t="shared" si="69"/>
        <v>1.2253746795588611</v>
      </c>
      <c r="J193">
        <f t="shared" si="70"/>
        <v>15.872606472296194</v>
      </c>
      <c r="K193">
        <f t="shared" si="71"/>
        <v>1157.3687500000001</v>
      </c>
      <c r="L193">
        <f t="shared" si="72"/>
        <v>771.30038514049102</v>
      </c>
      <c r="M193">
        <f t="shared" si="73"/>
        <v>78.222292656485621</v>
      </c>
      <c r="N193">
        <f t="shared" si="74"/>
        <v>117.37584839592773</v>
      </c>
      <c r="O193">
        <f t="shared" si="75"/>
        <v>7.1329977909808759E-2</v>
      </c>
      <c r="P193">
        <f t="shared" si="76"/>
        <v>3.6801342804808694</v>
      </c>
      <c r="Q193">
        <f t="shared" si="77"/>
        <v>7.0570719896718342E-2</v>
      </c>
      <c r="R193">
        <f t="shared" si="78"/>
        <v>4.4174242663540149E-2</v>
      </c>
      <c r="S193">
        <f t="shared" si="79"/>
        <v>226.11562266236038</v>
      </c>
      <c r="T193">
        <f t="shared" si="80"/>
        <v>35.144207148618605</v>
      </c>
      <c r="U193">
        <f t="shared" si="81"/>
        <v>34.631925000000003</v>
      </c>
      <c r="V193">
        <f t="shared" si="82"/>
        <v>5.5342566332765672</v>
      </c>
      <c r="W193">
        <f t="shared" si="83"/>
        <v>70.838898499100594</v>
      </c>
      <c r="X193">
        <f t="shared" si="84"/>
        <v>3.8548039144510544</v>
      </c>
      <c r="Y193">
        <f t="shared" si="85"/>
        <v>5.4416485802641281</v>
      </c>
      <c r="Z193">
        <f t="shared" si="86"/>
        <v>1.6794527188255128</v>
      </c>
      <c r="AA193">
        <f t="shared" si="87"/>
        <v>-54.039023368545777</v>
      </c>
      <c r="AB193">
        <f t="shared" si="88"/>
        <v>-60.232791993879012</v>
      </c>
      <c r="AC193">
        <f t="shared" si="89"/>
        <v>-3.8030480814563759</v>
      </c>
      <c r="AD193">
        <f t="shared" si="90"/>
        <v>108.04075921847922</v>
      </c>
      <c r="AE193">
        <f t="shared" si="91"/>
        <v>39.551622397948748</v>
      </c>
      <c r="AF193">
        <f t="shared" si="92"/>
        <v>1.4009735366882143</v>
      </c>
      <c r="AG193">
        <f t="shared" si="93"/>
        <v>15.872606472296194</v>
      </c>
      <c r="AH193">
        <v>1220.2670510527439</v>
      </c>
      <c r="AI193">
        <v>1206.2767878787879</v>
      </c>
      <c r="AJ193">
        <v>1.7529637471031809</v>
      </c>
      <c r="AK193">
        <v>66.788046179526972</v>
      </c>
      <c r="AL193">
        <f t="shared" si="94"/>
        <v>1.2253746795588611</v>
      </c>
      <c r="AM193">
        <v>37.493146099294869</v>
      </c>
      <c r="AN193">
        <v>37.987794505494527</v>
      </c>
      <c r="AO193">
        <v>-9.2969465438119561E-4</v>
      </c>
      <c r="AP193">
        <v>86.70013932766085</v>
      </c>
      <c r="AQ193">
        <v>0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47128.437654727015</v>
      </c>
      <c r="AV193">
        <f t="shared" si="98"/>
        <v>1200.0062499999999</v>
      </c>
      <c r="AW193">
        <f t="shared" si="99"/>
        <v>1025.9299262499276</v>
      </c>
      <c r="AX193">
        <f t="shared" si="100"/>
        <v>0.8549371524106042</v>
      </c>
      <c r="AY193">
        <f t="shared" si="101"/>
        <v>0.18842870415246621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1665421748.6875</v>
      </c>
      <c r="BF193">
        <v>1157.3687500000001</v>
      </c>
      <c r="BG193">
        <v>1174.4737500000001</v>
      </c>
      <c r="BH193">
        <v>38.009774999999998</v>
      </c>
      <c r="BI193">
        <v>37.449875000000013</v>
      </c>
      <c r="BJ193">
        <v>1155.9425000000001</v>
      </c>
      <c r="BK193">
        <v>37.722812500000003</v>
      </c>
      <c r="BL193">
        <v>649.91100000000006</v>
      </c>
      <c r="BM193">
        <v>101.316125</v>
      </c>
      <c r="BN193">
        <v>9.9995312500000003E-2</v>
      </c>
      <c r="BO193">
        <v>34.328337500000004</v>
      </c>
      <c r="BP193">
        <v>34.631925000000003</v>
      </c>
      <c r="BQ193">
        <v>999.9</v>
      </c>
      <c r="BR193">
        <v>0</v>
      </c>
      <c r="BS193">
        <v>0</v>
      </c>
      <c r="BT193">
        <v>8985.08</v>
      </c>
      <c r="BU193">
        <v>0</v>
      </c>
      <c r="BV193">
        <v>51.415724999999988</v>
      </c>
      <c r="BW193">
        <v>-17.104287500000002</v>
      </c>
      <c r="BX193">
        <v>1203.0987500000001</v>
      </c>
      <c r="BY193">
        <v>1220.16875</v>
      </c>
      <c r="BZ193">
        <v>0.55990412499999997</v>
      </c>
      <c r="CA193">
        <v>1174.4737500000001</v>
      </c>
      <c r="CB193">
        <v>37.449875000000013</v>
      </c>
      <c r="CC193">
        <v>3.8510049999999998</v>
      </c>
      <c r="CD193">
        <v>3.7942762499999998</v>
      </c>
      <c r="CE193">
        <v>28.2522375</v>
      </c>
      <c r="CF193">
        <v>27.997450000000001</v>
      </c>
      <c r="CG193">
        <v>1200.0062499999999</v>
      </c>
      <c r="CH193">
        <v>0.50001325000000008</v>
      </c>
      <c r="CI193">
        <v>0.49998674999999998</v>
      </c>
      <c r="CJ193">
        <v>0</v>
      </c>
      <c r="CK193">
        <v>1061.66875</v>
      </c>
      <c r="CL193">
        <v>4.9990899999999998</v>
      </c>
      <c r="CM193">
        <v>11775.375</v>
      </c>
      <c r="CN193">
        <v>9557.9412499999999</v>
      </c>
      <c r="CO193">
        <v>45.061999999999998</v>
      </c>
      <c r="CP193">
        <v>47.311999999999998</v>
      </c>
      <c r="CQ193">
        <v>45.875</v>
      </c>
      <c r="CR193">
        <v>46.171499999999988</v>
      </c>
      <c r="CS193">
        <v>46.561999999999998</v>
      </c>
      <c r="CT193">
        <v>597.51874999999995</v>
      </c>
      <c r="CU193">
        <v>597.49</v>
      </c>
      <c r="CV193">
        <v>0</v>
      </c>
      <c r="CW193">
        <v>1665421754.5999999</v>
      </c>
      <c r="CX193">
        <v>0</v>
      </c>
      <c r="CY193">
        <v>1665411210</v>
      </c>
      <c r="CZ193" t="s">
        <v>356</v>
      </c>
      <c r="DA193">
        <v>1665411210</v>
      </c>
      <c r="DB193">
        <v>1665411207</v>
      </c>
      <c r="DC193">
        <v>2</v>
      </c>
      <c r="DD193">
        <v>-1.1599999999999999</v>
      </c>
      <c r="DE193">
        <v>-4.0000000000000001E-3</v>
      </c>
      <c r="DF193">
        <v>0.52200000000000002</v>
      </c>
      <c r="DG193">
        <v>0.222</v>
      </c>
      <c r="DH193">
        <v>406</v>
      </c>
      <c r="DI193">
        <v>31</v>
      </c>
      <c r="DJ193">
        <v>0.33</v>
      </c>
      <c r="DK193">
        <v>0.17</v>
      </c>
      <c r="DL193">
        <v>-17.02430731707317</v>
      </c>
      <c r="DM193">
        <v>-0.5777226480836174</v>
      </c>
      <c r="DN193">
        <v>7.3894573516875131E-2</v>
      </c>
      <c r="DO193">
        <v>0</v>
      </c>
      <c r="DP193">
        <v>0.5270399512195123</v>
      </c>
      <c r="DQ193">
        <v>-1.719022996515588E-2</v>
      </c>
      <c r="DR193">
        <v>2.4345759240024328E-2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3.2946599999999999</v>
      </c>
      <c r="EB193">
        <v>2.6255500000000001</v>
      </c>
      <c r="EC193">
        <v>0.20425299999999999</v>
      </c>
      <c r="ED193">
        <v>0.204878</v>
      </c>
      <c r="EE193">
        <v>0.149342</v>
      </c>
      <c r="EF193">
        <v>0.14652000000000001</v>
      </c>
      <c r="EG193">
        <v>23993.7</v>
      </c>
      <c r="EH193">
        <v>24501.5</v>
      </c>
      <c r="EI193">
        <v>28071.5</v>
      </c>
      <c r="EJ193">
        <v>29684</v>
      </c>
      <c r="EK193">
        <v>32794.699999999997</v>
      </c>
      <c r="EL193">
        <v>35222.400000000001</v>
      </c>
      <c r="EM193">
        <v>39544.800000000003</v>
      </c>
      <c r="EN193">
        <v>42487.3</v>
      </c>
      <c r="EO193">
        <v>2.1949200000000002</v>
      </c>
      <c r="EP193">
        <v>2.1315499999999998</v>
      </c>
      <c r="EQ193">
        <v>8.7320800000000004E-2</v>
      </c>
      <c r="ER193">
        <v>0</v>
      </c>
      <c r="ES193">
        <v>33.195300000000003</v>
      </c>
      <c r="ET193">
        <v>999.9</v>
      </c>
      <c r="EU193">
        <v>69.599999999999994</v>
      </c>
      <c r="EV193">
        <v>38.200000000000003</v>
      </c>
      <c r="EW193">
        <v>46.235300000000002</v>
      </c>
      <c r="EX193">
        <v>56.466999999999999</v>
      </c>
      <c r="EY193">
        <v>-2.3717999999999999</v>
      </c>
      <c r="EZ193">
        <v>2</v>
      </c>
      <c r="FA193">
        <v>0.67613800000000002</v>
      </c>
      <c r="FB193">
        <v>1.57003</v>
      </c>
      <c r="FC193">
        <v>20.263500000000001</v>
      </c>
      <c r="FD193">
        <v>5.2181899999999999</v>
      </c>
      <c r="FE193">
        <v>12.0059</v>
      </c>
      <c r="FF193">
        <v>4.9862500000000001</v>
      </c>
      <c r="FG193">
        <v>3.2846500000000001</v>
      </c>
      <c r="FH193">
        <v>5913.1</v>
      </c>
      <c r="FI193">
        <v>9999</v>
      </c>
      <c r="FJ193">
        <v>9999</v>
      </c>
      <c r="FK193">
        <v>467</v>
      </c>
      <c r="FL193">
        <v>1.8658399999999999</v>
      </c>
      <c r="FM193">
        <v>1.86219</v>
      </c>
      <c r="FN193">
        <v>1.8643000000000001</v>
      </c>
      <c r="FO193">
        <v>1.8603499999999999</v>
      </c>
      <c r="FP193">
        <v>1.86111</v>
      </c>
      <c r="FQ193">
        <v>1.8601799999999999</v>
      </c>
      <c r="FR193">
        <v>1.86188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1.43</v>
      </c>
      <c r="GH193">
        <v>0.28670000000000001</v>
      </c>
      <c r="GI193">
        <v>0.1107589500545309</v>
      </c>
      <c r="GJ193">
        <v>1.50489809740067E-3</v>
      </c>
      <c r="GK193">
        <v>-2.0552440134273611E-7</v>
      </c>
      <c r="GL193">
        <v>-9.6702536598140934E-11</v>
      </c>
      <c r="GM193">
        <v>-9.7891647304491333E-2</v>
      </c>
      <c r="GN193">
        <v>9.3380900660654225E-3</v>
      </c>
      <c r="GO193">
        <v>6.5945522138961576E-7</v>
      </c>
      <c r="GP193">
        <v>5.8990856701692426E-7</v>
      </c>
      <c r="GQ193">
        <v>7</v>
      </c>
      <c r="GR193">
        <v>2047</v>
      </c>
      <c r="GS193">
        <v>3</v>
      </c>
      <c r="GT193">
        <v>37</v>
      </c>
      <c r="GU193">
        <v>175.7</v>
      </c>
      <c r="GV193">
        <v>175.7</v>
      </c>
      <c r="GW193">
        <v>3.1909200000000002</v>
      </c>
      <c r="GX193">
        <v>2.5549300000000001</v>
      </c>
      <c r="GY193">
        <v>2.04834</v>
      </c>
      <c r="GZ193">
        <v>2.6184099999999999</v>
      </c>
      <c r="HA193">
        <v>2.1972700000000001</v>
      </c>
      <c r="HB193">
        <v>2.3547400000000001</v>
      </c>
      <c r="HC193">
        <v>43.073900000000002</v>
      </c>
      <c r="HD193">
        <v>13.562900000000001</v>
      </c>
      <c r="HE193">
        <v>18</v>
      </c>
      <c r="HF193">
        <v>706.80799999999999</v>
      </c>
      <c r="HG193">
        <v>725.99800000000005</v>
      </c>
      <c r="HH193">
        <v>30.994399999999999</v>
      </c>
      <c r="HI193">
        <v>35.722099999999998</v>
      </c>
      <c r="HJ193">
        <v>29.999500000000001</v>
      </c>
      <c r="HK193">
        <v>35.521299999999997</v>
      </c>
      <c r="HL193">
        <v>35.482199999999999</v>
      </c>
      <c r="HM193">
        <v>63.819699999999997</v>
      </c>
      <c r="HN193">
        <v>25.052700000000002</v>
      </c>
      <c r="HO193">
        <v>92.490099999999998</v>
      </c>
      <c r="HP193">
        <v>31</v>
      </c>
      <c r="HQ193">
        <v>1190.21</v>
      </c>
      <c r="HR193">
        <v>37.242699999999999</v>
      </c>
      <c r="HS193">
        <v>98.8001</v>
      </c>
      <c r="HT193">
        <v>98.468500000000006</v>
      </c>
    </row>
    <row r="194" spans="1:228" x14ac:dyDescent="0.2">
      <c r="A194">
        <v>179</v>
      </c>
      <c r="B194">
        <v>1665421755</v>
      </c>
      <c r="C194">
        <v>711</v>
      </c>
      <c r="D194" t="s">
        <v>717</v>
      </c>
      <c r="E194" t="s">
        <v>718</v>
      </c>
      <c r="F194">
        <v>4</v>
      </c>
      <c r="G194">
        <v>1665421753</v>
      </c>
      <c r="H194">
        <f t="shared" si="68"/>
        <v>1.1557479237068696E-3</v>
      </c>
      <c r="I194">
        <f t="shared" si="69"/>
        <v>1.1557479237068695</v>
      </c>
      <c r="J194">
        <f t="shared" si="70"/>
        <v>16.103199561819231</v>
      </c>
      <c r="K194">
        <f t="shared" si="71"/>
        <v>1164.6157142857139</v>
      </c>
      <c r="L194">
        <f t="shared" si="72"/>
        <v>753.55013810980302</v>
      </c>
      <c r="M194">
        <f t="shared" si="73"/>
        <v>76.421314707160704</v>
      </c>
      <c r="N194">
        <f t="shared" si="74"/>
        <v>118.10954508957242</v>
      </c>
      <c r="O194">
        <f t="shared" si="75"/>
        <v>6.7577290633323975E-2</v>
      </c>
      <c r="P194">
        <f t="shared" si="76"/>
        <v>3.6853321248767066</v>
      </c>
      <c r="Q194">
        <f t="shared" si="77"/>
        <v>6.6896359945952374E-2</v>
      </c>
      <c r="R194">
        <f t="shared" si="78"/>
        <v>4.1870831954727988E-2</v>
      </c>
      <c r="S194">
        <f t="shared" si="79"/>
        <v>226.11718509089198</v>
      </c>
      <c r="T194">
        <f t="shared" si="80"/>
        <v>35.121765080780264</v>
      </c>
      <c r="U194">
        <f t="shared" si="81"/>
        <v>34.586557142857153</v>
      </c>
      <c r="V194">
        <f t="shared" si="82"/>
        <v>5.5203308944905016</v>
      </c>
      <c r="W194">
        <f t="shared" si="83"/>
        <v>70.876581013361061</v>
      </c>
      <c r="X194">
        <f t="shared" si="84"/>
        <v>3.8491512049832757</v>
      </c>
      <c r="Y194">
        <f t="shared" si="85"/>
        <v>5.4307800262792947</v>
      </c>
      <c r="Z194">
        <f t="shared" si="86"/>
        <v>1.671179689507226</v>
      </c>
      <c r="AA194">
        <f t="shared" si="87"/>
        <v>-50.968483435472947</v>
      </c>
      <c r="AB194">
        <f t="shared" si="88"/>
        <v>-58.441369276883293</v>
      </c>
      <c r="AC194">
        <f t="shared" si="89"/>
        <v>-3.6832737005824234</v>
      </c>
      <c r="AD194">
        <f t="shared" si="90"/>
        <v>113.02405867795333</v>
      </c>
      <c r="AE194">
        <f t="shared" si="91"/>
        <v>39.269240817036113</v>
      </c>
      <c r="AF194">
        <f t="shared" si="92"/>
        <v>1.4246990110823099</v>
      </c>
      <c r="AG194">
        <f t="shared" si="93"/>
        <v>16.103199561819231</v>
      </c>
      <c r="AH194">
        <v>1227.0531789637359</v>
      </c>
      <c r="AI194">
        <v>1213.132848484848</v>
      </c>
      <c r="AJ194">
        <v>1.7136997977449879</v>
      </c>
      <c r="AK194">
        <v>66.788046179526972</v>
      </c>
      <c r="AL194">
        <f t="shared" si="94"/>
        <v>1.1557479237068695</v>
      </c>
      <c r="AM194">
        <v>37.402936814752692</v>
      </c>
      <c r="AN194">
        <v>37.934512087912097</v>
      </c>
      <c r="AO194">
        <v>-1.3241690825409E-2</v>
      </c>
      <c r="AP194">
        <v>86.70013932766085</v>
      </c>
      <c r="AQ194">
        <v>0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47226.53188954186</v>
      </c>
      <c r="AV194">
        <f t="shared" si="98"/>
        <v>1200.017142857143</v>
      </c>
      <c r="AW194">
        <f t="shared" si="99"/>
        <v>1025.9389850211876</v>
      </c>
      <c r="AX194">
        <f t="shared" si="100"/>
        <v>0.85493694079945426</v>
      </c>
      <c r="AY194">
        <f t="shared" si="101"/>
        <v>0.18842829574294698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1665421753</v>
      </c>
      <c r="BF194">
        <v>1164.6157142857139</v>
      </c>
      <c r="BG194">
        <v>1181.6071428571429</v>
      </c>
      <c r="BH194">
        <v>37.954442857142858</v>
      </c>
      <c r="BI194">
        <v>37.385428571428569</v>
      </c>
      <c r="BJ194">
        <v>1163.185714285715</v>
      </c>
      <c r="BK194">
        <v>37.66815714285714</v>
      </c>
      <c r="BL194">
        <v>650.36828571428566</v>
      </c>
      <c r="BM194">
        <v>101.3147142857143</v>
      </c>
      <c r="BN194">
        <v>0.1003221428571428</v>
      </c>
      <c r="BO194">
        <v>34.292414285714287</v>
      </c>
      <c r="BP194">
        <v>34.586557142857153</v>
      </c>
      <c r="BQ194">
        <v>999.89999999999986</v>
      </c>
      <c r="BR194">
        <v>0</v>
      </c>
      <c r="BS194">
        <v>0</v>
      </c>
      <c r="BT194">
        <v>9003.1257142857139</v>
      </c>
      <c r="BU194">
        <v>0</v>
      </c>
      <c r="BV194">
        <v>55.992800000000003</v>
      </c>
      <c r="BW194">
        <v>-16.991599999999998</v>
      </c>
      <c r="BX194">
        <v>1210.5614285714289</v>
      </c>
      <c r="BY194">
        <v>1227.498571428571</v>
      </c>
      <c r="BZ194">
        <v>0.56903142857142863</v>
      </c>
      <c r="CA194">
        <v>1181.6071428571429</v>
      </c>
      <c r="CB194">
        <v>37.385428571428569</v>
      </c>
      <c r="CC194">
        <v>3.8453442857142859</v>
      </c>
      <c r="CD194">
        <v>3.7876942857142861</v>
      </c>
      <c r="CE194">
        <v>28.227</v>
      </c>
      <c r="CF194">
        <v>27.967671428571421</v>
      </c>
      <c r="CG194">
        <v>1200.017142857143</v>
      </c>
      <c r="CH194">
        <v>0.50001899999999999</v>
      </c>
      <c r="CI194">
        <v>0.49998100000000001</v>
      </c>
      <c r="CJ194">
        <v>0</v>
      </c>
      <c r="CK194">
        <v>1061.8914285714279</v>
      </c>
      <c r="CL194">
        <v>4.9990899999999998</v>
      </c>
      <c r="CM194">
        <v>11780.514285714289</v>
      </c>
      <c r="CN194">
        <v>9558.057142857142</v>
      </c>
      <c r="CO194">
        <v>45.026571428571422</v>
      </c>
      <c r="CP194">
        <v>47.258857142857153</v>
      </c>
      <c r="CQ194">
        <v>45.875</v>
      </c>
      <c r="CR194">
        <v>46.03557142857143</v>
      </c>
      <c r="CS194">
        <v>46.544285714285706</v>
      </c>
      <c r="CT194">
        <v>597.53142857142848</v>
      </c>
      <c r="CU194">
        <v>597.48571428571427</v>
      </c>
      <c r="CV194">
        <v>0</v>
      </c>
      <c r="CW194">
        <v>1665421758.8</v>
      </c>
      <c r="CX194">
        <v>0</v>
      </c>
      <c r="CY194">
        <v>1665411210</v>
      </c>
      <c r="CZ194" t="s">
        <v>356</v>
      </c>
      <c r="DA194">
        <v>1665411210</v>
      </c>
      <c r="DB194">
        <v>1665411207</v>
      </c>
      <c r="DC194">
        <v>2</v>
      </c>
      <c r="DD194">
        <v>-1.1599999999999999</v>
      </c>
      <c r="DE194">
        <v>-4.0000000000000001E-3</v>
      </c>
      <c r="DF194">
        <v>0.52200000000000002</v>
      </c>
      <c r="DG194">
        <v>0.222</v>
      </c>
      <c r="DH194">
        <v>406</v>
      </c>
      <c r="DI194">
        <v>31</v>
      </c>
      <c r="DJ194">
        <v>0.33</v>
      </c>
      <c r="DK194">
        <v>0.17</v>
      </c>
      <c r="DL194">
        <v>-17.030136585365849</v>
      </c>
      <c r="DM194">
        <v>-0.27755121951218281</v>
      </c>
      <c r="DN194">
        <v>6.931291983918228E-2</v>
      </c>
      <c r="DO194">
        <v>0</v>
      </c>
      <c r="DP194">
        <v>0.53073739024390243</v>
      </c>
      <c r="DQ194">
        <v>0.20596657839721419</v>
      </c>
      <c r="DR194">
        <v>2.8884384792190389E-2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3.2942</v>
      </c>
      <c r="EB194">
        <v>2.6250499999999999</v>
      </c>
      <c r="EC194">
        <v>0.20499000000000001</v>
      </c>
      <c r="ED194">
        <v>0.20560300000000001</v>
      </c>
      <c r="EE194">
        <v>0.149201</v>
      </c>
      <c r="EF194">
        <v>0.14635400000000001</v>
      </c>
      <c r="EG194">
        <v>23971.7</v>
      </c>
      <c r="EH194">
        <v>24479.7</v>
      </c>
      <c r="EI194">
        <v>28071.8</v>
      </c>
      <c r="EJ194">
        <v>29684.6</v>
      </c>
      <c r="EK194">
        <v>32800.5</v>
      </c>
      <c r="EL194">
        <v>35229.599999999999</v>
      </c>
      <c r="EM194">
        <v>39545.199999999997</v>
      </c>
      <c r="EN194">
        <v>42487.7</v>
      </c>
      <c r="EO194">
        <v>2.1951499999999999</v>
      </c>
      <c r="EP194">
        <v>2.13252</v>
      </c>
      <c r="EQ194">
        <v>8.7276099999999995E-2</v>
      </c>
      <c r="ER194">
        <v>0</v>
      </c>
      <c r="ES194">
        <v>33.151299999999999</v>
      </c>
      <c r="ET194">
        <v>999.9</v>
      </c>
      <c r="EU194">
        <v>69.5</v>
      </c>
      <c r="EV194">
        <v>38.200000000000003</v>
      </c>
      <c r="EW194">
        <v>46.161099999999998</v>
      </c>
      <c r="EX194">
        <v>57.036999999999999</v>
      </c>
      <c r="EY194">
        <v>-2.2716400000000001</v>
      </c>
      <c r="EZ194">
        <v>2</v>
      </c>
      <c r="FA194">
        <v>0.67573700000000003</v>
      </c>
      <c r="FB194">
        <v>1.5516000000000001</v>
      </c>
      <c r="FC194">
        <v>20.263200000000001</v>
      </c>
      <c r="FD194">
        <v>5.2145900000000003</v>
      </c>
      <c r="FE194">
        <v>12.005599999999999</v>
      </c>
      <c r="FF194">
        <v>4.9848499999999998</v>
      </c>
      <c r="FG194">
        <v>3.2841300000000002</v>
      </c>
      <c r="FH194">
        <v>5913.1</v>
      </c>
      <c r="FI194">
        <v>9999</v>
      </c>
      <c r="FJ194">
        <v>9999</v>
      </c>
      <c r="FK194">
        <v>467</v>
      </c>
      <c r="FL194">
        <v>1.8658399999999999</v>
      </c>
      <c r="FM194">
        <v>1.8621799999999999</v>
      </c>
      <c r="FN194">
        <v>1.8643099999999999</v>
      </c>
      <c r="FO194">
        <v>1.86036</v>
      </c>
      <c r="FP194">
        <v>1.86111</v>
      </c>
      <c r="FQ194">
        <v>1.8601700000000001</v>
      </c>
      <c r="FR194">
        <v>1.86188</v>
      </c>
      <c r="FS194">
        <v>1.8584000000000001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1.43</v>
      </c>
      <c r="GH194">
        <v>0.28599999999999998</v>
      </c>
      <c r="GI194">
        <v>0.1107589500545309</v>
      </c>
      <c r="GJ194">
        <v>1.50489809740067E-3</v>
      </c>
      <c r="GK194">
        <v>-2.0552440134273611E-7</v>
      </c>
      <c r="GL194">
        <v>-9.6702536598140934E-11</v>
      </c>
      <c r="GM194">
        <v>-9.7891647304491333E-2</v>
      </c>
      <c r="GN194">
        <v>9.3380900660654225E-3</v>
      </c>
      <c r="GO194">
        <v>6.5945522138961576E-7</v>
      </c>
      <c r="GP194">
        <v>5.8990856701692426E-7</v>
      </c>
      <c r="GQ194">
        <v>7</v>
      </c>
      <c r="GR194">
        <v>2047</v>
      </c>
      <c r="GS194">
        <v>3</v>
      </c>
      <c r="GT194">
        <v>37</v>
      </c>
      <c r="GU194">
        <v>175.8</v>
      </c>
      <c r="GV194">
        <v>175.8</v>
      </c>
      <c r="GW194">
        <v>3.2055699999999998</v>
      </c>
      <c r="GX194">
        <v>2.5598100000000001</v>
      </c>
      <c r="GY194">
        <v>2.04834</v>
      </c>
      <c r="GZ194">
        <v>2.6171899999999999</v>
      </c>
      <c r="HA194">
        <v>2.1972700000000001</v>
      </c>
      <c r="HB194">
        <v>2.3303199999999999</v>
      </c>
      <c r="HC194">
        <v>43.073900000000002</v>
      </c>
      <c r="HD194">
        <v>13.5541</v>
      </c>
      <c r="HE194">
        <v>18</v>
      </c>
      <c r="HF194">
        <v>706.94299999999998</v>
      </c>
      <c r="HG194">
        <v>726.85900000000004</v>
      </c>
      <c r="HH194">
        <v>30.994599999999998</v>
      </c>
      <c r="HI194">
        <v>35.714199999999998</v>
      </c>
      <c r="HJ194">
        <v>29.999500000000001</v>
      </c>
      <c r="HK194">
        <v>35.516100000000002</v>
      </c>
      <c r="HL194">
        <v>35.476700000000001</v>
      </c>
      <c r="HM194">
        <v>64.104900000000001</v>
      </c>
      <c r="HN194">
        <v>25.849</v>
      </c>
      <c r="HO194">
        <v>92.0732</v>
      </c>
      <c r="HP194">
        <v>31</v>
      </c>
      <c r="HQ194">
        <v>1196.8900000000001</v>
      </c>
      <c r="HR194">
        <v>36.954599999999999</v>
      </c>
      <c r="HS194">
        <v>98.801299999999998</v>
      </c>
      <c r="HT194">
        <v>98.469899999999996</v>
      </c>
    </row>
    <row r="195" spans="1:228" x14ac:dyDescent="0.2">
      <c r="A195">
        <v>180</v>
      </c>
      <c r="B195">
        <v>1665421758.5</v>
      </c>
      <c r="C195">
        <v>714.5</v>
      </c>
      <c r="D195" t="s">
        <v>719</v>
      </c>
      <c r="E195" t="s">
        <v>720</v>
      </c>
      <c r="F195">
        <v>4</v>
      </c>
      <c r="G195">
        <v>1665421756.428571</v>
      </c>
      <c r="H195">
        <f t="shared" si="68"/>
        <v>1.1241497210240689E-3</v>
      </c>
      <c r="I195">
        <f t="shared" si="69"/>
        <v>1.124149721024069</v>
      </c>
      <c r="J195">
        <f t="shared" si="70"/>
        <v>16.041524891653246</v>
      </c>
      <c r="K195">
        <f t="shared" si="71"/>
        <v>1170.3642857142861</v>
      </c>
      <c r="L195">
        <f t="shared" si="72"/>
        <v>751.51087429307563</v>
      </c>
      <c r="M195">
        <f t="shared" si="73"/>
        <v>76.215187233419385</v>
      </c>
      <c r="N195">
        <f t="shared" si="74"/>
        <v>118.69360273852173</v>
      </c>
      <c r="O195">
        <f t="shared" si="75"/>
        <v>6.5962291217512931E-2</v>
      </c>
      <c r="P195">
        <f t="shared" si="76"/>
        <v>3.6755241699928569</v>
      </c>
      <c r="Q195">
        <f t="shared" si="77"/>
        <v>6.5311636303880496E-2</v>
      </c>
      <c r="R195">
        <f t="shared" si="78"/>
        <v>4.0877696438093011E-2</v>
      </c>
      <c r="S195">
        <f t="shared" si="79"/>
        <v>226.11900909064204</v>
      </c>
      <c r="T195">
        <f t="shared" si="80"/>
        <v>35.099156966745852</v>
      </c>
      <c r="U195">
        <f t="shared" si="81"/>
        <v>34.548799999999993</v>
      </c>
      <c r="V195">
        <f t="shared" si="82"/>
        <v>5.5087645125101936</v>
      </c>
      <c r="W195">
        <f t="shared" si="83"/>
        <v>70.899223433566476</v>
      </c>
      <c r="X195">
        <f t="shared" si="84"/>
        <v>3.8436716472076675</v>
      </c>
      <c r="Y195">
        <f t="shared" si="85"/>
        <v>5.4213169920108353</v>
      </c>
      <c r="Z195">
        <f t="shared" si="86"/>
        <v>1.6650928653025261</v>
      </c>
      <c r="AA195">
        <f t="shared" si="87"/>
        <v>-49.575002697161437</v>
      </c>
      <c r="AB195">
        <f t="shared" si="88"/>
        <v>-57.01198373314844</v>
      </c>
      <c r="AC195">
        <f t="shared" si="89"/>
        <v>-3.6015604753873633</v>
      </c>
      <c r="AD195">
        <f t="shared" si="90"/>
        <v>115.93046218494479</v>
      </c>
      <c r="AE195">
        <f t="shared" si="91"/>
        <v>39.05412665523108</v>
      </c>
      <c r="AF195">
        <f t="shared" si="92"/>
        <v>1.6047433843407708</v>
      </c>
      <c r="AG195">
        <f t="shared" si="93"/>
        <v>16.041524891653246</v>
      </c>
      <c r="AH195">
        <v>1232.9990399100859</v>
      </c>
      <c r="AI195">
        <v>1219.1421212121211</v>
      </c>
      <c r="AJ195">
        <v>1.7012808337134271</v>
      </c>
      <c r="AK195">
        <v>66.788046179526972</v>
      </c>
      <c r="AL195">
        <f t="shared" si="94"/>
        <v>1.124149721024069</v>
      </c>
      <c r="AM195">
        <v>37.359121812409583</v>
      </c>
      <c r="AN195">
        <v>37.86760439560441</v>
      </c>
      <c r="AO195">
        <v>-1.115641852881487E-2</v>
      </c>
      <c r="AP195">
        <v>86.70013932766085</v>
      </c>
      <c r="AQ195">
        <v>0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47056.637278372502</v>
      </c>
      <c r="AV195">
        <f t="shared" si="98"/>
        <v>1200.028571428571</v>
      </c>
      <c r="AW195">
        <f t="shared" si="99"/>
        <v>1025.9485850210576</v>
      </c>
      <c r="AX195">
        <f t="shared" si="100"/>
        <v>0.85493679854615445</v>
      </c>
      <c r="AY195">
        <f t="shared" si="101"/>
        <v>0.18842802119407809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1665421756.428571</v>
      </c>
      <c r="BF195">
        <v>1170.3642857142861</v>
      </c>
      <c r="BG195">
        <v>1187.3742857142861</v>
      </c>
      <c r="BH195">
        <v>37.90007142857143</v>
      </c>
      <c r="BI195">
        <v>37.258471428571433</v>
      </c>
      <c r="BJ195">
        <v>1168.93</v>
      </c>
      <c r="BK195">
        <v>37.614371428571431</v>
      </c>
      <c r="BL195">
        <v>649.7184285714286</v>
      </c>
      <c r="BM195">
        <v>101.31614285714291</v>
      </c>
      <c r="BN195">
        <v>9.9804457142857142E-2</v>
      </c>
      <c r="BO195">
        <v>34.261085714285713</v>
      </c>
      <c r="BP195">
        <v>34.548799999999993</v>
      </c>
      <c r="BQ195">
        <v>999.89999999999986</v>
      </c>
      <c r="BR195">
        <v>0</v>
      </c>
      <c r="BS195">
        <v>0</v>
      </c>
      <c r="BT195">
        <v>8969.1957142857154</v>
      </c>
      <c r="BU195">
        <v>0</v>
      </c>
      <c r="BV195">
        <v>56.986114285714287</v>
      </c>
      <c r="BW195">
        <v>-17.010385714285711</v>
      </c>
      <c r="BX195">
        <v>1216.471428571429</v>
      </c>
      <c r="BY195">
        <v>1233.3285714285721</v>
      </c>
      <c r="BZ195">
        <v>0.64158399999999993</v>
      </c>
      <c r="CA195">
        <v>1187.3742857142861</v>
      </c>
      <c r="CB195">
        <v>37.258471428571433</v>
      </c>
      <c r="CC195">
        <v>3.8398942857142861</v>
      </c>
      <c r="CD195">
        <v>3.7748900000000001</v>
      </c>
      <c r="CE195">
        <v>28.2026</v>
      </c>
      <c r="CF195">
        <v>27.909600000000001</v>
      </c>
      <c r="CG195">
        <v>1200.028571428571</v>
      </c>
      <c r="CH195">
        <v>0.50002500000000005</v>
      </c>
      <c r="CI195">
        <v>0.49997499999999989</v>
      </c>
      <c r="CJ195">
        <v>0</v>
      </c>
      <c r="CK195">
        <v>1061.8685714285709</v>
      </c>
      <c r="CL195">
        <v>4.9990899999999998</v>
      </c>
      <c r="CM195">
        <v>11782.657142857141</v>
      </c>
      <c r="CN195">
        <v>9558.1571428571442</v>
      </c>
      <c r="CO195">
        <v>45</v>
      </c>
      <c r="CP195">
        <v>47.25</v>
      </c>
      <c r="CQ195">
        <v>45.875</v>
      </c>
      <c r="CR195">
        <v>45.946000000000012</v>
      </c>
      <c r="CS195">
        <v>46.5</v>
      </c>
      <c r="CT195">
        <v>597.5428571428572</v>
      </c>
      <c r="CU195">
        <v>597.48571428571427</v>
      </c>
      <c r="CV195">
        <v>0</v>
      </c>
      <c r="CW195">
        <v>1665421762.4000001</v>
      </c>
      <c r="CX195">
        <v>0</v>
      </c>
      <c r="CY195">
        <v>1665411210</v>
      </c>
      <c r="CZ195" t="s">
        <v>356</v>
      </c>
      <c r="DA195">
        <v>1665411210</v>
      </c>
      <c r="DB195">
        <v>1665411207</v>
      </c>
      <c r="DC195">
        <v>2</v>
      </c>
      <c r="DD195">
        <v>-1.1599999999999999</v>
      </c>
      <c r="DE195">
        <v>-4.0000000000000001E-3</v>
      </c>
      <c r="DF195">
        <v>0.52200000000000002</v>
      </c>
      <c r="DG195">
        <v>0.222</v>
      </c>
      <c r="DH195">
        <v>406</v>
      </c>
      <c r="DI195">
        <v>31</v>
      </c>
      <c r="DJ195">
        <v>0.33</v>
      </c>
      <c r="DK195">
        <v>0.17</v>
      </c>
      <c r="DL195">
        <v>-17.04276585365854</v>
      </c>
      <c r="DM195">
        <v>0.12563832752612911</v>
      </c>
      <c r="DN195">
        <v>5.9977660921688873E-2</v>
      </c>
      <c r="DO195">
        <v>0</v>
      </c>
      <c r="DP195">
        <v>0.55240412195121946</v>
      </c>
      <c r="DQ195">
        <v>0.48466304529616822</v>
      </c>
      <c r="DR195">
        <v>5.2547631953882921E-2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357</v>
      </c>
      <c r="EA195">
        <v>3.2934600000000001</v>
      </c>
      <c r="EB195">
        <v>2.6247099999999999</v>
      </c>
      <c r="EC195">
        <v>0.20563100000000001</v>
      </c>
      <c r="ED195">
        <v>0.20624999999999999</v>
      </c>
      <c r="EE195">
        <v>0.14901300000000001</v>
      </c>
      <c r="EF195">
        <v>0.145902</v>
      </c>
      <c r="EG195">
        <v>23952.3</v>
      </c>
      <c r="EH195">
        <v>24460.1</v>
      </c>
      <c r="EI195">
        <v>28071.8</v>
      </c>
      <c r="EJ195">
        <v>29685.1</v>
      </c>
      <c r="EK195">
        <v>32807.599999999999</v>
      </c>
      <c r="EL195">
        <v>35248.800000000003</v>
      </c>
      <c r="EM195">
        <v>39545</v>
      </c>
      <c r="EN195">
        <v>42488.4</v>
      </c>
      <c r="EO195">
        <v>2.19475</v>
      </c>
      <c r="EP195">
        <v>2.1330200000000001</v>
      </c>
      <c r="EQ195">
        <v>8.7358099999999994E-2</v>
      </c>
      <c r="ER195">
        <v>0</v>
      </c>
      <c r="ES195">
        <v>33.112400000000001</v>
      </c>
      <c r="ET195">
        <v>999.9</v>
      </c>
      <c r="EU195">
        <v>69.5</v>
      </c>
      <c r="EV195">
        <v>38.200000000000003</v>
      </c>
      <c r="EW195">
        <v>46.167299999999997</v>
      </c>
      <c r="EX195">
        <v>56.796999999999997</v>
      </c>
      <c r="EY195">
        <v>-2.03125</v>
      </c>
      <c r="EZ195">
        <v>2</v>
      </c>
      <c r="FA195">
        <v>0.67516799999999999</v>
      </c>
      <c r="FB195">
        <v>1.5341199999999999</v>
      </c>
      <c r="FC195">
        <v>20.2636</v>
      </c>
      <c r="FD195">
        <v>5.2178899999999997</v>
      </c>
      <c r="FE195">
        <v>12.0055</v>
      </c>
      <c r="FF195">
        <v>4.9861500000000003</v>
      </c>
      <c r="FG195">
        <v>3.2846500000000001</v>
      </c>
      <c r="FH195">
        <v>5913.1</v>
      </c>
      <c r="FI195">
        <v>9999</v>
      </c>
      <c r="FJ195">
        <v>9999</v>
      </c>
      <c r="FK195">
        <v>467</v>
      </c>
      <c r="FL195">
        <v>1.8658399999999999</v>
      </c>
      <c r="FM195">
        <v>1.8621799999999999</v>
      </c>
      <c r="FN195">
        <v>1.8643099999999999</v>
      </c>
      <c r="FO195">
        <v>1.8603499999999999</v>
      </c>
      <c r="FP195">
        <v>1.86111</v>
      </c>
      <c r="FQ195">
        <v>1.8601700000000001</v>
      </c>
      <c r="FR195">
        <v>1.86188</v>
      </c>
      <c r="FS195">
        <v>1.85843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1.44</v>
      </c>
      <c r="GH195">
        <v>0.28520000000000001</v>
      </c>
      <c r="GI195">
        <v>0.1107589500545309</v>
      </c>
      <c r="GJ195">
        <v>1.50489809740067E-3</v>
      </c>
      <c r="GK195">
        <v>-2.0552440134273611E-7</v>
      </c>
      <c r="GL195">
        <v>-9.6702536598140934E-11</v>
      </c>
      <c r="GM195">
        <v>-9.7891647304491333E-2</v>
      </c>
      <c r="GN195">
        <v>9.3380900660654225E-3</v>
      </c>
      <c r="GO195">
        <v>6.5945522138961576E-7</v>
      </c>
      <c r="GP195">
        <v>5.8990856701692426E-7</v>
      </c>
      <c r="GQ195">
        <v>7</v>
      </c>
      <c r="GR195">
        <v>2047</v>
      </c>
      <c r="GS195">
        <v>3</v>
      </c>
      <c r="GT195">
        <v>37</v>
      </c>
      <c r="GU195">
        <v>175.8</v>
      </c>
      <c r="GV195">
        <v>175.9</v>
      </c>
      <c r="GW195">
        <v>3.2177699999999998</v>
      </c>
      <c r="GX195">
        <v>2.5573700000000001</v>
      </c>
      <c r="GY195">
        <v>2.04834</v>
      </c>
      <c r="GZ195">
        <v>2.6184099999999999</v>
      </c>
      <c r="HA195">
        <v>2.1972700000000001</v>
      </c>
      <c r="HB195">
        <v>2.34253</v>
      </c>
      <c r="HC195">
        <v>43.073900000000002</v>
      </c>
      <c r="HD195">
        <v>13.545400000000001</v>
      </c>
      <c r="HE195">
        <v>18</v>
      </c>
      <c r="HF195">
        <v>706.55799999999999</v>
      </c>
      <c r="HG195">
        <v>727.27800000000002</v>
      </c>
      <c r="HH195">
        <v>30.994499999999999</v>
      </c>
      <c r="HI195">
        <v>35.707000000000001</v>
      </c>
      <c r="HJ195">
        <v>29.999500000000001</v>
      </c>
      <c r="HK195">
        <v>35.512</v>
      </c>
      <c r="HL195">
        <v>35.471800000000002</v>
      </c>
      <c r="HM195">
        <v>64.356899999999996</v>
      </c>
      <c r="HN195">
        <v>26.138400000000001</v>
      </c>
      <c r="HO195">
        <v>92.0732</v>
      </c>
      <c r="HP195">
        <v>31</v>
      </c>
      <c r="HQ195">
        <v>1203.57</v>
      </c>
      <c r="HR195">
        <v>36.930700000000002</v>
      </c>
      <c r="HS195">
        <v>98.800899999999999</v>
      </c>
      <c r="HT195">
        <v>98.471400000000003</v>
      </c>
    </row>
    <row r="196" spans="1:228" x14ac:dyDescent="0.2">
      <c r="A196">
        <v>181</v>
      </c>
      <c r="B196">
        <v>1665421762.5</v>
      </c>
      <c r="C196">
        <v>718.5</v>
      </c>
      <c r="D196" t="s">
        <v>721</v>
      </c>
      <c r="E196" t="s">
        <v>722</v>
      </c>
      <c r="F196">
        <v>4</v>
      </c>
      <c r="G196">
        <v>1665421760.5</v>
      </c>
      <c r="H196">
        <f t="shared" si="68"/>
        <v>1.1834334537282614E-3</v>
      </c>
      <c r="I196">
        <f t="shared" si="69"/>
        <v>1.1834334537282614</v>
      </c>
      <c r="J196">
        <f t="shared" si="70"/>
        <v>16.135942406741385</v>
      </c>
      <c r="K196">
        <f t="shared" si="71"/>
        <v>1177.101428571428</v>
      </c>
      <c r="L196">
        <f t="shared" si="72"/>
        <v>776.57483944895444</v>
      </c>
      <c r="M196">
        <f t="shared" si="73"/>
        <v>78.757411578691105</v>
      </c>
      <c r="N196">
        <f t="shared" si="74"/>
        <v>119.37736966297746</v>
      </c>
      <c r="O196">
        <f t="shared" si="75"/>
        <v>6.9696904677615454E-2</v>
      </c>
      <c r="P196">
        <f t="shared" si="76"/>
        <v>3.691357210083861</v>
      </c>
      <c r="Q196">
        <f t="shared" si="77"/>
        <v>6.8974003739700682E-2</v>
      </c>
      <c r="R196">
        <f t="shared" si="78"/>
        <v>4.3173077151487126E-2</v>
      </c>
      <c r="S196">
        <f t="shared" si="79"/>
        <v>226.11760294671859</v>
      </c>
      <c r="T196">
        <f t="shared" si="80"/>
        <v>35.03979944310241</v>
      </c>
      <c r="U196">
        <f t="shared" si="81"/>
        <v>34.499699999999997</v>
      </c>
      <c r="V196">
        <f t="shared" si="82"/>
        <v>5.4937549181952265</v>
      </c>
      <c r="W196">
        <f t="shared" si="83"/>
        <v>70.887374914130703</v>
      </c>
      <c r="X196">
        <f t="shared" si="84"/>
        <v>3.8337044525642305</v>
      </c>
      <c r="Y196">
        <f t="shared" si="85"/>
        <v>5.4081625355829317</v>
      </c>
      <c r="Z196">
        <f t="shared" si="86"/>
        <v>1.660050465630996</v>
      </c>
      <c r="AA196">
        <f t="shared" si="87"/>
        <v>-52.189415309416326</v>
      </c>
      <c r="AB196">
        <f t="shared" si="88"/>
        <v>-56.168713498179251</v>
      </c>
      <c r="AC196">
        <f t="shared" si="89"/>
        <v>-3.5314716139982263</v>
      </c>
      <c r="AD196">
        <f t="shared" si="90"/>
        <v>114.22800252512479</v>
      </c>
      <c r="AE196">
        <f t="shared" si="91"/>
        <v>39.421415223040675</v>
      </c>
      <c r="AF196">
        <f t="shared" si="92"/>
        <v>1.6808499957025782</v>
      </c>
      <c r="AG196">
        <f t="shared" si="93"/>
        <v>16.135942406741385</v>
      </c>
      <c r="AH196">
        <v>1239.900951555248</v>
      </c>
      <c r="AI196">
        <v>1225.931151515151</v>
      </c>
      <c r="AJ196">
        <v>1.720110319599141</v>
      </c>
      <c r="AK196">
        <v>66.788046179526972</v>
      </c>
      <c r="AL196">
        <f t="shared" si="94"/>
        <v>1.1834334537282614</v>
      </c>
      <c r="AM196">
        <v>37.167705811356051</v>
      </c>
      <c r="AN196">
        <v>37.761382417582453</v>
      </c>
      <c r="AO196">
        <v>-2.2805213780675581E-2</v>
      </c>
      <c r="AP196">
        <v>86.70013932766085</v>
      </c>
      <c r="AQ196">
        <v>0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47345.451793996275</v>
      </c>
      <c r="AV196">
        <f t="shared" si="98"/>
        <v>1200.028571428571</v>
      </c>
      <c r="AW196">
        <f t="shared" si="99"/>
        <v>1025.9478564490767</v>
      </c>
      <c r="AX196">
        <f t="shared" si="100"/>
        <v>0.85493619141729227</v>
      </c>
      <c r="AY196">
        <f t="shared" si="101"/>
        <v>0.18842684943537424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1665421760.5</v>
      </c>
      <c r="BF196">
        <v>1177.101428571428</v>
      </c>
      <c r="BG196">
        <v>1194.3</v>
      </c>
      <c r="BH196">
        <v>37.801628571428573</v>
      </c>
      <c r="BI196">
        <v>37.129757142857137</v>
      </c>
      <c r="BJ196">
        <v>1175.661428571429</v>
      </c>
      <c r="BK196">
        <v>37.517128571428579</v>
      </c>
      <c r="BL196">
        <v>649.93685714285709</v>
      </c>
      <c r="BM196">
        <v>101.31657142857139</v>
      </c>
      <c r="BN196">
        <v>9.9811871428571439E-2</v>
      </c>
      <c r="BO196">
        <v>34.21745714285715</v>
      </c>
      <c r="BP196">
        <v>34.499699999999997</v>
      </c>
      <c r="BQ196">
        <v>999.89999999999986</v>
      </c>
      <c r="BR196">
        <v>0</v>
      </c>
      <c r="BS196">
        <v>0</v>
      </c>
      <c r="BT196">
        <v>9023.75</v>
      </c>
      <c r="BU196">
        <v>0</v>
      </c>
      <c r="BV196">
        <v>59.123985714285723</v>
      </c>
      <c r="BW196">
        <v>-17.199200000000001</v>
      </c>
      <c r="BX196">
        <v>1223.3428571428569</v>
      </c>
      <c r="BY196">
        <v>1240.3542857142861</v>
      </c>
      <c r="BZ196">
        <v>0.67187828571428565</v>
      </c>
      <c r="CA196">
        <v>1194.3</v>
      </c>
      <c r="CB196">
        <v>37.129757142857137</v>
      </c>
      <c r="CC196">
        <v>3.8299300000000001</v>
      </c>
      <c r="CD196">
        <v>3.7618585714285722</v>
      </c>
      <c r="CE196">
        <v>28.158000000000001</v>
      </c>
      <c r="CF196">
        <v>27.850357142857149</v>
      </c>
      <c r="CG196">
        <v>1200.028571428571</v>
      </c>
      <c r="CH196">
        <v>0.5000429999999999</v>
      </c>
      <c r="CI196">
        <v>0.49995699999999998</v>
      </c>
      <c r="CJ196">
        <v>0</v>
      </c>
      <c r="CK196">
        <v>1061.755714285714</v>
      </c>
      <c r="CL196">
        <v>4.9990899999999998</v>
      </c>
      <c r="CM196">
        <v>11780.8</v>
      </c>
      <c r="CN196">
        <v>9558.232857142857</v>
      </c>
      <c r="CO196">
        <v>44.991</v>
      </c>
      <c r="CP196">
        <v>47.186999999999998</v>
      </c>
      <c r="CQ196">
        <v>45.875</v>
      </c>
      <c r="CR196">
        <v>45.919285714285706</v>
      </c>
      <c r="CS196">
        <v>46.5</v>
      </c>
      <c r="CT196">
        <v>597.56714285714293</v>
      </c>
      <c r="CU196">
        <v>597.46142857142866</v>
      </c>
      <c r="CV196">
        <v>0</v>
      </c>
      <c r="CW196">
        <v>1665421766</v>
      </c>
      <c r="CX196">
        <v>0</v>
      </c>
      <c r="CY196">
        <v>1665411210</v>
      </c>
      <c r="CZ196" t="s">
        <v>356</v>
      </c>
      <c r="DA196">
        <v>1665411210</v>
      </c>
      <c r="DB196">
        <v>1665411207</v>
      </c>
      <c r="DC196">
        <v>2</v>
      </c>
      <c r="DD196">
        <v>-1.1599999999999999</v>
      </c>
      <c r="DE196">
        <v>-4.0000000000000001E-3</v>
      </c>
      <c r="DF196">
        <v>0.52200000000000002</v>
      </c>
      <c r="DG196">
        <v>0.222</v>
      </c>
      <c r="DH196">
        <v>406</v>
      </c>
      <c r="DI196">
        <v>31</v>
      </c>
      <c r="DJ196">
        <v>0.33</v>
      </c>
      <c r="DK196">
        <v>0.17</v>
      </c>
      <c r="DL196">
        <v>-17.072724390243899</v>
      </c>
      <c r="DM196">
        <v>-0.26228571428573833</v>
      </c>
      <c r="DN196">
        <v>8.3275079809694785E-2</v>
      </c>
      <c r="DO196">
        <v>0</v>
      </c>
      <c r="DP196">
        <v>0.58585202439024386</v>
      </c>
      <c r="DQ196">
        <v>0.61471551219512177</v>
      </c>
      <c r="DR196">
        <v>6.3829377359273812E-2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3.2943600000000002</v>
      </c>
      <c r="EB196">
        <v>2.6254300000000002</v>
      </c>
      <c r="EC196">
        <v>0.20636099999999999</v>
      </c>
      <c r="ED196">
        <v>0.20697499999999999</v>
      </c>
      <c r="EE196">
        <v>0.14874200000000001</v>
      </c>
      <c r="EF196">
        <v>0.14571500000000001</v>
      </c>
      <c r="EG196">
        <v>23931.1</v>
      </c>
      <c r="EH196">
        <v>24438</v>
      </c>
      <c r="EI196">
        <v>28072.799999999999</v>
      </c>
      <c r="EJ196">
        <v>29685.5</v>
      </c>
      <c r="EK196">
        <v>32819.199999999997</v>
      </c>
      <c r="EL196">
        <v>35257.1</v>
      </c>
      <c r="EM196">
        <v>39546.300000000003</v>
      </c>
      <c r="EN196">
        <v>42489</v>
      </c>
      <c r="EO196">
        <v>2.1958500000000001</v>
      </c>
      <c r="EP196">
        <v>2.13287</v>
      </c>
      <c r="EQ196">
        <v>8.7432599999999999E-2</v>
      </c>
      <c r="ER196">
        <v>0</v>
      </c>
      <c r="ES196">
        <v>33.063200000000002</v>
      </c>
      <c r="ET196">
        <v>999.9</v>
      </c>
      <c r="EU196">
        <v>69.5</v>
      </c>
      <c r="EV196">
        <v>38.200000000000003</v>
      </c>
      <c r="EW196">
        <v>46.163699999999999</v>
      </c>
      <c r="EX196">
        <v>57.097000000000001</v>
      </c>
      <c r="EY196">
        <v>-2.1314099999999998</v>
      </c>
      <c r="EZ196">
        <v>2</v>
      </c>
      <c r="FA196">
        <v>0.67460100000000001</v>
      </c>
      <c r="FB196">
        <v>1.5129699999999999</v>
      </c>
      <c r="FC196">
        <v>20.2638</v>
      </c>
      <c r="FD196">
        <v>5.2172900000000002</v>
      </c>
      <c r="FE196">
        <v>12.0055</v>
      </c>
      <c r="FF196">
        <v>4.9858000000000002</v>
      </c>
      <c r="FG196">
        <v>3.2846500000000001</v>
      </c>
      <c r="FH196">
        <v>5913.4</v>
      </c>
      <c r="FI196">
        <v>9999</v>
      </c>
      <c r="FJ196">
        <v>9999</v>
      </c>
      <c r="FK196">
        <v>467</v>
      </c>
      <c r="FL196">
        <v>1.8658399999999999</v>
      </c>
      <c r="FM196">
        <v>1.8621799999999999</v>
      </c>
      <c r="FN196">
        <v>1.86432</v>
      </c>
      <c r="FO196">
        <v>1.8603499999999999</v>
      </c>
      <c r="FP196">
        <v>1.86111</v>
      </c>
      <c r="FQ196">
        <v>1.86019</v>
      </c>
      <c r="FR196">
        <v>1.86188</v>
      </c>
      <c r="FS196">
        <v>1.8584000000000001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1.44</v>
      </c>
      <c r="GH196">
        <v>0.28399999999999997</v>
      </c>
      <c r="GI196">
        <v>0.1107589500545309</v>
      </c>
      <c r="GJ196">
        <v>1.50489809740067E-3</v>
      </c>
      <c r="GK196">
        <v>-2.0552440134273611E-7</v>
      </c>
      <c r="GL196">
        <v>-9.6702536598140934E-11</v>
      </c>
      <c r="GM196">
        <v>-9.7891647304491333E-2</v>
      </c>
      <c r="GN196">
        <v>9.3380900660654225E-3</v>
      </c>
      <c r="GO196">
        <v>6.5945522138961576E-7</v>
      </c>
      <c r="GP196">
        <v>5.8990856701692426E-7</v>
      </c>
      <c r="GQ196">
        <v>7</v>
      </c>
      <c r="GR196">
        <v>2047</v>
      </c>
      <c r="GS196">
        <v>3</v>
      </c>
      <c r="GT196">
        <v>37</v>
      </c>
      <c r="GU196">
        <v>175.9</v>
      </c>
      <c r="GV196">
        <v>175.9</v>
      </c>
      <c r="GW196">
        <v>3.2324199999999998</v>
      </c>
      <c r="GX196">
        <v>2.5610400000000002</v>
      </c>
      <c r="GY196">
        <v>2.04834</v>
      </c>
      <c r="GZ196">
        <v>2.6184099999999999</v>
      </c>
      <c r="HA196">
        <v>2.1972700000000001</v>
      </c>
      <c r="HB196">
        <v>2.3046899999999999</v>
      </c>
      <c r="HC196">
        <v>43.073900000000002</v>
      </c>
      <c r="HD196">
        <v>13.5541</v>
      </c>
      <c r="HE196">
        <v>18</v>
      </c>
      <c r="HF196">
        <v>707.43200000000002</v>
      </c>
      <c r="HG196">
        <v>727.07399999999996</v>
      </c>
      <c r="HH196">
        <v>30.994299999999999</v>
      </c>
      <c r="HI196">
        <v>35.698099999999997</v>
      </c>
      <c r="HJ196">
        <v>29.999400000000001</v>
      </c>
      <c r="HK196">
        <v>35.506500000000003</v>
      </c>
      <c r="HL196">
        <v>35.4666</v>
      </c>
      <c r="HM196">
        <v>64.636899999999997</v>
      </c>
      <c r="HN196">
        <v>26.138400000000001</v>
      </c>
      <c r="HO196">
        <v>92.0732</v>
      </c>
      <c r="HP196">
        <v>31</v>
      </c>
      <c r="HQ196">
        <v>1210.25</v>
      </c>
      <c r="HR196">
        <v>36.9163</v>
      </c>
      <c r="HS196">
        <v>98.804299999999998</v>
      </c>
      <c r="HT196">
        <v>98.472800000000007</v>
      </c>
    </row>
    <row r="197" spans="1:228" x14ac:dyDescent="0.2">
      <c r="A197">
        <v>182</v>
      </c>
      <c r="B197">
        <v>1665421766.5</v>
      </c>
      <c r="C197">
        <v>722.5</v>
      </c>
      <c r="D197" t="s">
        <v>723</v>
      </c>
      <c r="E197" t="s">
        <v>724</v>
      </c>
      <c r="F197">
        <v>4</v>
      </c>
      <c r="G197">
        <v>1665421764.1875</v>
      </c>
      <c r="H197">
        <f t="shared" si="68"/>
        <v>1.1168947052621217E-3</v>
      </c>
      <c r="I197">
        <f t="shared" si="69"/>
        <v>1.1168947052621216</v>
      </c>
      <c r="J197">
        <f t="shared" si="70"/>
        <v>15.793866987766091</v>
      </c>
      <c r="K197">
        <f t="shared" si="71"/>
        <v>1183.3225</v>
      </c>
      <c r="L197">
        <f t="shared" si="72"/>
        <v>770.31195858749265</v>
      </c>
      <c r="M197">
        <f t="shared" si="73"/>
        <v>78.122605010423655</v>
      </c>
      <c r="N197">
        <f t="shared" si="74"/>
        <v>120.00882919818666</v>
      </c>
      <c r="O197">
        <f t="shared" si="75"/>
        <v>6.5969244930635745E-2</v>
      </c>
      <c r="P197">
        <f t="shared" si="76"/>
        <v>3.6802860134692463</v>
      </c>
      <c r="Q197">
        <f t="shared" si="77"/>
        <v>6.5319286651002589E-2</v>
      </c>
      <c r="R197">
        <f t="shared" si="78"/>
        <v>4.0882416515148443E-2</v>
      </c>
      <c r="S197">
        <f t="shared" si="79"/>
        <v>226.11769160818912</v>
      </c>
      <c r="T197">
        <f t="shared" si="80"/>
        <v>35.024948135903983</v>
      </c>
      <c r="U197">
        <f t="shared" si="81"/>
        <v>34.452800000000003</v>
      </c>
      <c r="V197">
        <f t="shared" si="82"/>
        <v>5.4794510643247758</v>
      </c>
      <c r="W197">
        <f t="shared" si="83"/>
        <v>70.846692233448636</v>
      </c>
      <c r="X197">
        <f t="shared" si="84"/>
        <v>3.8248714848073928</v>
      </c>
      <c r="Y197">
        <f t="shared" si="85"/>
        <v>5.3988003733526</v>
      </c>
      <c r="Z197">
        <f t="shared" si="86"/>
        <v>1.654579579517383</v>
      </c>
      <c r="AA197">
        <f t="shared" si="87"/>
        <v>-49.255056502059567</v>
      </c>
      <c r="AB197">
        <f t="shared" si="88"/>
        <v>-52.866765373271342</v>
      </c>
      <c r="AC197">
        <f t="shared" si="89"/>
        <v>-3.3325995330063969</v>
      </c>
      <c r="AD197">
        <f t="shared" si="90"/>
        <v>120.66327019985181</v>
      </c>
      <c r="AE197">
        <f t="shared" si="91"/>
        <v>39.157833762620399</v>
      </c>
      <c r="AF197">
        <f t="shared" si="92"/>
        <v>1.6097219787697292</v>
      </c>
      <c r="AG197">
        <f t="shared" si="93"/>
        <v>15.793866987766091</v>
      </c>
      <c r="AH197">
        <v>1246.668517978984</v>
      </c>
      <c r="AI197">
        <v>1232.8270303030299</v>
      </c>
      <c r="AJ197">
        <v>1.724955304925369</v>
      </c>
      <c r="AK197">
        <v>66.788046179526972</v>
      </c>
      <c r="AL197">
        <f t="shared" si="94"/>
        <v>1.1168947052621216</v>
      </c>
      <c r="AM197">
        <v>37.093924629131493</v>
      </c>
      <c r="AN197">
        <v>37.676870329670351</v>
      </c>
      <c r="AO197">
        <v>-2.5801408322453961E-2</v>
      </c>
      <c r="AP197">
        <v>86.70013932766085</v>
      </c>
      <c r="AQ197">
        <v>0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47152.929250793786</v>
      </c>
      <c r="AV197">
        <f t="shared" si="98"/>
        <v>1200.0237500000001</v>
      </c>
      <c r="AW197">
        <f t="shared" si="99"/>
        <v>1025.9442510923261</v>
      </c>
      <c r="AX197">
        <f t="shared" si="100"/>
        <v>0.85493662195629549</v>
      </c>
      <c r="AY197">
        <f t="shared" si="101"/>
        <v>0.18842768037565016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1665421764.1875</v>
      </c>
      <c r="BF197">
        <v>1183.3225</v>
      </c>
      <c r="BG197">
        <v>1200.3800000000001</v>
      </c>
      <c r="BH197">
        <v>37.7143625</v>
      </c>
      <c r="BI197">
        <v>37.070900000000002</v>
      </c>
      <c r="BJ197">
        <v>1181.8800000000001</v>
      </c>
      <c r="BK197">
        <v>37.430875</v>
      </c>
      <c r="BL197">
        <v>649.97312499999998</v>
      </c>
      <c r="BM197">
        <v>101.31675</v>
      </c>
      <c r="BN197">
        <v>0.1000904625</v>
      </c>
      <c r="BO197">
        <v>34.186349999999997</v>
      </c>
      <c r="BP197">
        <v>34.452800000000003</v>
      </c>
      <c r="BQ197">
        <v>999.9</v>
      </c>
      <c r="BR197">
        <v>0</v>
      </c>
      <c r="BS197">
        <v>0</v>
      </c>
      <c r="BT197">
        <v>8985.5475000000006</v>
      </c>
      <c r="BU197">
        <v>0</v>
      </c>
      <c r="BV197">
        <v>59.837425000000003</v>
      </c>
      <c r="BW197">
        <v>-17.058875</v>
      </c>
      <c r="BX197">
        <v>1229.7</v>
      </c>
      <c r="BY197">
        <v>1246.5912499999999</v>
      </c>
      <c r="BZ197">
        <v>0.64347837499999994</v>
      </c>
      <c r="CA197">
        <v>1200.3800000000001</v>
      </c>
      <c r="CB197">
        <v>37.070900000000002</v>
      </c>
      <c r="CC197">
        <v>3.8210875</v>
      </c>
      <c r="CD197">
        <v>3.7558912499999999</v>
      </c>
      <c r="CE197">
        <v>28.118287500000001</v>
      </c>
      <c r="CF197">
        <v>27.823174999999999</v>
      </c>
      <c r="CG197">
        <v>1200.0237500000001</v>
      </c>
      <c r="CH197">
        <v>0.50002787500000001</v>
      </c>
      <c r="CI197">
        <v>0.49997200000000003</v>
      </c>
      <c r="CJ197">
        <v>0</v>
      </c>
      <c r="CK197">
        <v>1061.7175</v>
      </c>
      <c r="CL197">
        <v>4.9990899999999998</v>
      </c>
      <c r="CM197">
        <v>11776.0625</v>
      </c>
      <c r="CN197">
        <v>9558.1474999999991</v>
      </c>
      <c r="CO197">
        <v>44.952749999999988</v>
      </c>
      <c r="CP197">
        <v>47.186999999999998</v>
      </c>
      <c r="CQ197">
        <v>45.875</v>
      </c>
      <c r="CR197">
        <v>45.898249999999997</v>
      </c>
      <c r="CS197">
        <v>46.5</v>
      </c>
      <c r="CT197">
        <v>597.54750000000013</v>
      </c>
      <c r="CU197">
        <v>597.47624999999994</v>
      </c>
      <c r="CV197">
        <v>0</v>
      </c>
      <c r="CW197">
        <v>1665421770.2</v>
      </c>
      <c r="CX197">
        <v>0</v>
      </c>
      <c r="CY197">
        <v>1665411210</v>
      </c>
      <c r="CZ197" t="s">
        <v>356</v>
      </c>
      <c r="DA197">
        <v>1665411210</v>
      </c>
      <c r="DB197">
        <v>1665411207</v>
      </c>
      <c r="DC197">
        <v>2</v>
      </c>
      <c r="DD197">
        <v>-1.1599999999999999</v>
      </c>
      <c r="DE197">
        <v>-4.0000000000000001E-3</v>
      </c>
      <c r="DF197">
        <v>0.52200000000000002</v>
      </c>
      <c r="DG197">
        <v>0.222</v>
      </c>
      <c r="DH197">
        <v>406</v>
      </c>
      <c r="DI197">
        <v>31</v>
      </c>
      <c r="DJ197">
        <v>0.33</v>
      </c>
      <c r="DK197">
        <v>0.17</v>
      </c>
      <c r="DL197">
        <v>-17.075504878048779</v>
      </c>
      <c r="DM197">
        <v>-1.7119860627198939E-2</v>
      </c>
      <c r="DN197">
        <v>8.8042157172681754E-2</v>
      </c>
      <c r="DO197">
        <v>1</v>
      </c>
      <c r="DP197">
        <v>0.6132656341463415</v>
      </c>
      <c r="DQ197">
        <v>0.42519660627177869</v>
      </c>
      <c r="DR197">
        <v>5.1460872223351432E-2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3.2942399999999998</v>
      </c>
      <c r="EB197">
        <v>2.6248100000000001</v>
      </c>
      <c r="EC197">
        <v>0.207095</v>
      </c>
      <c r="ED197">
        <v>0.207679</v>
      </c>
      <c r="EE197">
        <v>0.14852000000000001</v>
      </c>
      <c r="EF197">
        <v>0.14561399999999999</v>
      </c>
      <c r="EG197">
        <v>23909.4</v>
      </c>
      <c r="EH197">
        <v>24416.799999999999</v>
      </c>
      <c r="EI197">
        <v>28073.4</v>
      </c>
      <c r="EJ197">
        <v>29686.1</v>
      </c>
      <c r="EK197">
        <v>32828.5</v>
      </c>
      <c r="EL197">
        <v>35261.9</v>
      </c>
      <c r="EM197">
        <v>39547.1</v>
      </c>
      <c r="EN197">
        <v>42489.7</v>
      </c>
      <c r="EO197">
        <v>2.1953499999999999</v>
      </c>
      <c r="EP197">
        <v>2.1324200000000002</v>
      </c>
      <c r="EQ197">
        <v>8.7358099999999994E-2</v>
      </c>
      <c r="ER197">
        <v>0</v>
      </c>
      <c r="ES197">
        <v>33.013399999999997</v>
      </c>
      <c r="ET197">
        <v>999.9</v>
      </c>
      <c r="EU197">
        <v>69.5</v>
      </c>
      <c r="EV197">
        <v>38.200000000000003</v>
      </c>
      <c r="EW197">
        <v>46.165399999999998</v>
      </c>
      <c r="EX197">
        <v>56.527000000000001</v>
      </c>
      <c r="EY197">
        <v>-2.2035300000000002</v>
      </c>
      <c r="EZ197">
        <v>2</v>
      </c>
      <c r="FA197">
        <v>0.67403500000000005</v>
      </c>
      <c r="FB197">
        <v>1.49299</v>
      </c>
      <c r="FC197">
        <v>20.263400000000001</v>
      </c>
      <c r="FD197">
        <v>5.2150400000000001</v>
      </c>
      <c r="FE197">
        <v>12.004899999999999</v>
      </c>
      <c r="FF197">
        <v>4.9850000000000003</v>
      </c>
      <c r="FG197">
        <v>3.2841300000000002</v>
      </c>
      <c r="FH197">
        <v>5913.4</v>
      </c>
      <c r="FI197">
        <v>9999</v>
      </c>
      <c r="FJ197">
        <v>9999</v>
      </c>
      <c r="FK197">
        <v>467</v>
      </c>
      <c r="FL197">
        <v>1.8658399999999999</v>
      </c>
      <c r="FM197">
        <v>1.8621799999999999</v>
      </c>
      <c r="FN197">
        <v>1.8643099999999999</v>
      </c>
      <c r="FO197">
        <v>1.86036</v>
      </c>
      <c r="FP197">
        <v>1.86111</v>
      </c>
      <c r="FQ197">
        <v>1.8601700000000001</v>
      </c>
      <c r="FR197">
        <v>1.86188</v>
      </c>
      <c r="FS197">
        <v>1.8584000000000001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1.44</v>
      </c>
      <c r="GH197">
        <v>0.28299999999999997</v>
      </c>
      <c r="GI197">
        <v>0.1107589500545309</v>
      </c>
      <c r="GJ197">
        <v>1.50489809740067E-3</v>
      </c>
      <c r="GK197">
        <v>-2.0552440134273611E-7</v>
      </c>
      <c r="GL197">
        <v>-9.6702536598140934E-11</v>
      </c>
      <c r="GM197">
        <v>-9.7891647304491333E-2</v>
      </c>
      <c r="GN197">
        <v>9.3380900660654225E-3</v>
      </c>
      <c r="GO197">
        <v>6.5945522138961576E-7</v>
      </c>
      <c r="GP197">
        <v>5.8990856701692426E-7</v>
      </c>
      <c r="GQ197">
        <v>7</v>
      </c>
      <c r="GR197">
        <v>2047</v>
      </c>
      <c r="GS197">
        <v>3</v>
      </c>
      <c r="GT197">
        <v>37</v>
      </c>
      <c r="GU197">
        <v>175.9</v>
      </c>
      <c r="GV197">
        <v>176</v>
      </c>
      <c r="GW197">
        <v>3.2458499999999999</v>
      </c>
      <c r="GX197">
        <v>2.5610400000000002</v>
      </c>
      <c r="GY197">
        <v>2.04834</v>
      </c>
      <c r="GZ197">
        <v>2.6184099999999999</v>
      </c>
      <c r="HA197">
        <v>2.1972700000000001</v>
      </c>
      <c r="HB197">
        <v>2.36084</v>
      </c>
      <c r="HC197">
        <v>43.073900000000002</v>
      </c>
      <c r="HD197">
        <v>13.562900000000001</v>
      </c>
      <c r="HE197">
        <v>18</v>
      </c>
      <c r="HF197">
        <v>706.947</v>
      </c>
      <c r="HG197">
        <v>726.57500000000005</v>
      </c>
      <c r="HH197">
        <v>30.994399999999999</v>
      </c>
      <c r="HI197">
        <v>35.689</v>
      </c>
      <c r="HJ197">
        <v>29.999400000000001</v>
      </c>
      <c r="HK197">
        <v>35.500799999999998</v>
      </c>
      <c r="HL197">
        <v>35.4604</v>
      </c>
      <c r="HM197">
        <v>64.919300000000007</v>
      </c>
      <c r="HN197">
        <v>26.590699999999998</v>
      </c>
      <c r="HO197">
        <v>92.0732</v>
      </c>
      <c r="HP197">
        <v>31</v>
      </c>
      <c r="HQ197">
        <v>1216.93</v>
      </c>
      <c r="HR197">
        <v>36.701799999999999</v>
      </c>
      <c r="HS197">
        <v>98.806299999999993</v>
      </c>
      <c r="HT197">
        <v>98.474599999999995</v>
      </c>
    </row>
    <row r="198" spans="1:228" x14ac:dyDescent="0.2">
      <c r="A198">
        <v>183</v>
      </c>
      <c r="B198">
        <v>1665421770.5</v>
      </c>
      <c r="C198">
        <v>726.5</v>
      </c>
      <c r="D198" t="s">
        <v>725</v>
      </c>
      <c r="E198" t="s">
        <v>726</v>
      </c>
      <c r="F198">
        <v>4</v>
      </c>
      <c r="G198">
        <v>1665421768.5</v>
      </c>
      <c r="H198">
        <f t="shared" si="68"/>
        <v>1.1139829671311097E-3</v>
      </c>
      <c r="I198">
        <f t="shared" si="69"/>
        <v>1.1139829671311097</v>
      </c>
      <c r="J198">
        <f t="shared" si="70"/>
        <v>16.577364623336198</v>
      </c>
      <c r="K198">
        <f t="shared" si="71"/>
        <v>1190.54</v>
      </c>
      <c r="L198">
        <f t="shared" si="72"/>
        <v>758.58465307402969</v>
      </c>
      <c r="M198">
        <f t="shared" si="73"/>
        <v>76.931501418512426</v>
      </c>
      <c r="N198">
        <f t="shared" si="74"/>
        <v>120.73804726689821</v>
      </c>
      <c r="O198">
        <f t="shared" si="75"/>
        <v>6.5981198734751584E-2</v>
      </c>
      <c r="P198">
        <f t="shared" si="76"/>
        <v>3.6916494207231318</v>
      </c>
      <c r="Q198">
        <f t="shared" si="77"/>
        <v>6.5332986307779575E-2</v>
      </c>
      <c r="R198">
        <f t="shared" si="78"/>
        <v>4.0890824899392289E-2</v>
      </c>
      <c r="S198">
        <f t="shared" si="79"/>
        <v>226.09926009179216</v>
      </c>
      <c r="T198">
        <f t="shared" si="80"/>
        <v>34.994388745378451</v>
      </c>
      <c r="U198">
        <f t="shared" si="81"/>
        <v>34.410299999999999</v>
      </c>
      <c r="V198">
        <f t="shared" si="82"/>
        <v>5.4665171251778455</v>
      </c>
      <c r="W198">
        <f t="shared" si="83"/>
        <v>70.803764672765794</v>
      </c>
      <c r="X198">
        <f t="shared" si="84"/>
        <v>3.8164545433298009</v>
      </c>
      <c r="Y198">
        <f t="shared" si="85"/>
        <v>5.3901859046172662</v>
      </c>
      <c r="Z198">
        <f t="shared" si="86"/>
        <v>1.6500625818480446</v>
      </c>
      <c r="AA198">
        <f t="shared" si="87"/>
        <v>-49.126648850481935</v>
      </c>
      <c r="AB198">
        <f t="shared" si="88"/>
        <v>-50.276357024696885</v>
      </c>
      <c r="AC198">
        <f t="shared" si="89"/>
        <v>-3.158453182396662</v>
      </c>
      <c r="AD198">
        <f t="shared" si="90"/>
        <v>123.53780103421667</v>
      </c>
      <c r="AE198">
        <f t="shared" si="91"/>
        <v>39.380124238309556</v>
      </c>
      <c r="AF198">
        <f t="shared" si="92"/>
        <v>1.57272916502934</v>
      </c>
      <c r="AG198">
        <f t="shared" si="93"/>
        <v>16.577364623336198</v>
      </c>
      <c r="AH198">
        <v>1253.6284446688719</v>
      </c>
      <c r="AI198">
        <v>1239.618303030303</v>
      </c>
      <c r="AJ198">
        <v>1.683235039368072</v>
      </c>
      <c r="AK198">
        <v>66.788046179526972</v>
      </c>
      <c r="AL198">
        <f t="shared" si="94"/>
        <v>1.1139829671311097</v>
      </c>
      <c r="AM198">
        <v>37.054652797671856</v>
      </c>
      <c r="AN198">
        <v>37.606579120879147</v>
      </c>
      <c r="AO198">
        <v>-2.0144351169365051E-2</v>
      </c>
      <c r="AP198">
        <v>86.70013932766085</v>
      </c>
      <c r="AQ198">
        <v>0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47359.862046740374</v>
      </c>
      <c r="AV198">
        <f t="shared" si="98"/>
        <v>1199.9157142857141</v>
      </c>
      <c r="AW198">
        <f t="shared" si="99"/>
        <v>1025.8528850216539</v>
      </c>
      <c r="AX198">
        <f t="shared" si="100"/>
        <v>0.85493745336298366</v>
      </c>
      <c r="AY198">
        <f t="shared" si="101"/>
        <v>0.1884292849905583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1665421768.5</v>
      </c>
      <c r="BF198">
        <v>1190.54</v>
      </c>
      <c r="BG198">
        <v>1207.6771428571431</v>
      </c>
      <c r="BH198">
        <v>37.632228571428577</v>
      </c>
      <c r="BI198">
        <v>37.003471428571423</v>
      </c>
      <c r="BJ198">
        <v>1189.0942857142859</v>
      </c>
      <c r="BK198">
        <v>37.349699999999999</v>
      </c>
      <c r="BL198">
        <v>649.94385714285715</v>
      </c>
      <c r="BM198">
        <v>101.31485714285709</v>
      </c>
      <c r="BN198">
        <v>9.9666742857142845E-2</v>
      </c>
      <c r="BO198">
        <v>34.157685714285712</v>
      </c>
      <c r="BP198">
        <v>34.410299999999999</v>
      </c>
      <c r="BQ198">
        <v>999.89999999999986</v>
      </c>
      <c r="BR198">
        <v>0</v>
      </c>
      <c r="BS198">
        <v>0</v>
      </c>
      <c r="BT198">
        <v>9024.9114285714277</v>
      </c>
      <c r="BU198">
        <v>0</v>
      </c>
      <c r="BV198">
        <v>62.566328571428571</v>
      </c>
      <c r="BW198">
        <v>-17.134071428571431</v>
      </c>
      <c r="BX198">
        <v>1237.0957142857139</v>
      </c>
      <c r="BY198">
        <v>1254.08</v>
      </c>
      <c r="BZ198">
        <v>0.62876414285714277</v>
      </c>
      <c r="CA198">
        <v>1207.6771428571431</v>
      </c>
      <c r="CB198">
        <v>37.003471428571423</v>
      </c>
      <c r="CC198">
        <v>3.8127014285714291</v>
      </c>
      <c r="CD198">
        <v>3.7489971428571431</v>
      </c>
      <c r="CE198">
        <v>28.080585714285711</v>
      </c>
      <c r="CF198">
        <v>27.791685714285709</v>
      </c>
      <c r="CG198">
        <v>1199.9157142857141</v>
      </c>
      <c r="CH198">
        <v>0.49999971428571433</v>
      </c>
      <c r="CI198">
        <v>0.50000028571428567</v>
      </c>
      <c r="CJ198">
        <v>0</v>
      </c>
      <c r="CK198">
        <v>1061.714285714286</v>
      </c>
      <c r="CL198">
        <v>4.9990899999999998</v>
      </c>
      <c r="CM198">
        <v>11781.314285714279</v>
      </c>
      <c r="CN198">
        <v>9557.1671428571426</v>
      </c>
      <c r="CO198">
        <v>44.936999999999998</v>
      </c>
      <c r="CP198">
        <v>47.186999999999998</v>
      </c>
      <c r="CQ198">
        <v>45.875</v>
      </c>
      <c r="CR198">
        <v>45.875</v>
      </c>
      <c r="CS198">
        <v>46.436999999999998</v>
      </c>
      <c r="CT198">
        <v>597.46</v>
      </c>
      <c r="CU198">
        <v>597.45571428571418</v>
      </c>
      <c r="CV198">
        <v>0</v>
      </c>
      <c r="CW198">
        <v>1665421774.4000001</v>
      </c>
      <c r="CX198">
        <v>0</v>
      </c>
      <c r="CY198">
        <v>1665411210</v>
      </c>
      <c r="CZ198" t="s">
        <v>356</v>
      </c>
      <c r="DA198">
        <v>1665411210</v>
      </c>
      <c r="DB198">
        <v>1665411207</v>
      </c>
      <c r="DC198">
        <v>2</v>
      </c>
      <c r="DD198">
        <v>-1.1599999999999999</v>
      </c>
      <c r="DE198">
        <v>-4.0000000000000001E-3</v>
      </c>
      <c r="DF198">
        <v>0.52200000000000002</v>
      </c>
      <c r="DG198">
        <v>0.222</v>
      </c>
      <c r="DH198">
        <v>406</v>
      </c>
      <c r="DI198">
        <v>31</v>
      </c>
      <c r="DJ198">
        <v>0.33</v>
      </c>
      <c r="DK198">
        <v>0.17</v>
      </c>
      <c r="DL198">
        <v>-17.071475609756099</v>
      </c>
      <c r="DM198">
        <v>-0.39794216027874352</v>
      </c>
      <c r="DN198">
        <v>9.5803512793908002E-2</v>
      </c>
      <c r="DO198">
        <v>0</v>
      </c>
      <c r="DP198">
        <v>0.62879753658536586</v>
      </c>
      <c r="DQ198">
        <v>0.1900058257839739</v>
      </c>
      <c r="DR198">
        <v>3.9666534256312322E-2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357</v>
      </c>
      <c r="EA198">
        <v>3.2942</v>
      </c>
      <c r="EB198">
        <v>2.6257000000000001</v>
      </c>
      <c r="EC198">
        <v>0.20780699999999999</v>
      </c>
      <c r="ED198">
        <v>0.20841199999999999</v>
      </c>
      <c r="EE198">
        <v>0.148337</v>
      </c>
      <c r="EF198">
        <v>0.14527499999999999</v>
      </c>
      <c r="EG198">
        <v>23887.7</v>
      </c>
      <c r="EH198">
        <v>24394.3</v>
      </c>
      <c r="EI198">
        <v>28073.200000000001</v>
      </c>
      <c r="EJ198">
        <v>29686.3</v>
      </c>
      <c r="EK198">
        <v>32835.599999999999</v>
      </c>
      <c r="EL198">
        <v>35275.9</v>
      </c>
      <c r="EM198">
        <v>39547.1</v>
      </c>
      <c r="EN198">
        <v>42489.5</v>
      </c>
      <c r="EO198">
        <v>2.1956699999999998</v>
      </c>
      <c r="EP198">
        <v>2.13232</v>
      </c>
      <c r="EQ198">
        <v>8.8304300000000002E-2</v>
      </c>
      <c r="ER198">
        <v>0</v>
      </c>
      <c r="ES198">
        <v>32.964399999999998</v>
      </c>
      <c r="ET198">
        <v>999.9</v>
      </c>
      <c r="EU198">
        <v>69.5</v>
      </c>
      <c r="EV198">
        <v>38.200000000000003</v>
      </c>
      <c r="EW198">
        <v>46.166899999999998</v>
      </c>
      <c r="EX198">
        <v>56.976999999999997</v>
      </c>
      <c r="EY198">
        <v>-2.0352600000000001</v>
      </c>
      <c r="EZ198">
        <v>2</v>
      </c>
      <c r="FA198">
        <v>0.67342999999999997</v>
      </c>
      <c r="FB198">
        <v>1.4738599999999999</v>
      </c>
      <c r="FC198">
        <v>20.263999999999999</v>
      </c>
      <c r="FD198">
        <v>5.2171399999999997</v>
      </c>
      <c r="FE198">
        <v>12.0053</v>
      </c>
      <c r="FF198">
        <v>4.9858500000000001</v>
      </c>
      <c r="FG198">
        <v>3.2846500000000001</v>
      </c>
      <c r="FH198">
        <v>5913.4</v>
      </c>
      <c r="FI198">
        <v>9999</v>
      </c>
      <c r="FJ198">
        <v>9999</v>
      </c>
      <c r="FK198">
        <v>467</v>
      </c>
      <c r="FL198">
        <v>1.8658399999999999</v>
      </c>
      <c r="FM198">
        <v>1.86219</v>
      </c>
      <c r="FN198">
        <v>1.86432</v>
      </c>
      <c r="FO198">
        <v>1.8603499999999999</v>
      </c>
      <c r="FP198">
        <v>1.86111</v>
      </c>
      <c r="FQ198">
        <v>1.8601799999999999</v>
      </c>
      <c r="FR198">
        <v>1.86188</v>
      </c>
      <c r="FS198">
        <v>1.8584000000000001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1.45</v>
      </c>
      <c r="GH198">
        <v>0.28210000000000002</v>
      </c>
      <c r="GI198">
        <v>0.1107589500545309</v>
      </c>
      <c r="GJ198">
        <v>1.50489809740067E-3</v>
      </c>
      <c r="GK198">
        <v>-2.0552440134273611E-7</v>
      </c>
      <c r="GL198">
        <v>-9.6702536598140934E-11</v>
      </c>
      <c r="GM198">
        <v>-9.7891647304491333E-2</v>
      </c>
      <c r="GN198">
        <v>9.3380900660654225E-3</v>
      </c>
      <c r="GO198">
        <v>6.5945522138961576E-7</v>
      </c>
      <c r="GP198">
        <v>5.8990856701692426E-7</v>
      </c>
      <c r="GQ198">
        <v>7</v>
      </c>
      <c r="GR198">
        <v>2047</v>
      </c>
      <c r="GS198">
        <v>3</v>
      </c>
      <c r="GT198">
        <v>37</v>
      </c>
      <c r="GU198">
        <v>176</v>
      </c>
      <c r="GV198">
        <v>176.1</v>
      </c>
      <c r="GW198">
        <v>3.2605</v>
      </c>
      <c r="GX198">
        <v>2.5610400000000002</v>
      </c>
      <c r="GY198">
        <v>2.04834</v>
      </c>
      <c r="GZ198">
        <v>2.6184099999999999</v>
      </c>
      <c r="HA198">
        <v>2.1972700000000001</v>
      </c>
      <c r="HB198">
        <v>2.34009</v>
      </c>
      <c r="HC198">
        <v>43.073900000000002</v>
      </c>
      <c r="HD198">
        <v>13.545400000000001</v>
      </c>
      <c r="HE198">
        <v>18</v>
      </c>
      <c r="HF198">
        <v>707.15200000000004</v>
      </c>
      <c r="HG198">
        <v>726.404</v>
      </c>
      <c r="HH198">
        <v>30.994599999999998</v>
      </c>
      <c r="HI198">
        <v>35.679200000000002</v>
      </c>
      <c r="HJ198">
        <v>29.999400000000001</v>
      </c>
      <c r="HK198">
        <v>35.494199999999999</v>
      </c>
      <c r="HL198">
        <v>35.453899999999997</v>
      </c>
      <c r="HM198">
        <v>65.201499999999996</v>
      </c>
      <c r="HN198">
        <v>26.893999999999998</v>
      </c>
      <c r="HO198">
        <v>92.0732</v>
      </c>
      <c r="HP198">
        <v>31</v>
      </c>
      <c r="HQ198">
        <v>1223.6099999999999</v>
      </c>
      <c r="HR198">
        <v>36.639099999999999</v>
      </c>
      <c r="HS198">
        <v>98.805899999999994</v>
      </c>
      <c r="HT198">
        <v>98.474599999999995</v>
      </c>
    </row>
    <row r="199" spans="1:228" x14ac:dyDescent="0.2">
      <c r="A199">
        <v>184</v>
      </c>
      <c r="B199">
        <v>1665421774.5</v>
      </c>
      <c r="C199">
        <v>730.5</v>
      </c>
      <c r="D199" t="s">
        <v>727</v>
      </c>
      <c r="E199" t="s">
        <v>728</v>
      </c>
      <c r="F199">
        <v>4</v>
      </c>
      <c r="G199">
        <v>1665421772.1875</v>
      </c>
      <c r="H199">
        <f t="shared" si="68"/>
        <v>1.2591793317160112E-3</v>
      </c>
      <c r="I199">
        <f t="shared" si="69"/>
        <v>1.2591793317160112</v>
      </c>
      <c r="J199">
        <f t="shared" si="70"/>
        <v>16.246044092320727</v>
      </c>
      <c r="K199">
        <f t="shared" si="71"/>
        <v>1196.6087500000001</v>
      </c>
      <c r="L199">
        <f t="shared" si="72"/>
        <v>818.16755452169457</v>
      </c>
      <c r="M199">
        <f t="shared" si="73"/>
        <v>82.975371116886947</v>
      </c>
      <c r="N199">
        <f t="shared" si="74"/>
        <v>121.35540521526688</v>
      </c>
      <c r="O199">
        <f t="shared" si="75"/>
        <v>7.4766577532047393E-2</v>
      </c>
      <c r="P199">
        <f t="shared" si="76"/>
        <v>3.6680277309617346</v>
      </c>
      <c r="Q199">
        <f t="shared" si="77"/>
        <v>7.3930139388490843E-2</v>
      </c>
      <c r="R199">
        <f t="shared" si="78"/>
        <v>4.6280707919566871E-2</v>
      </c>
      <c r="S199">
        <f t="shared" si="79"/>
        <v>226.1158451071461</v>
      </c>
      <c r="T199">
        <f t="shared" si="80"/>
        <v>34.945654506207973</v>
      </c>
      <c r="U199">
        <f t="shared" si="81"/>
        <v>34.381412500000003</v>
      </c>
      <c r="V199">
        <f t="shared" si="82"/>
        <v>5.4577410102293333</v>
      </c>
      <c r="W199">
        <f t="shared" si="83"/>
        <v>70.764097683841882</v>
      </c>
      <c r="X199">
        <f t="shared" si="84"/>
        <v>3.8093386991429878</v>
      </c>
      <c r="Y199">
        <f t="shared" si="85"/>
        <v>5.3831516599876101</v>
      </c>
      <c r="Z199">
        <f t="shared" si="86"/>
        <v>1.6484023110863455</v>
      </c>
      <c r="AA199">
        <f t="shared" si="87"/>
        <v>-55.529808528676092</v>
      </c>
      <c r="AB199">
        <f t="shared" si="88"/>
        <v>-48.876560115350408</v>
      </c>
      <c r="AC199">
        <f t="shared" si="89"/>
        <v>-3.0894998837273238</v>
      </c>
      <c r="AD199">
        <f t="shared" si="90"/>
        <v>118.6199765793923</v>
      </c>
      <c r="AE199">
        <f t="shared" si="91"/>
        <v>39.337114358157613</v>
      </c>
      <c r="AF199">
        <f t="shared" si="92"/>
        <v>1.7212784962356533</v>
      </c>
      <c r="AG199">
        <f t="shared" si="93"/>
        <v>16.246044092320727</v>
      </c>
      <c r="AH199">
        <v>1260.344103577997</v>
      </c>
      <c r="AI199">
        <v>1246.393878787879</v>
      </c>
      <c r="AJ199">
        <v>1.7038616936875379</v>
      </c>
      <c r="AK199">
        <v>66.788046179526972</v>
      </c>
      <c r="AL199">
        <f t="shared" si="94"/>
        <v>1.2591793317160112</v>
      </c>
      <c r="AM199">
        <v>36.930397191730513</v>
      </c>
      <c r="AN199">
        <v>37.521153846153886</v>
      </c>
      <c r="AO199">
        <v>-1.6506692844515669E-2</v>
      </c>
      <c r="AP199">
        <v>86.70013932766085</v>
      </c>
      <c r="AQ199">
        <v>0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46942.519365317705</v>
      </c>
      <c r="AV199">
        <f t="shared" si="98"/>
        <v>1200.02125</v>
      </c>
      <c r="AW199">
        <f t="shared" si="99"/>
        <v>1025.9414010917856</v>
      </c>
      <c r="AX199">
        <f t="shared" si="100"/>
        <v>0.8549360280843239</v>
      </c>
      <c r="AY199">
        <f t="shared" si="101"/>
        <v>0.18842653420274524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1665421772.1875</v>
      </c>
      <c r="BF199">
        <v>1196.6087500000001</v>
      </c>
      <c r="BG199">
        <v>1213.8050000000001</v>
      </c>
      <c r="BH199">
        <v>37.561475000000002</v>
      </c>
      <c r="BI199">
        <v>36.873312499999997</v>
      </c>
      <c r="BJ199">
        <v>1195.1600000000001</v>
      </c>
      <c r="BK199">
        <v>37.279762499999997</v>
      </c>
      <c r="BL199">
        <v>649.97537499999999</v>
      </c>
      <c r="BM199">
        <v>101.315625</v>
      </c>
      <c r="BN199">
        <v>0.10048550000000001</v>
      </c>
      <c r="BO199">
        <v>34.134250000000002</v>
      </c>
      <c r="BP199">
        <v>34.381412500000003</v>
      </c>
      <c r="BQ199">
        <v>999.9</v>
      </c>
      <c r="BR199">
        <v>0</v>
      </c>
      <c r="BS199">
        <v>0</v>
      </c>
      <c r="BT199">
        <v>8943.4375</v>
      </c>
      <c r="BU199">
        <v>0</v>
      </c>
      <c r="BV199">
        <v>81.992350000000002</v>
      </c>
      <c r="BW199">
        <v>-17.195912499999999</v>
      </c>
      <c r="BX199">
        <v>1243.3074999999999</v>
      </c>
      <c r="BY199">
        <v>1260.2762499999999</v>
      </c>
      <c r="BZ199">
        <v>0.68815937500000002</v>
      </c>
      <c r="CA199">
        <v>1213.8050000000001</v>
      </c>
      <c r="CB199">
        <v>36.873312499999997</v>
      </c>
      <c r="CC199">
        <v>3.8055650000000001</v>
      </c>
      <c r="CD199">
        <v>3.7358425</v>
      </c>
      <c r="CE199">
        <v>28.048400000000001</v>
      </c>
      <c r="CF199">
        <v>27.731475</v>
      </c>
      <c r="CG199">
        <v>1200.02125</v>
      </c>
      <c r="CH199">
        <v>0.50004887500000006</v>
      </c>
      <c r="CI199">
        <v>0.499951125</v>
      </c>
      <c r="CJ199">
        <v>0</v>
      </c>
      <c r="CK199">
        <v>1061.85375</v>
      </c>
      <c r="CL199">
        <v>4.9990899999999998</v>
      </c>
      <c r="CM199">
        <v>11833.3</v>
      </c>
      <c r="CN199">
        <v>9558.2024999999994</v>
      </c>
      <c r="CO199">
        <v>44.936999999999998</v>
      </c>
      <c r="CP199">
        <v>47.148249999999997</v>
      </c>
      <c r="CQ199">
        <v>45.835625</v>
      </c>
      <c r="CR199">
        <v>45.875</v>
      </c>
      <c r="CS199">
        <v>46.436999999999998</v>
      </c>
      <c r="CT199">
        <v>597.57000000000005</v>
      </c>
      <c r="CU199">
        <v>597.45125000000007</v>
      </c>
      <c r="CV199">
        <v>0</v>
      </c>
      <c r="CW199">
        <v>1665421778</v>
      </c>
      <c r="CX199">
        <v>0</v>
      </c>
      <c r="CY199">
        <v>1665411210</v>
      </c>
      <c r="CZ199" t="s">
        <v>356</v>
      </c>
      <c r="DA199">
        <v>1665411210</v>
      </c>
      <c r="DB199">
        <v>1665411207</v>
      </c>
      <c r="DC199">
        <v>2</v>
      </c>
      <c r="DD199">
        <v>-1.1599999999999999</v>
      </c>
      <c r="DE199">
        <v>-4.0000000000000001E-3</v>
      </c>
      <c r="DF199">
        <v>0.52200000000000002</v>
      </c>
      <c r="DG199">
        <v>0.222</v>
      </c>
      <c r="DH199">
        <v>406</v>
      </c>
      <c r="DI199">
        <v>31</v>
      </c>
      <c r="DJ199">
        <v>0.33</v>
      </c>
      <c r="DK199">
        <v>0.17</v>
      </c>
      <c r="DL199">
        <v>-17.108760975609751</v>
      </c>
      <c r="DM199">
        <v>-0.45224738675957932</v>
      </c>
      <c r="DN199">
        <v>0.10029946107398099</v>
      </c>
      <c r="DO199">
        <v>0</v>
      </c>
      <c r="DP199">
        <v>0.65180056097560979</v>
      </c>
      <c r="DQ199">
        <v>0.13297116376306631</v>
      </c>
      <c r="DR199">
        <v>3.4008497085322373E-2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3.29406</v>
      </c>
      <c r="EB199">
        <v>2.6247799999999999</v>
      </c>
      <c r="EC199">
        <v>0.20852999999999999</v>
      </c>
      <c r="ED199">
        <v>0.209119</v>
      </c>
      <c r="EE199">
        <v>0.14809900000000001</v>
      </c>
      <c r="EF199">
        <v>0.14499600000000001</v>
      </c>
      <c r="EG199">
        <v>23866.2</v>
      </c>
      <c r="EH199">
        <v>24372.400000000001</v>
      </c>
      <c r="EI199">
        <v>28073.599999999999</v>
      </c>
      <c r="EJ199">
        <v>29686.2</v>
      </c>
      <c r="EK199">
        <v>32845.1</v>
      </c>
      <c r="EL199">
        <v>35287.699999999997</v>
      </c>
      <c r="EM199">
        <v>39547.4</v>
      </c>
      <c r="EN199">
        <v>42489.8</v>
      </c>
      <c r="EO199">
        <v>2.1957200000000001</v>
      </c>
      <c r="EP199">
        <v>2.1323500000000002</v>
      </c>
      <c r="EQ199">
        <v>8.9622999999999994E-2</v>
      </c>
      <c r="ER199">
        <v>0</v>
      </c>
      <c r="ES199">
        <v>32.916400000000003</v>
      </c>
      <c r="ET199">
        <v>999.9</v>
      </c>
      <c r="EU199">
        <v>69.5</v>
      </c>
      <c r="EV199">
        <v>38.200000000000003</v>
      </c>
      <c r="EW199">
        <v>46.165799999999997</v>
      </c>
      <c r="EX199">
        <v>57.216999999999999</v>
      </c>
      <c r="EY199">
        <v>-1.93109</v>
      </c>
      <c r="EZ199">
        <v>2</v>
      </c>
      <c r="FA199">
        <v>0.67273899999999998</v>
      </c>
      <c r="FB199">
        <v>1.45529</v>
      </c>
      <c r="FC199">
        <v>20.264299999999999</v>
      </c>
      <c r="FD199">
        <v>5.2172900000000002</v>
      </c>
      <c r="FE199">
        <v>12.005800000000001</v>
      </c>
      <c r="FF199">
        <v>4.9856999999999996</v>
      </c>
      <c r="FG199">
        <v>3.2845</v>
      </c>
      <c r="FH199">
        <v>5913.7</v>
      </c>
      <c r="FI199">
        <v>9999</v>
      </c>
      <c r="FJ199">
        <v>9999</v>
      </c>
      <c r="FK199">
        <v>467.1</v>
      </c>
      <c r="FL199">
        <v>1.8658399999999999</v>
      </c>
      <c r="FM199">
        <v>1.8621799999999999</v>
      </c>
      <c r="FN199">
        <v>1.8643099999999999</v>
      </c>
      <c r="FO199">
        <v>1.8603499999999999</v>
      </c>
      <c r="FP199">
        <v>1.86111</v>
      </c>
      <c r="FQ199">
        <v>1.8601700000000001</v>
      </c>
      <c r="FR199">
        <v>1.86188</v>
      </c>
      <c r="FS199">
        <v>1.85839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1.45</v>
      </c>
      <c r="GH199">
        <v>0.28110000000000002</v>
      </c>
      <c r="GI199">
        <v>0.1107589500545309</v>
      </c>
      <c r="GJ199">
        <v>1.50489809740067E-3</v>
      </c>
      <c r="GK199">
        <v>-2.0552440134273611E-7</v>
      </c>
      <c r="GL199">
        <v>-9.6702536598140934E-11</v>
      </c>
      <c r="GM199">
        <v>-9.7891647304491333E-2</v>
      </c>
      <c r="GN199">
        <v>9.3380900660654225E-3</v>
      </c>
      <c r="GO199">
        <v>6.5945522138961576E-7</v>
      </c>
      <c r="GP199">
        <v>5.8990856701692426E-7</v>
      </c>
      <c r="GQ199">
        <v>7</v>
      </c>
      <c r="GR199">
        <v>2047</v>
      </c>
      <c r="GS199">
        <v>3</v>
      </c>
      <c r="GT199">
        <v>37</v>
      </c>
      <c r="GU199">
        <v>176.1</v>
      </c>
      <c r="GV199">
        <v>176.1</v>
      </c>
      <c r="GW199">
        <v>3.27393</v>
      </c>
      <c r="GX199">
        <v>2.5610400000000002</v>
      </c>
      <c r="GY199">
        <v>2.04834</v>
      </c>
      <c r="GZ199">
        <v>2.6171899999999999</v>
      </c>
      <c r="HA199">
        <v>2.1972700000000001</v>
      </c>
      <c r="HB199">
        <v>2.2936999999999999</v>
      </c>
      <c r="HC199">
        <v>43.073900000000002</v>
      </c>
      <c r="HD199">
        <v>13.545400000000001</v>
      </c>
      <c r="HE199">
        <v>18</v>
      </c>
      <c r="HF199">
        <v>707.13900000000001</v>
      </c>
      <c r="HG199">
        <v>726.35299999999995</v>
      </c>
      <c r="HH199">
        <v>30.994700000000002</v>
      </c>
      <c r="HI199">
        <v>35.6693</v>
      </c>
      <c r="HJ199">
        <v>29.999300000000002</v>
      </c>
      <c r="HK199">
        <v>35.489199999999997</v>
      </c>
      <c r="HL199">
        <v>35.447499999999998</v>
      </c>
      <c r="HM199">
        <v>65.480599999999995</v>
      </c>
      <c r="HN199">
        <v>27.1858</v>
      </c>
      <c r="HO199">
        <v>91.695899999999995</v>
      </c>
      <c r="HP199">
        <v>31</v>
      </c>
      <c r="HQ199">
        <v>1230.28</v>
      </c>
      <c r="HR199">
        <v>36.642499999999998</v>
      </c>
      <c r="HS199">
        <v>98.807100000000005</v>
      </c>
      <c r="HT199">
        <v>98.474999999999994</v>
      </c>
    </row>
    <row r="200" spans="1:228" x14ac:dyDescent="0.2">
      <c r="A200">
        <v>185</v>
      </c>
      <c r="B200">
        <v>1665421778.5</v>
      </c>
      <c r="C200">
        <v>734.5</v>
      </c>
      <c r="D200" t="s">
        <v>729</v>
      </c>
      <c r="E200" t="s">
        <v>730</v>
      </c>
      <c r="F200">
        <v>4</v>
      </c>
      <c r="G200">
        <v>1665421776.5</v>
      </c>
      <c r="H200">
        <f t="shared" si="68"/>
        <v>1.1845695903953187E-3</v>
      </c>
      <c r="I200">
        <f t="shared" si="69"/>
        <v>1.1845695903953186</v>
      </c>
      <c r="J200">
        <f t="shared" si="70"/>
        <v>16.367314944568111</v>
      </c>
      <c r="K200">
        <f t="shared" si="71"/>
        <v>1203.754285714286</v>
      </c>
      <c r="L200">
        <f t="shared" si="72"/>
        <v>800.01984808213865</v>
      </c>
      <c r="M200">
        <f t="shared" si="73"/>
        <v>81.13586610494157</v>
      </c>
      <c r="N200">
        <f t="shared" si="74"/>
        <v>122.08152933092764</v>
      </c>
      <c r="O200">
        <f t="shared" si="75"/>
        <v>7.0196824438193736E-2</v>
      </c>
      <c r="P200">
        <f t="shared" si="76"/>
        <v>3.6856458792970903</v>
      </c>
      <c r="Q200">
        <f t="shared" si="77"/>
        <v>6.9462451325046068E-2</v>
      </c>
      <c r="R200">
        <f t="shared" si="78"/>
        <v>4.3479372232844031E-2</v>
      </c>
      <c r="S200">
        <f t="shared" si="79"/>
        <v>226.1069284789366</v>
      </c>
      <c r="T200">
        <f t="shared" si="80"/>
        <v>34.934661032182149</v>
      </c>
      <c r="U200">
        <f t="shared" si="81"/>
        <v>34.354971428571417</v>
      </c>
      <c r="V200">
        <f t="shared" si="82"/>
        <v>5.4497188682278441</v>
      </c>
      <c r="W200">
        <f t="shared" si="83"/>
        <v>70.663482811529917</v>
      </c>
      <c r="X200">
        <f t="shared" si="84"/>
        <v>3.7990723910212787</v>
      </c>
      <c r="Y200">
        <f t="shared" si="85"/>
        <v>5.3762880626107448</v>
      </c>
      <c r="Z200">
        <f t="shared" si="86"/>
        <v>1.6506464772065654</v>
      </c>
      <c r="AA200">
        <f t="shared" si="87"/>
        <v>-52.239518936433555</v>
      </c>
      <c r="AB200">
        <f t="shared" si="88"/>
        <v>-48.406290280191214</v>
      </c>
      <c r="AC200">
        <f t="shared" si="89"/>
        <v>-3.0444142979110462</v>
      </c>
      <c r="AD200">
        <f t="shared" si="90"/>
        <v>122.41670496440078</v>
      </c>
      <c r="AE200">
        <f t="shared" si="91"/>
        <v>39.354134134570742</v>
      </c>
      <c r="AF200">
        <f t="shared" si="92"/>
        <v>1.7640422934073712</v>
      </c>
      <c r="AG200">
        <f t="shared" si="93"/>
        <v>16.367314944568111</v>
      </c>
      <c r="AH200">
        <v>1267.160621730626</v>
      </c>
      <c r="AI200">
        <v>1253.158909090909</v>
      </c>
      <c r="AJ200">
        <v>1.7033884931329279</v>
      </c>
      <c r="AK200">
        <v>66.788046179526972</v>
      </c>
      <c r="AL200">
        <f t="shared" si="94"/>
        <v>1.1845695903953186</v>
      </c>
      <c r="AM200">
        <v>36.819802482487638</v>
      </c>
      <c r="AN200">
        <v>37.425906593406623</v>
      </c>
      <c r="AO200">
        <v>-2.5024970893882791E-2</v>
      </c>
      <c r="AP200">
        <v>86.70013932766085</v>
      </c>
      <c r="AQ200">
        <v>0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47259.98983103699</v>
      </c>
      <c r="AV200">
        <f t="shared" si="98"/>
        <v>1199.961428571429</v>
      </c>
      <c r="AW200">
        <f t="shared" si="99"/>
        <v>1025.8914779683612</v>
      </c>
      <c r="AX200">
        <f t="shared" si="100"/>
        <v>0.85493704509294055</v>
      </c>
      <c r="AY200">
        <f t="shared" si="101"/>
        <v>0.18842849702937542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1665421776.5</v>
      </c>
      <c r="BF200">
        <v>1203.754285714286</v>
      </c>
      <c r="BG200">
        <v>1220.985714285714</v>
      </c>
      <c r="BH200">
        <v>37.459800000000008</v>
      </c>
      <c r="BI200">
        <v>36.754399999999997</v>
      </c>
      <c r="BJ200">
        <v>1202.3</v>
      </c>
      <c r="BK200">
        <v>37.179285714285712</v>
      </c>
      <c r="BL200">
        <v>649.91442857142863</v>
      </c>
      <c r="BM200">
        <v>101.31785714285709</v>
      </c>
      <c r="BN200">
        <v>9.9459314285714279E-2</v>
      </c>
      <c r="BO200">
        <v>34.111357142857138</v>
      </c>
      <c r="BP200">
        <v>34.354971428571417</v>
      </c>
      <c r="BQ200">
        <v>999.89999999999986</v>
      </c>
      <c r="BR200">
        <v>0</v>
      </c>
      <c r="BS200">
        <v>0</v>
      </c>
      <c r="BT200">
        <v>9003.9285714285706</v>
      </c>
      <c r="BU200">
        <v>0</v>
      </c>
      <c r="BV200">
        <v>193.5444285714286</v>
      </c>
      <c r="BW200">
        <v>-17.2332</v>
      </c>
      <c r="BX200">
        <v>1250.601428571428</v>
      </c>
      <c r="BY200">
        <v>1267.575714285714</v>
      </c>
      <c r="BZ200">
        <v>0.70539414285714286</v>
      </c>
      <c r="CA200">
        <v>1220.985714285714</v>
      </c>
      <c r="CB200">
        <v>36.754399999999997</v>
      </c>
      <c r="CC200">
        <v>3.7953457142857152</v>
      </c>
      <c r="CD200">
        <v>3.7238757142857142</v>
      </c>
      <c r="CE200">
        <v>28.002285714285708</v>
      </c>
      <c r="CF200">
        <v>27.676585714285721</v>
      </c>
      <c r="CG200">
        <v>1199.961428571429</v>
      </c>
      <c r="CH200">
        <v>0.50001542857142856</v>
      </c>
      <c r="CI200">
        <v>0.4999845714285715</v>
      </c>
      <c r="CJ200">
        <v>0</v>
      </c>
      <c r="CK200">
        <v>1061.674285714286</v>
      </c>
      <c r="CL200">
        <v>4.9990899999999998</v>
      </c>
      <c r="CM200">
        <v>11866.914285714291</v>
      </c>
      <c r="CN200">
        <v>9557.5942857142854</v>
      </c>
      <c r="CO200">
        <v>44.936999999999998</v>
      </c>
      <c r="CP200">
        <v>47.125</v>
      </c>
      <c r="CQ200">
        <v>45.811999999999998</v>
      </c>
      <c r="CR200">
        <v>45.875</v>
      </c>
      <c r="CS200">
        <v>46.436999999999998</v>
      </c>
      <c r="CT200">
        <v>597.50000000000011</v>
      </c>
      <c r="CU200">
        <v>597.46285714285716</v>
      </c>
      <c r="CV200">
        <v>0</v>
      </c>
      <c r="CW200">
        <v>1665421782.2</v>
      </c>
      <c r="CX200">
        <v>0</v>
      </c>
      <c r="CY200">
        <v>1665411210</v>
      </c>
      <c r="CZ200" t="s">
        <v>356</v>
      </c>
      <c r="DA200">
        <v>1665411210</v>
      </c>
      <c r="DB200">
        <v>1665411207</v>
      </c>
      <c r="DC200">
        <v>2</v>
      </c>
      <c r="DD200">
        <v>-1.1599999999999999</v>
      </c>
      <c r="DE200">
        <v>-4.0000000000000001E-3</v>
      </c>
      <c r="DF200">
        <v>0.52200000000000002</v>
      </c>
      <c r="DG200">
        <v>0.222</v>
      </c>
      <c r="DH200">
        <v>406</v>
      </c>
      <c r="DI200">
        <v>31</v>
      </c>
      <c r="DJ200">
        <v>0.33</v>
      </c>
      <c r="DK200">
        <v>0.17</v>
      </c>
      <c r="DL200">
        <v>-17.146390243902442</v>
      </c>
      <c r="DM200">
        <v>-0.37097560975610477</v>
      </c>
      <c r="DN200">
        <v>9.4075187379182357E-2</v>
      </c>
      <c r="DO200">
        <v>0</v>
      </c>
      <c r="DP200">
        <v>0.66554702439024394</v>
      </c>
      <c r="DQ200">
        <v>8.3430961672474435E-2</v>
      </c>
      <c r="DR200">
        <v>2.8505225446922761E-2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3.2942</v>
      </c>
      <c r="EB200">
        <v>2.6249500000000001</v>
      </c>
      <c r="EC200">
        <v>0.209257</v>
      </c>
      <c r="ED200">
        <v>0.20982700000000001</v>
      </c>
      <c r="EE200">
        <v>0.14787</v>
      </c>
      <c r="EF200">
        <v>0.14466200000000001</v>
      </c>
      <c r="EG200">
        <v>23845</v>
      </c>
      <c r="EH200">
        <v>24351.3</v>
      </c>
      <c r="EI200">
        <v>28074.5</v>
      </c>
      <c r="EJ200">
        <v>29687.1</v>
      </c>
      <c r="EK200">
        <v>32854.800000000003</v>
      </c>
      <c r="EL200">
        <v>35302.6</v>
      </c>
      <c r="EM200">
        <v>39548.400000000001</v>
      </c>
      <c r="EN200">
        <v>42491.1</v>
      </c>
      <c r="EO200">
        <v>2.1958000000000002</v>
      </c>
      <c r="EP200">
        <v>2.1326000000000001</v>
      </c>
      <c r="EQ200">
        <v>9.0934299999999996E-2</v>
      </c>
      <c r="ER200">
        <v>0</v>
      </c>
      <c r="ES200">
        <v>32.871400000000001</v>
      </c>
      <c r="ET200">
        <v>999.9</v>
      </c>
      <c r="EU200">
        <v>69.5</v>
      </c>
      <c r="EV200">
        <v>38.200000000000003</v>
      </c>
      <c r="EW200">
        <v>46.167000000000002</v>
      </c>
      <c r="EX200">
        <v>56.767000000000003</v>
      </c>
      <c r="EY200">
        <v>-2.03125</v>
      </c>
      <c r="EZ200">
        <v>2</v>
      </c>
      <c r="FA200">
        <v>0.67194399999999999</v>
      </c>
      <c r="FB200">
        <v>1.4382299999999999</v>
      </c>
      <c r="FC200">
        <v>20.264500000000002</v>
      </c>
      <c r="FD200">
        <v>5.2175900000000004</v>
      </c>
      <c r="FE200">
        <v>12.0052</v>
      </c>
      <c r="FF200">
        <v>4.9858000000000002</v>
      </c>
      <c r="FG200">
        <v>3.2845</v>
      </c>
      <c r="FH200">
        <v>5913.7</v>
      </c>
      <c r="FI200">
        <v>9999</v>
      </c>
      <c r="FJ200">
        <v>9999</v>
      </c>
      <c r="FK200">
        <v>467.1</v>
      </c>
      <c r="FL200">
        <v>1.8658399999999999</v>
      </c>
      <c r="FM200">
        <v>1.8621799999999999</v>
      </c>
      <c r="FN200">
        <v>1.86429</v>
      </c>
      <c r="FO200">
        <v>1.8603499999999999</v>
      </c>
      <c r="FP200">
        <v>1.86111</v>
      </c>
      <c r="FQ200">
        <v>1.8601700000000001</v>
      </c>
      <c r="FR200">
        <v>1.86188</v>
      </c>
      <c r="FS200">
        <v>1.8583799999999999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1.46</v>
      </c>
      <c r="GH200">
        <v>0.28000000000000003</v>
      </c>
      <c r="GI200">
        <v>0.1107589500545309</v>
      </c>
      <c r="GJ200">
        <v>1.50489809740067E-3</v>
      </c>
      <c r="GK200">
        <v>-2.0552440134273611E-7</v>
      </c>
      <c r="GL200">
        <v>-9.6702536598140934E-11</v>
      </c>
      <c r="GM200">
        <v>-9.7891647304491333E-2</v>
      </c>
      <c r="GN200">
        <v>9.3380900660654225E-3</v>
      </c>
      <c r="GO200">
        <v>6.5945522138961576E-7</v>
      </c>
      <c r="GP200">
        <v>5.8990856701692426E-7</v>
      </c>
      <c r="GQ200">
        <v>7</v>
      </c>
      <c r="GR200">
        <v>2047</v>
      </c>
      <c r="GS200">
        <v>3</v>
      </c>
      <c r="GT200">
        <v>37</v>
      </c>
      <c r="GU200">
        <v>176.1</v>
      </c>
      <c r="GV200">
        <v>176.2</v>
      </c>
      <c r="GW200">
        <v>3.28857</v>
      </c>
      <c r="GX200">
        <v>2.5598100000000001</v>
      </c>
      <c r="GY200">
        <v>2.04834</v>
      </c>
      <c r="GZ200">
        <v>2.6184099999999999</v>
      </c>
      <c r="HA200">
        <v>2.1972700000000001</v>
      </c>
      <c r="HB200">
        <v>2.3584000000000001</v>
      </c>
      <c r="HC200">
        <v>43.073900000000002</v>
      </c>
      <c r="HD200">
        <v>13.562900000000001</v>
      </c>
      <c r="HE200">
        <v>18</v>
      </c>
      <c r="HF200">
        <v>707.13499999999999</v>
      </c>
      <c r="HG200">
        <v>726.51499999999999</v>
      </c>
      <c r="HH200">
        <v>30.995000000000001</v>
      </c>
      <c r="HI200">
        <v>35.659399999999998</v>
      </c>
      <c r="HJ200">
        <v>29.999199999999998</v>
      </c>
      <c r="HK200">
        <v>35.482799999999997</v>
      </c>
      <c r="HL200">
        <v>35.441000000000003</v>
      </c>
      <c r="HM200">
        <v>65.768000000000001</v>
      </c>
      <c r="HN200">
        <v>27.1858</v>
      </c>
      <c r="HO200">
        <v>91.695899999999995</v>
      </c>
      <c r="HP200">
        <v>31</v>
      </c>
      <c r="HQ200">
        <v>1236.96</v>
      </c>
      <c r="HR200">
        <v>36.654200000000003</v>
      </c>
      <c r="HS200">
        <v>98.809799999999996</v>
      </c>
      <c r="HT200">
        <v>98.477900000000005</v>
      </c>
    </row>
    <row r="201" spans="1:228" x14ac:dyDescent="0.2">
      <c r="A201">
        <v>186</v>
      </c>
      <c r="B201">
        <v>1665421782.5</v>
      </c>
      <c r="C201">
        <v>738.5</v>
      </c>
      <c r="D201" t="s">
        <v>731</v>
      </c>
      <c r="E201" t="s">
        <v>732</v>
      </c>
      <c r="F201">
        <v>4</v>
      </c>
      <c r="G201">
        <v>1665421780.1875</v>
      </c>
      <c r="H201">
        <f t="shared" si="68"/>
        <v>1.3370954130933984E-3</v>
      </c>
      <c r="I201">
        <f t="shared" si="69"/>
        <v>1.3370954130933985</v>
      </c>
      <c r="J201">
        <f t="shared" si="70"/>
        <v>15.7311274179426</v>
      </c>
      <c r="K201">
        <f t="shared" si="71"/>
        <v>1210.00875</v>
      </c>
      <c r="L201">
        <f t="shared" si="72"/>
        <v>861.20687330915882</v>
      </c>
      <c r="M201">
        <f t="shared" si="73"/>
        <v>87.342466569375247</v>
      </c>
      <c r="N201">
        <f t="shared" si="74"/>
        <v>122.71749340484808</v>
      </c>
      <c r="O201">
        <f t="shared" si="75"/>
        <v>7.931454954041034E-2</v>
      </c>
      <c r="P201">
        <f t="shared" si="76"/>
        <v>3.6906955981493033</v>
      </c>
      <c r="Q201">
        <f t="shared" si="77"/>
        <v>7.8379651220517335E-2</v>
      </c>
      <c r="R201">
        <f t="shared" si="78"/>
        <v>4.9070360615749146E-2</v>
      </c>
      <c r="S201">
        <f t="shared" si="79"/>
        <v>226.10893685744438</v>
      </c>
      <c r="T201">
        <f t="shared" si="80"/>
        <v>34.894646617895276</v>
      </c>
      <c r="U201">
        <f t="shared" si="81"/>
        <v>34.331275000000012</v>
      </c>
      <c r="V201">
        <f t="shared" si="82"/>
        <v>5.4425381555493102</v>
      </c>
      <c r="W201">
        <f t="shared" si="83"/>
        <v>70.544723218615758</v>
      </c>
      <c r="X201">
        <f t="shared" si="84"/>
        <v>3.7911748786125083</v>
      </c>
      <c r="Y201">
        <f t="shared" si="85"/>
        <v>5.3741438135121502</v>
      </c>
      <c r="Z201">
        <f t="shared" si="86"/>
        <v>1.6513632769368018</v>
      </c>
      <c r="AA201">
        <f t="shared" si="87"/>
        <v>-58.965907717418872</v>
      </c>
      <c r="AB201">
        <f t="shared" si="88"/>
        <v>-45.181744265426943</v>
      </c>
      <c r="AC201">
        <f t="shared" si="89"/>
        <v>-2.8372976135965096</v>
      </c>
      <c r="AD201">
        <f t="shared" si="90"/>
        <v>119.12398726100204</v>
      </c>
      <c r="AE201">
        <f t="shared" si="91"/>
        <v>38.929127691179346</v>
      </c>
      <c r="AF201">
        <f t="shared" si="92"/>
        <v>1.745504410398951</v>
      </c>
      <c r="AG201">
        <f t="shared" si="93"/>
        <v>15.7311274179426</v>
      </c>
      <c r="AH201">
        <v>1273.8549947830641</v>
      </c>
      <c r="AI201">
        <v>1260.103090909091</v>
      </c>
      <c r="AJ201">
        <v>1.7097540342683519</v>
      </c>
      <c r="AK201">
        <v>66.788046179526972</v>
      </c>
      <c r="AL201">
        <f t="shared" si="94"/>
        <v>1.3370954130933985</v>
      </c>
      <c r="AM201">
        <v>36.693852424593459</v>
      </c>
      <c r="AN201">
        <v>37.344814285714321</v>
      </c>
      <c r="AO201">
        <v>-2.1975905060997329E-2</v>
      </c>
      <c r="AP201">
        <v>86.70013932766085</v>
      </c>
      <c r="AQ201">
        <v>0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47351.13270504494</v>
      </c>
      <c r="AV201">
        <f t="shared" si="98"/>
        <v>1199.9825000000001</v>
      </c>
      <c r="AW201">
        <f t="shared" si="99"/>
        <v>1025.9084760919402</v>
      </c>
      <c r="AX201">
        <f t="shared" si="100"/>
        <v>0.85493619789616937</v>
      </c>
      <c r="AY201">
        <f t="shared" si="101"/>
        <v>0.18842686193960692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1665421780.1875</v>
      </c>
      <c r="BF201">
        <v>1210.00875</v>
      </c>
      <c r="BG201">
        <v>1227.0574999999999</v>
      </c>
      <c r="BH201">
        <v>37.381425</v>
      </c>
      <c r="BI201">
        <v>36.683437499999997</v>
      </c>
      <c r="BJ201">
        <v>1208.5525</v>
      </c>
      <c r="BK201">
        <v>37.101837500000002</v>
      </c>
      <c r="BL201">
        <v>649.9670000000001</v>
      </c>
      <c r="BM201">
        <v>101.319</v>
      </c>
      <c r="BN201">
        <v>9.9682637500000004E-2</v>
      </c>
      <c r="BO201">
        <v>34.104200000000013</v>
      </c>
      <c r="BP201">
        <v>34.331275000000012</v>
      </c>
      <c r="BQ201">
        <v>999.9</v>
      </c>
      <c r="BR201">
        <v>0</v>
      </c>
      <c r="BS201">
        <v>0</v>
      </c>
      <c r="BT201">
        <v>9021.25</v>
      </c>
      <c r="BU201">
        <v>0</v>
      </c>
      <c r="BV201">
        <v>173.391625</v>
      </c>
      <c r="BW201">
        <v>-17.049612499999999</v>
      </c>
      <c r="BX201">
        <v>1256.9974999999999</v>
      </c>
      <c r="BY201">
        <v>1273.7850000000001</v>
      </c>
      <c r="BZ201">
        <v>0.69799900000000004</v>
      </c>
      <c r="CA201">
        <v>1227.0574999999999</v>
      </c>
      <c r="CB201">
        <v>36.683437499999997</v>
      </c>
      <c r="CC201">
        <v>3.7874474999999999</v>
      </c>
      <c r="CD201">
        <v>3.7167262499999998</v>
      </c>
      <c r="CE201">
        <v>27.966550000000002</v>
      </c>
      <c r="CF201">
        <v>27.643699999999999</v>
      </c>
      <c r="CG201">
        <v>1199.9825000000001</v>
      </c>
      <c r="CH201">
        <v>0.50004412500000006</v>
      </c>
      <c r="CI201">
        <v>0.49995587499999999</v>
      </c>
      <c r="CJ201">
        <v>0</v>
      </c>
      <c r="CK201">
        <v>1061.6824999999999</v>
      </c>
      <c r="CL201">
        <v>4.9990899999999998</v>
      </c>
      <c r="CM201">
        <v>11846.887500000001</v>
      </c>
      <c r="CN201">
        <v>9557.8687499999996</v>
      </c>
      <c r="CO201">
        <v>44.929250000000003</v>
      </c>
      <c r="CP201">
        <v>47.101374999999997</v>
      </c>
      <c r="CQ201">
        <v>45.811999999999998</v>
      </c>
      <c r="CR201">
        <v>45.875</v>
      </c>
      <c r="CS201">
        <v>46.398249999999997</v>
      </c>
      <c r="CT201">
        <v>597.54375000000005</v>
      </c>
      <c r="CU201">
        <v>597.43874999999991</v>
      </c>
      <c r="CV201">
        <v>0</v>
      </c>
      <c r="CW201">
        <v>1665421786.4000001</v>
      </c>
      <c r="CX201">
        <v>0</v>
      </c>
      <c r="CY201">
        <v>1665411210</v>
      </c>
      <c r="CZ201" t="s">
        <v>356</v>
      </c>
      <c r="DA201">
        <v>1665411210</v>
      </c>
      <c r="DB201">
        <v>1665411207</v>
      </c>
      <c r="DC201">
        <v>2</v>
      </c>
      <c r="DD201">
        <v>-1.1599999999999999</v>
      </c>
      <c r="DE201">
        <v>-4.0000000000000001E-3</v>
      </c>
      <c r="DF201">
        <v>0.52200000000000002</v>
      </c>
      <c r="DG201">
        <v>0.222</v>
      </c>
      <c r="DH201">
        <v>406</v>
      </c>
      <c r="DI201">
        <v>31</v>
      </c>
      <c r="DJ201">
        <v>0.33</v>
      </c>
      <c r="DK201">
        <v>0.17</v>
      </c>
      <c r="DL201">
        <v>-17.129384999999999</v>
      </c>
      <c r="DM201">
        <v>-0.1104067542213787</v>
      </c>
      <c r="DN201">
        <v>0.1008323424055992</v>
      </c>
      <c r="DO201">
        <v>0</v>
      </c>
      <c r="DP201">
        <v>0.672078175</v>
      </c>
      <c r="DQ201">
        <v>0.27633047279549749</v>
      </c>
      <c r="DR201">
        <v>3.4497002236344762E-2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3.2942900000000002</v>
      </c>
      <c r="EB201">
        <v>2.6253299999999999</v>
      </c>
      <c r="EC201">
        <v>0.20997399999999999</v>
      </c>
      <c r="ED201">
        <v>0.210538</v>
      </c>
      <c r="EE201">
        <v>0.14765500000000001</v>
      </c>
      <c r="EF201">
        <v>0.144621</v>
      </c>
      <c r="EG201">
        <v>23823.3</v>
      </c>
      <c r="EH201">
        <v>24330</v>
      </c>
      <c r="EI201">
        <v>28074.5</v>
      </c>
      <c r="EJ201">
        <v>29687.9</v>
      </c>
      <c r="EK201">
        <v>32863.199999999997</v>
      </c>
      <c r="EL201">
        <v>35305.300000000003</v>
      </c>
      <c r="EM201">
        <v>39548.400000000001</v>
      </c>
      <c r="EN201">
        <v>42492.3</v>
      </c>
      <c r="EO201">
        <v>2.1962199999999998</v>
      </c>
      <c r="EP201">
        <v>2.1325799999999999</v>
      </c>
      <c r="EQ201">
        <v>9.2119000000000006E-2</v>
      </c>
      <c r="ER201">
        <v>0</v>
      </c>
      <c r="ES201">
        <v>32.829799999999999</v>
      </c>
      <c r="ET201">
        <v>999.9</v>
      </c>
      <c r="EU201">
        <v>69.5</v>
      </c>
      <c r="EV201">
        <v>38.200000000000003</v>
      </c>
      <c r="EW201">
        <v>46.160200000000003</v>
      </c>
      <c r="EX201">
        <v>56.976999999999997</v>
      </c>
      <c r="EY201">
        <v>-1.95513</v>
      </c>
      <c r="EZ201">
        <v>2</v>
      </c>
      <c r="FA201">
        <v>0.67140500000000003</v>
      </c>
      <c r="FB201">
        <v>1.4260299999999999</v>
      </c>
      <c r="FC201">
        <v>20.264600000000002</v>
      </c>
      <c r="FD201">
        <v>5.2180400000000002</v>
      </c>
      <c r="FE201">
        <v>12.004899999999999</v>
      </c>
      <c r="FF201">
        <v>4.9858000000000002</v>
      </c>
      <c r="FG201">
        <v>3.2845499999999999</v>
      </c>
      <c r="FH201">
        <v>5914.1</v>
      </c>
      <c r="FI201">
        <v>9999</v>
      </c>
      <c r="FJ201">
        <v>9999</v>
      </c>
      <c r="FK201">
        <v>467.1</v>
      </c>
      <c r="FL201">
        <v>1.8658300000000001</v>
      </c>
      <c r="FM201">
        <v>1.8621799999999999</v>
      </c>
      <c r="FN201">
        <v>1.8643000000000001</v>
      </c>
      <c r="FO201">
        <v>1.8603499999999999</v>
      </c>
      <c r="FP201">
        <v>1.86111</v>
      </c>
      <c r="FQ201">
        <v>1.86012</v>
      </c>
      <c r="FR201">
        <v>1.86188</v>
      </c>
      <c r="FS201">
        <v>1.85839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1.46</v>
      </c>
      <c r="GH201">
        <v>0.27910000000000001</v>
      </c>
      <c r="GI201">
        <v>0.1107589500545309</v>
      </c>
      <c r="GJ201">
        <v>1.50489809740067E-3</v>
      </c>
      <c r="GK201">
        <v>-2.0552440134273611E-7</v>
      </c>
      <c r="GL201">
        <v>-9.6702536598140934E-11</v>
      </c>
      <c r="GM201">
        <v>-9.7891647304491333E-2</v>
      </c>
      <c r="GN201">
        <v>9.3380900660654225E-3</v>
      </c>
      <c r="GO201">
        <v>6.5945522138961576E-7</v>
      </c>
      <c r="GP201">
        <v>5.8990856701692426E-7</v>
      </c>
      <c r="GQ201">
        <v>7</v>
      </c>
      <c r="GR201">
        <v>2047</v>
      </c>
      <c r="GS201">
        <v>3</v>
      </c>
      <c r="GT201">
        <v>37</v>
      </c>
      <c r="GU201">
        <v>176.2</v>
      </c>
      <c r="GV201">
        <v>176.3</v>
      </c>
      <c r="GW201">
        <v>3.30322</v>
      </c>
      <c r="GX201">
        <v>2.5512700000000001</v>
      </c>
      <c r="GY201">
        <v>2.04834</v>
      </c>
      <c r="GZ201">
        <v>2.6184099999999999</v>
      </c>
      <c r="HA201">
        <v>2.1972700000000001</v>
      </c>
      <c r="HB201">
        <v>2.3559600000000001</v>
      </c>
      <c r="HC201">
        <v>43.073900000000002</v>
      </c>
      <c r="HD201">
        <v>13.5541</v>
      </c>
      <c r="HE201">
        <v>18</v>
      </c>
      <c r="HF201">
        <v>707.42399999999998</v>
      </c>
      <c r="HG201">
        <v>726.41499999999996</v>
      </c>
      <c r="HH201">
        <v>30.995999999999999</v>
      </c>
      <c r="HI201">
        <v>35.6496</v>
      </c>
      <c r="HJ201">
        <v>29.999300000000002</v>
      </c>
      <c r="HK201">
        <v>35.476300000000002</v>
      </c>
      <c r="HL201">
        <v>35.4345</v>
      </c>
      <c r="HM201">
        <v>66.052000000000007</v>
      </c>
      <c r="HN201">
        <v>27.1858</v>
      </c>
      <c r="HO201">
        <v>91.695899999999995</v>
      </c>
      <c r="HP201">
        <v>31</v>
      </c>
      <c r="HQ201">
        <v>1243.6400000000001</v>
      </c>
      <c r="HR201">
        <v>36.689300000000003</v>
      </c>
      <c r="HS201">
        <v>98.809799999999996</v>
      </c>
      <c r="HT201">
        <v>98.480599999999995</v>
      </c>
    </row>
    <row r="202" spans="1:228" x14ac:dyDescent="0.2">
      <c r="A202">
        <v>187</v>
      </c>
      <c r="B202">
        <v>1665421786.5</v>
      </c>
      <c r="C202">
        <v>742.5</v>
      </c>
      <c r="D202" t="s">
        <v>733</v>
      </c>
      <c r="E202" t="s">
        <v>734</v>
      </c>
      <c r="F202">
        <v>4</v>
      </c>
      <c r="G202">
        <v>1665421784.5</v>
      </c>
      <c r="H202">
        <f t="shared" si="68"/>
        <v>1.2496687443351042E-3</v>
      </c>
      <c r="I202">
        <f t="shared" si="69"/>
        <v>1.2496687443351042</v>
      </c>
      <c r="J202">
        <f t="shared" si="70"/>
        <v>16.044491082982663</v>
      </c>
      <c r="K202">
        <f t="shared" si="71"/>
        <v>1217.1042857142861</v>
      </c>
      <c r="L202">
        <f t="shared" si="72"/>
        <v>838.00290270056951</v>
      </c>
      <c r="M202">
        <f t="shared" si="73"/>
        <v>84.989517703539988</v>
      </c>
      <c r="N202">
        <f t="shared" si="74"/>
        <v>123.4376467007653</v>
      </c>
      <c r="O202">
        <f t="shared" si="75"/>
        <v>7.3830988327849942E-2</v>
      </c>
      <c r="P202">
        <f t="shared" si="76"/>
        <v>3.690133843329745</v>
      </c>
      <c r="Q202">
        <f t="shared" si="77"/>
        <v>7.3020058486481521E-2</v>
      </c>
      <c r="R202">
        <f t="shared" si="78"/>
        <v>4.5709653061766609E-2</v>
      </c>
      <c r="S202">
        <f t="shared" si="79"/>
        <v>226.10263766312843</v>
      </c>
      <c r="T202">
        <f t="shared" si="80"/>
        <v>34.913165933389145</v>
      </c>
      <c r="U202">
        <f t="shared" si="81"/>
        <v>34.323428571428572</v>
      </c>
      <c r="V202">
        <f t="shared" si="82"/>
        <v>5.4401622712525342</v>
      </c>
      <c r="W202">
        <f t="shared" si="83"/>
        <v>70.399207681017131</v>
      </c>
      <c r="X202">
        <f t="shared" si="84"/>
        <v>3.7833968398369708</v>
      </c>
      <c r="Y202">
        <f t="shared" si="85"/>
        <v>5.3742037225472199</v>
      </c>
      <c r="Z202">
        <f t="shared" si="86"/>
        <v>1.6567654314155633</v>
      </c>
      <c r="AA202">
        <f t="shared" si="87"/>
        <v>-55.110391625178096</v>
      </c>
      <c r="AB202">
        <f t="shared" si="88"/>
        <v>-43.574090643096817</v>
      </c>
      <c r="AC202">
        <f t="shared" si="89"/>
        <v>-2.736655449823731</v>
      </c>
      <c r="AD202">
        <f t="shared" si="90"/>
        <v>124.6814999450298</v>
      </c>
      <c r="AE202">
        <f t="shared" si="91"/>
        <v>39.352717156232018</v>
      </c>
      <c r="AF202">
        <f t="shared" si="92"/>
        <v>1.5842550977734415</v>
      </c>
      <c r="AG202">
        <f t="shared" si="93"/>
        <v>16.044491082982663</v>
      </c>
      <c r="AH202">
        <v>1280.774710767522</v>
      </c>
      <c r="AI202">
        <v>1266.850787878788</v>
      </c>
      <c r="AJ202">
        <v>1.7190598425263981</v>
      </c>
      <c r="AK202">
        <v>66.788046179526972</v>
      </c>
      <c r="AL202">
        <f t="shared" si="94"/>
        <v>1.2496687443351042</v>
      </c>
      <c r="AM202">
        <v>36.675693010060577</v>
      </c>
      <c r="AN202">
        <v>37.284613186813218</v>
      </c>
      <c r="AO202">
        <v>-2.0639640409170261E-2</v>
      </c>
      <c r="AP202">
        <v>86.70013932766085</v>
      </c>
      <c r="AQ202">
        <v>0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47341.087248429933</v>
      </c>
      <c r="AV202">
        <f t="shared" si="98"/>
        <v>1199.934285714286</v>
      </c>
      <c r="AW202">
        <f t="shared" si="99"/>
        <v>1025.8686993073206</v>
      </c>
      <c r="AX202">
        <f t="shared" si="100"/>
        <v>0.85493740075661795</v>
      </c>
      <c r="AY202">
        <f t="shared" si="101"/>
        <v>0.18842918346027265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1665421784.5</v>
      </c>
      <c r="BF202">
        <v>1217.1042857142861</v>
      </c>
      <c r="BG202">
        <v>1234.251428571429</v>
      </c>
      <c r="BH202">
        <v>37.304571428571428</v>
      </c>
      <c r="BI202">
        <v>36.671057142857137</v>
      </c>
      <c r="BJ202">
        <v>1215.6414285714291</v>
      </c>
      <c r="BK202">
        <v>37.025871428571428</v>
      </c>
      <c r="BL202">
        <v>650.01200000000006</v>
      </c>
      <c r="BM202">
        <v>101.3192857142857</v>
      </c>
      <c r="BN202">
        <v>9.9835185714285721E-2</v>
      </c>
      <c r="BO202">
        <v>34.104399999999998</v>
      </c>
      <c r="BP202">
        <v>34.323428571428572</v>
      </c>
      <c r="BQ202">
        <v>999.89999999999986</v>
      </c>
      <c r="BR202">
        <v>0</v>
      </c>
      <c r="BS202">
        <v>0</v>
      </c>
      <c r="BT202">
        <v>9019.2857142857138</v>
      </c>
      <c r="BU202">
        <v>0</v>
      </c>
      <c r="BV202">
        <v>181.47</v>
      </c>
      <c r="BW202">
        <v>-17.14921428571429</v>
      </c>
      <c r="BX202">
        <v>1264.265714285714</v>
      </c>
      <c r="BY202">
        <v>1281.238571428572</v>
      </c>
      <c r="BZ202">
        <v>0.6335155714285714</v>
      </c>
      <c r="CA202">
        <v>1234.251428571429</v>
      </c>
      <c r="CB202">
        <v>36.671057142857137</v>
      </c>
      <c r="CC202">
        <v>3.779674285714286</v>
      </c>
      <c r="CD202">
        <v>3.71549</v>
      </c>
      <c r="CE202">
        <v>27.931328571428569</v>
      </c>
      <c r="CF202">
        <v>27.638000000000002</v>
      </c>
      <c r="CG202">
        <v>1199.934285714286</v>
      </c>
      <c r="CH202">
        <v>0.50000185714285705</v>
      </c>
      <c r="CI202">
        <v>0.49999814285714278</v>
      </c>
      <c r="CJ202">
        <v>0</v>
      </c>
      <c r="CK202">
        <v>1061.6185714285721</v>
      </c>
      <c r="CL202">
        <v>4.9990899999999998</v>
      </c>
      <c r="CM202">
        <v>11860.37142857143</v>
      </c>
      <c r="CN202">
        <v>9557.33</v>
      </c>
      <c r="CO202">
        <v>44.928142857142859</v>
      </c>
      <c r="CP202">
        <v>47.061999999999998</v>
      </c>
      <c r="CQ202">
        <v>45.811999999999998</v>
      </c>
      <c r="CR202">
        <v>45.875</v>
      </c>
      <c r="CS202">
        <v>46.375</v>
      </c>
      <c r="CT202">
        <v>597.47142857142865</v>
      </c>
      <c r="CU202">
        <v>597.46285714285716</v>
      </c>
      <c r="CV202">
        <v>0</v>
      </c>
      <c r="CW202">
        <v>1665421790</v>
      </c>
      <c r="CX202">
        <v>0</v>
      </c>
      <c r="CY202">
        <v>1665411210</v>
      </c>
      <c r="CZ202" t="s">
        <v>356</v>
      </c>
      <c r="DA202">
        <v>1665411210</v>
      </c>
      <c r="DB202">
        <v>1665411207</v>
      </c>
      <c r="DC202">
        <v>2</v>
      </c>
      <c r="DD202">
        <v>-1.1599999999999999</v>
      </c>
      <c r="DE202">
        <v>-4.0000000000000001E-3</v>
      </c>
      <c r="DF202">
        <v>0.52200000000000002</v>
      </c>
      <c r="DG202">
        <v>0.222</v>
      </c>
      <c r="DH202">
        <v>406</v>
      </c>
      <c r="DI202">
        <v>31</v>
      </c>
      <c r="DJ202">
        <v>0.33</v>
      </c>
      <c r="DK202">
        <v>0.17</v>
      </c>
      <c r="DL202">
        <v>-17.1282</v>
      </c>
      <c r="DM202">
        <v>-9.4450871080140608E-2</v>
      </c>
      <c r="DN202">
        <v>9.7690431915335912E-2</v>
      </c>
      <c r="DO202">
        <v>1</v>
      </c>
      <c r="DP202">
        <v>0.67036460975609757</v>
      </c>
      <c r="DQ202">
        <v>0.1375080209059226</v>
      </c>
      <c r="DR202">
        <v>3.5349931442220102E-2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3.2943099999999998</v>
      </c>
      <c r="EB202">
        <v>2.6249899999999999</v>
      </c>
      <c r="EC202">
        <v>0.21069199999999999</v>
      </c>
      <c r="ED202">
        <v>0.21126200000000001</v>
      </c>
      <c r="EE202">
        <v>0.147504</v>
      </c>
      <c r="EF202">
        <v>0.14461199999999999</v>
      </c>
      <c r="EG202">
        <v>23801.8</v>
      </c>
      <c r="EH202">
        <v>24308.400000000001</v>
      </c>
      <c r="EI202">
        <v>28074.799999999999</v>
      </c>
      <c r="EJ202">
        <v>29688.799999999999</v>
      </c>
      <c r="EK202">
        <v>32868.9</v>
      </c>
      <c r="EL202">
        <v>35306.800000000003</v>
      </c>
      <c r="EM202">
        <v>39548.199999999997</v>
      </c>
      <c r="EN202">
        <v>42493.5</v>
      </c>
      <c r="EO202">
        <v>2.1959200000000001</v>
      </c>
      <c r="EP202">
        <v>2.1327500000000001</v>
      </c>
      <c r="EQ202">
        <v>9.4555299999999995E-2</v>
      </c>
      <c r="ER202">
        <v>0</v>
      </c>
      <c r="ES202">
        <v>32.793700000000001</v>
      </c>
      <c r="ET202">
        <v>999.9</v>
      </c>
      <c r="EU202">
        <v>69.5</v>
      </c>
      <c r="EV202">
        <v>38.200000000000003</v>
      </c>
      <c r="EW202">
        <v>46.1616</v>
      </c>
      <c r="EX202">
        <v>56.677</v>
      </c>
      <c r="EY202">
        <v>-1.8870199999999999</v>
      </c>
      <c r="EZ202">
        <v>2</v>
      </c>
      <c r="FA202">
        <v>0.67035100000000003</v>
      </c>
      <c r="FB202">
        <v>1.41591</v>
      </c>
      <c r="FC202">
        <v>20.264800000000001</v>
      </c>
      <c r="FD202">
        <v>5.2186399999999997</v>
      </c>
      <c r="FE202">
        <v>12.004899999999999</v>
      </c>
      <c r="FF202">
        <v>4.9861500000000003</v>
      </c>
      <c r="FG202">
        <v>3.2846500000000001</v>
      </c>
      <c r="FH202">
        <v>5914.1</v>
      </c>
      <c r="FI202">
        <v>9999</v>
      </c>
      <c r="FJ202">
        <v>9999</v>
      </c>
      <c r="FK202">
        <v>467.1</v>
      </c>
      <c r="FL202">
        <v>1.8658300000000001</v>
      </c>
      <c r="FM202">
        <v>1.8621799999999999</v>
      </c>
      <c r="FN202">
        <v>1.8643099999999999</v>
      </c>
      <c r="FO202">
        <v>1.8603499999999999</v>
      </c>
      <c r="FP202">
        <v>1.86111</v>
      </c>
      <c r="FQ202">
        <v>1.86012</v>
      </c>
      <c r="FR202">
        <v>1.86188</v>
      </c>
      <c r="FS202">
        <v>1.85839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1.47</v>
      </c>
      <c r="GH202">
        <v>0.27839999999999998</v>
      </c>
      <c r="GI202">
        <v>0.1107589500545309</v>
      </c>
      <c r="GJ202">
        <v>1.50489809740067E-3</v>
      </c>
      <c r="GK202">
        <v>-2.0552440134273611E-7</v>
      </c>
      <c r="GL202">
        <v>-9.6702536598140934E-11</v>
      </c>
      <c r="GM202">
        <v>-9.7891647304491333E-2</v>
      </c>
      <c r="GN202">
        <v>9.3380900660654225E-3</v>
      </c>
      <c r="GO202">
        <v>6.5945522138961576E-7</v>
      </c>
      <c r="GP202">
        <v>5.8990856701692426E-7</v>
      </c>
      <c r="GQ202">
        <v>7</v>
      </c>
      <c r="GR202">
        <v>2047</v>
      </c>
      <c r="GS202">
        <v>3</v>
      </c>
      <c r="GT202">
        <v>37</v>
      </c>
      <c r="GU202">
        <v>176.3</v>
      </c>
      <c r="GV202">
        <v>176.3</v>
      </c>
      <c r="GW202">
        <v>3.3166500000000001</v>
      </c>
      <c r="GX202">
        <v>2.5610400000000002</v>
      </c>
      <c r="GY202">
        <v>2.04834</v>
      </c>
      <c r="GZ202">
        <v>2.6184099999999999</v>
      </c>
      <c r="HA202">
        <v>2.1972700000000001</v>
      </c>
      <c r="HB202">
        <v>2.3107899999999999</v>
      </c>
      <c r="HC202">
        <v>43.046900000000001</v>
      </c>
      <c r="HD202">
        <v>13.5541</v>
      </c>
      <c r="HE202">
        <v>18</v>
      </c>
      <c r="HF202">
        <v>707.08500000000004</v>
      </c>
      <c r="HG202">
        <v>726.51599999999996</v>
      </c>
      <c r="HH202">
        <v>30.996600000000001</v>
      </c>
      <c r="HI202">
        <v>35.6389</v>
      </c>
      <c r="HJ202">
        <v>29.999099999999999</v>
      </c>
      <c r="HK202">
        <v>35.468400000000003</v>
      </c>
      <c r="HL202">
        <v>35.428800000000003</v>
      </c>
      <c r="HM202">
        <v>66.333699999999993</v>
      </c>
      <c r="HN202">
        <v>27.1858</v>
      </c>
      <c r="HO202">
        <v>91.695899999999995</v>
      </c>
      <c r="HP202">
        <v>31</v>
      </c>
      <c r="HQ202">
        <v>1250.32</v>
      </c>
      <c r="HR202">
        <v>36.701099999999997</v>
      </c>
      <c r="HS202">
        <v>98.81</v>
      </c>
      <c r="HT202">
        <v>98.483500000000006</v>
      </c>
    </row>
    <row r="203" spans="1:228" x14ac:dyDescent="0.2">
      <c r="A203">
        <v>188</v>
      </c>
      <c r="B203">
        <v>1665421790.5</v>
      </c>
      <c r="C203">
        <v>746.5</v>
      </c>
      <c r="D203" t="s">
        <v>735</v>
      </c>
      <c r="E203" t="s">
        <v>736</v>
      </c>
      <c r="F203">
        <v>4</v>
      </c>
      <c r="G203">
        <v>1665421788.1875</v>
      </c>
      <c r="H203">
        <f t="shared" si="68"/>
        <v>1.2654305323247074E-3</v>
      </c>
      <c r="I203">
        <f t="shared" si="69"/>
        <v>1.2654305323247075</v>
      </c>
      <c r="J203">
        <f t="shared" si="70"/>
        <v>16.963402398955743</v>
      </c>
      <c r="K203">
        <f t="shared" si="71"/>
        <v>1223.2112500000001</v>
      </c>
      <c r="L203">
        <f t="shared" si="72"/>
        <v>828.59098537484317</v>
      </c>
      <c r="M203">
        <f t="shared" si="73"/>
        <v>84.033912392435184</v>
      </c>
      <c r="N203">
        <f t="shared" si="74"/>
        <v>124.05544935229992</v>
      </c>
      <c r="O203">
        <f t="shared" si="75"/>
        <v>7.4757046857398077E-2</v>
      </c>
      <c r="P203">
        <f t="shared" si="76"/>
        <v>3.6808425773414388</v>
      </c>
      <c r="Q203">
        <f t="shared" si="77"/>
        <v>7.3923696970989522E-2</v>
      </c>
      <c r="R203">
        <f t="shared" si="78"/>
        <v>4.6276409585224526E-2</v>
      </c>
      <c r="S203">
        <f t="shared" si="79"/>
        <v>226.10153585897649</v>
      </c>
      <c r="T203">
        <f t="shared" si="80"/>
        <v>34.910486522389121</v>
      </c>
      <c r="U203">
        <f t="shared" si="81"/>
        <v>34.310662499999999</v>
      </c>
      <c r="V203">
        <f t="shared" si="82"/>
        <v>5.4362986551462882</v>
      </c>
      <c r="W203">
        <f t="shared" si="83"/>
        <v>70.324283244369155</v>
      </c>
      <c r="X203">
        <f t="shared" si="84"/>
        <v>3.7790964063765444</v>
      </c>
      <c r="Y203">
        <f t="shared" si="85"/>
        <v>5.3738143241995084</v>
      </c>
      <c r="Z203">
        <f t="shared" si="86"/>
        <v>1.6572022487697438</v>
      </c>
      <c r="AA203">
        <f t="shared" si="87"/>
        <v>-55.805486475519601</v>
      </c>
      <c r="AB203">
        <f t="shared" si="88"/>
        <v>-41.189031492713255</v>
      </c>
      <c r="AC203">
        <f t="shared" si="89"/>
        <v>-2.5932143243949448</v>
      </c>
      <c r="AD203">
        <f t="shared" si="90"/>
        <v>126.5138035663487</v>
      </c>
      <c r="AE203">
        <f t="shared" si="91"/>
        <v>39.652831242176788</v>
      </c>
      <c r="AF203">
        <f t="shared" si="92"/>
        <v>1.4877046485635212</v>
      </c>
      <c r="AG203">
        <f t="shared" si="93"/>
        <v>16.963402398955743</v>
      </c>
      <c r="AH203">
        <v>1287.7437323560359</v>
      </c>
      <c r="AI203">
        <v>1273.5970909090911</v>
      </c>
      <c r="AJ203">
        <v>1.6761036143246131</v>
      </c>
      <c r="AK203">
        <v>66.788046179526972</v>
      </c>
      <c r="AL203">
        <f t="shared" si="94"/>
        <v>1.2654305323247075</v>
      </c>
      <c r="AM203">
        <v>36.67001615612309</v>
      </c>
      <c r="AN203">
        <v>37.247054945054977</v>
      </c>
      <c r="AO203">
        <v>-1.3405669094120991E-2</v>
      </c>
      <c r="AP203">
        <v>86.70013932766085</v>
      </c>
      <c r="AQ203">
        <v>0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47175.640896682773</v>
      </c>
      <c r="AV203">
        <f t="shared" si="98"/>
        <v>1199.9324999999999</v>
      </c>
      <c r="AW203">
        <f t="shared" si="99"/>
        <v>1025.8667760927337</v>
      </c>
      <c r="AX203">
        <f t="shared" si="100"/>
        <v>0.85493707028748189</v>
      </c>
      <c r="AY203">
        <f t="shared" si="101"/>
        <v>0.18842854565484018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1665421788.1875</v>
      </c>
      <c r="BF203">
        <v>1223.2112500000001</v>
      </c>
      <c r="BG203">
        <v>1240.44</v>
      </c>
      <c r="BH203">
        <v>37.262637499999997</v>
      </c>
      <c r="BI203">
        <v>36.667637499999998</v>
      </c>
      <c r="BJ203">
        <v>1221.7449999999999</v>
      </c>
      <c r="BK203">
        <v>36.984437499999999</v>
      </c>
      <c r="BL203">
        <v>649.93712499999992</v>
      </c>
      <c r="BM203">
        <v>101.31812499999999</v>
      </c>
      <c r="BN203">
        <v>9.9720324999999999E-2</v>
      </c>
      <c r="BO203">
        <v>34.103099999999998</v>
      </c>
      <c r="BP203">
        <v>34.310662499999999</v>
      </c>
      <c r="BQ203">
        <v>999.9</v>
      </c>
      <c r="BR203">
        <v>0</v>
      </c>
      <c r="BS203">
        <v>0</v>
      </c>
      <c r="BT203">
        <v>8987.34375</v>
      </c>
      <c r="BU203">
        <v>0</v>
      </c>
      <c r="BV203">
        <v>156.02012500000001</v>
      </c>
      <c r="BW203">
        <v>-17.2289125</v>
      </c>
      <c r="BX203">
        <v>1270.5562500000001</v>
      </c>
      <c r="BY203">
        <v>1287.655</v>
      </c>
      <c r="BZ203">
        <v>0.59501887500000006</v>
      </c>
      <c r="CA203">
        <v>1240.44</v>
      </c>
      <c r="CB203">
        <v>36.667637499999998</v>
      </c>
      <c r="CC203">
        <v>3.7753874999999999</v>
      </c>
      <c r="CD203">
        <v>3.71510125</v>
      </c>
      <c r="CE203">
        <v>27.911862500000002</v>
      </c>
      <c r="CF203">
        <v>27.636212499999999</v>
      </c>
      <c r="CG203">
        <v>1199.9324999999999</v>
      </c>
      <c r="CH203">
        <v>0.50001462500000005</v>
      </c>
      <c r="CI203">
        <v>0.49998524999999988</v>
      </c>
      <c r="CJ203">
        <v>0</v>
      </c>
      <c r="CK203">
        <v>1061.69</v>
      </c>
      <c r="CL203">
        <v>4.9990899999999998</v>
      </c>
      <c r="CM203">
        <v>11819.825000000001</v>
      </c>
      <c r="CN203">
        <v>9557.34375</v>
      </c>
      <c r="CO203">
        <v>44.875</v>
      </c>
      <c r="CP203">
        <v>47.054250000000003</v>
      </c>
      <c r="CQ203">
        <v>45.757750000000001</v>
      </c>
      <c r="CR203">
        <v>45.875</v>
      </c>
      <c r="CS203">
        <v>46.375</v>
      </c>
      <c r="CT203">
        <v>597.48374999999999</v>
      </c>
      <c r="CU203">
        <v>597.44875000000002</v>
      </c>
      <c r="CV203">
        <v>0</v>
      </c>
      <c r="CW203">
        <v>1665421794.2</v>
      </c>
      <c r="CX203">
        <v>0</v>
      </c>
      <c r="CY203">
        <v>1665411210</v>
      </c>
      <c r="CZ203" t="s">
        <v>356</v>
      </c>
      <c r="DA203">
        <v>1665411210</v>
      </c>
      <c r="DB203">
        <v>1665411207</v>
      </c>
      <c r="DC203">
        <v>2</v>
      </c>
      <c r="DD203">
        <v>-1.1599999999999999</v>
      </c>
      <c r="DE203">
        <v>-4.0000000000000001E-3</v>
      </c>
      <c r="DF203">
        <v>0.52200000000000002</v>
      </c>
      <c r="DG203">
        <v>0.222</v>
      </c>
      <c r="DH203">
        <v>406</v>
      </c>
      <c r="DI203">
        <v>31</v>
      </c>
      <c r="DJ203">
        <v>0.33</v>
      </c>
      <c r="DK203">
        <v>0.17</v>
      </c>
      <c r="DL203">
        <v>-17.167259999999999</v>
      </c>
      <c r="DM203">
        <v>9.9025891182014075E-2</v>
      </c>
      <c r="DN203">
        <v>7.9184492800042708E-2</v>
      </c>
      <c r="DO203">
        <v>1</v>
      </c>
      <c r="DP203">
        <v>0.66628554999999989</v>
      </c>
      <c r="DQ203">
        <v>-0.34011039399624787</v>
      </c>
      <c r="DR203">
        <v>4.2732291569110827E-2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3.2942300000000002</v>
      </c>
      <c r="EB203">
        <v>2.6252900000000001</v>
      </c>
      <c r="EC203">
        <v>0.211393</v>
      </c>
      <c r="ED203">
        <v>0.21195900000000001</v>
      </c>
      <c r="EE203">
        <v>0.14741799999999999</v>
      </c>
      <c r="EF203">
        <v>0.144594</v>
      </c>
      <c r="EG203">
        <v>23781.200000000001</v>
      </c>
      <c r="EH203">
        <v>24287.200000000001</v>
      </c>
      <c r="EI203">
        <v>28075.5</v>
      </c>
      <c r="EJ203">
        <v>29689.3</v>
      </c>
      <c r="EK203">
        <v>32873.800000000003</v>
      </c>
      <c r="EL203">
        <v>35308</v>
      </c>
      <c r="EM203">
        <v>39550</v>
      </c>
      <c r="EN203">
        <v>42493.9</v>
      </c>
      <c r="EO203">
        <v>2.1959200000000001</v>
      </c>
      <c r="EP203">
        <v>2.133</v>
      </c>
      <c r="EQ203">
        <v>9.5069399999999998E-2</v>
      </c>
      <c r="ER203">
        <v>0</v>
      </c>
      <c r="ES203">
        <v>32.761000000000003</v>
      </c>
      <c r="ET203">
        <v>999.9</v>
      </c>
      <c r="EU203">
        <v>69.400000000000006</v>
      </c>
      <c r="EV203">
        <v>38.200000000000003</v>
      </c>
      <c r="EW203">
        <v>46.098700000000001</v>
      </c>
      <c r="EX203">
        <v>56.796999999999997</v>
      </c>
      <c r="EY203">
        <v>-1.97916</v>
      </c>
      <c r="EZ203">
        <v>2</v>
      </c>
      <c r="FA203">
        <v>0.66977600000000004</v>
      </c>
      <c r="FB203">
        <v>1.4095299999999999</v>
      </c>
      <c r="FC203">
        <v>20.264700000000001</v>
      </c>
      <c r="FD203">
        <v>5.2184900000000001</v>
      </c>
      <c r="FE203">
        <v>12.0053</v>
      </c>
      <c r="FF203">
        <v>4.9863</v>
      </c>
      <c r="FG203">
        <v>3.2846500000000001</v>
      </c>
      <c r="FH203">
        <v>5914.1</v>
      </c>
      <c r="FI203">
        <v>9999</v>
      </c>
      <c r="FJ203">
        <v>9999</v>
      </c>
      <c r="FK203">
        <v>467.1</v>
      </c>
      <c r="FL203">
        <v>1.8658399999999999</v>
      </c>
      <c r="FM203">
        <v>1.8621799999999999</v>
      </c>
      <c r="FN203">
        <v>1.8643099999999999</v>
      </c>
      <c r="FO203">
        <v>1.8603499999999999</v>
      </c>
      <c r="FP203">
        <v>1.86111</v>
      </c>
      <c r="FQ203">
        <v>1.8601300000000001</v>
      </c>
      <c r="FR203">
        <v>1.86188</v>
      </c>
      <c r="FS203">
        <v>1.85839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1.46</v>
      </c>
      <c r="GH203">
        <v>0.27800000000000002</v>
      </c>
      <c r="GI203">
        <v>0.1107589500545309</v>
      </c>
      <c r="GJ203">
        <v>1.50489809740067E-3</v>
      </c>
      <c r="GK203">
        <v>-2.0552440134273611E-7</v>
      </c>
      <c r="GL203">
        <v>-9.6702536598140934E-11</v>
      </c>
      <c r="GM203">
        <v>-9.7891647304491333E-2</v>
      </c>
      <c r="GN203">
        <v>9.3380900660654225E-3</v>
      </c>
      <c r="GO203">
        <v>6.5945522138961576E-7</v>
      </c>
      <c r="GP203">
        <v>5.8990856701692426E-7</v>
      </c>
      <c r="GQ203">
        <v>7</v>
      </c>
      <c r="GR203">
        <v>2047</v>
      </c>
      <c r="GS203">
        <v>3</v>
      </c>
      <c r="GT203">
        <v>37</v>
      </c>
      <c r="GU203">
        <v>176.3</v>
      </c>
      <c r="GV203">
        <v>176.4</v>
      </c>
      <c r="GW203">
        <v>3.3313000000000001</v>
      </c>
      <c r="GX203">
        <v>2.5659200000000002</v>
      </c>
      <c r="GY203">
        <v>2.04834</v>
      </c>
      <c r="GZ203">
        <v>2.6184099999999999</v>
      </c>
      <c r="HA203">
        <v>2.1972700000000001</v>
      </c>
      <c r="HB203">
        <v>2.34131</v>
      </c>
      <c r="HC203">
        <v>43.073900000000002</v>
      </c>
      <c r="HD203">
        <v>13.562900000000001</v>
      </c>
      <c r="HE203">
        <v>18</v>
      </c>
      <c r="HF203">
        <v>707.01199999999994</v>
      </c>
      <c r="HG203">
        <v>726.66800000000001</v>
      </c>
      <c r="HH203">
        <v>30.997599999999998</v>
      </c>
      <c r="HI203">
        <v>35.629800000000003</v>
      </c>
      <c r="HJ203">
        <v>29.999199999999998</v>
      </c>
      <c r="HK203">
        <v>35.4617</v>
      </c>
      <c r="HL203">
        <v>35.421500000000002</v>
      </c>
      <c r="HM203">
        <v>66.614500000000007</v>
      </c>
      <c r="HN203">
        <v>27.1858</v>
      </c>
      <c r="HO203">
        <v>91.695899999999995</v>
      </c>
      <c r="HP203">
        <v>31</v>
      </c>
      <c r="HQ203">
        <v>1257</v>
      </c>
      <c r="HR203">
        <v>36.701099999999997</v>
      </c>
      <c r="HS203">
        <v>98.813599999999994</v>
      </c>
      <c r="HT203">
        <v>98.484700000000004</v>
      </c>
    </row>
    <row r="204" spans="1:228" x14ac:dyDescent="0.2">
      <c r="A204">
        <v>189</v>
      </c>
      <c r="B204">
        <v>1665421794.5</v>
      </c>
      <c r="C204">
        <v>750.5</v>
      </c>
      <c r="D204" t="s">
        <v>737</v>
      </c>
      <c r="E204" t="s">
        <v>738</v>
      </c>
      <c r="F204">
        <v>4</v>
      </c>
      <c r="G204">
        <v>1665421792.5</v>
      </c>
      <c r="H204">
        <f t="shared" si="68"/>
        <v>1.3108569310530077E-3</v>
      </c>
      <c r="I204">
        <f t="shared" si="69"/>
        <v>1.3108569310530076</v>
      </c>
      <c r="J204">
        <f t="shared" si="70"/>
        <v>15.847413002621828</v>
      </c>
      <c r="K204">
        <f t="shared" si="71"/>
        <v>1230.4257142857141</v>
      </c>
      <c r="L204">
        <f t="shared" si="72"/>
        <v>871.15114759313474</v>
      </c>
      <c r="M204">
        <f t="shared" si="73"/>
        <v>88.349419798559964</v>
      </c>
      <c r="N204">
        <f t="shared" si="74"/>
        <v>124.78592063238905</v>
      </c>
      <c r="O204">
        <f t="shared" si="75"/>
        <v>7.7475234714060898E-2</v>
      </c>
      <c r="P204">
        <f t="shared" si="76"/>
        <v>3.6888256457040085</v>
      </c>
      <c r="Q204">
        <f t="shared" si="77"/>
        <v>7.6582484651027377E-2</v>
      </c>
      <c r="R204">
        <f t="shared" si="78"/>
        <v>4.7943405677051118E-2</v>
      </c>
      <c r="S204">
        <f t="shared" si="79"/>
        <v>226.11766123390598</v>
      </c>
      <c r="T204">
        <f t="shared" si="80"/>
        <v>34.894485375010369</v>
      </c>
      <c r="U204">
        <f t="shared" si="81"/>
        <v>34.301099999999998</v>
      </c>
      <c r="V204">
        <f t="shared" si="82"/>
        <v>5.4334061540894973</v>
      </c>
      <c r="W204">
        <f t="shared" si="83"/>
        <v>70.291323713202672</v>
      </c>
      <c r="X204">
        <f t="shared" si="84"/>
        <v>3.7762816608530523</v>
      </c>
      <c r="Y204">
        <f t="shared" si="85"/>
        <v>5.3723297006907291</v>
      </c>
      <c r="Z204">
        <f t="shared" si="86"/>
        <v>1.6571244932364451</v>
      </c>
      <c r="AA204">
        <f t="shared" si="87"/>
        <v>-57.808790659437641</v>
      </c>
      <c r="AB204">
        <f t="shared" si="88"/>
        <v>-40.362486462522298</v>
      </c>
      <c r="AC204">
        <f t="shared" si="89"/>
        <v>-2.5354968043077055</v>
      </c>
      <c r="AD204">
        <f t="shared" si="90"/>
        <v>125.41088730763832</v>
      </c>
      <c r="AE204">
        <f t="shared" si="91"/>
        <v>39.746078691958807</v>
      </c>
      <c r="AF204">
        <f t="shared" si="92"/>
        <v>1.433658429313474</v>
      </c>
      <c r="AG204">
        <f t="shared" si="93"/>
        <v>15.847413002621828</v>
      </c>
      <c r="AH204">
        <v>1294.7128932297619</v>
      </c>
      <c r="AI204">
        <v>1280.671515151515</v>
      </c>
      <c r="AJ204">
        <v>1.76922393701056</v>
      </c>
      <c r="AK204">
        <v>66.788046179526972</v>
      </c>
      <c r="AL204">
        <f t="shared" si="94"/>
        <v>1.3108569310530076</v>
      </c>
      <c r="AM204">
        <v>36.664161060676271</v>
      </c>
      <c r="AN204">
        <v>37.229241758241777</v>
      </c>
      <c r="AO204">
        <v>-7.7365686037417676E-3</v>
      </c>
      <c r="AP204">
        <v>86.70013932766085</v>
      </c>
      <c r="AQ204">
        <v>0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47318.706959997733</v>
      </c>
      <c r="AV204">
        <f t="shared" si="98"/>
        <v>1200.018571428571</v>
      </c>
      <c r="AW204">
        <f t="shared" si="99"/>
        <v>1025.9403135926968</v>
      </c>
      <c r="AX204">
        <f t="shared" si="100"/>
        <v>0.85493703015892386</v>
      </c>
      <c r="AY204">
        <f t="shared" si="101"/>
        <v>0.18842846820672327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1665421792.5</v>
      </c>
      <c r="BF204">
        <v>1230.4257142857141</v>
      </c>
      <c r="BG204">
        <v>1247.6657142857141</v>
      </c>
      <c r="BH204">
        <v>37.235242857142858</v>
      </c>
      <c r="BI204">
        <v>36.66198571428572</v>
      </c>
      <c r="BJ204">
        <v>1228.9557142857141</v>
      </c>
      <c r="BK204">
        <v>36.957357142857141</v>
      </c>
      <c r="BL204">
        <v>650.1</v>
      </c>
      <c r="BM204">
        <v>101.3167142857143</v>
      </c>
      <c r="BN204">
        <v>0.1001524</v>
      </c>
      <c r="BO204">
        <v>34.098142857142847</v>
      </c>
      <c r="BP204">
        <v>34.301099999999998</v>
      </c>
      <c r="BQ204">
        <v>999.89999999999986</v>
      </c>
      <c r="BR204">
        <v>0</v>
      </c>
      <c r="BS204">
        <v>0</v>
      </c>
      <c r="BT204">
        <v>9015</v>
      </c>
      <c r="BU204">
        <v>0</v>
      </c>
      <c r="BV204">
        <v>105.77457142857141</v>
      </c>
      <c r="BW204">
        <v>-17.23778571428571</v>
      </c>
      <c r="BX204">
        <v>1278.014285714286</v>
      </c>
      <c r="BY204">
        <v>1295.1471428571431</v>
      </c>
      <c r="BZ204">
        <v>0.5732477142857143</v>
      </c>
      <c r="CA204">
        <v>1247.6657142857141</v>
      </c>
      <c r="CB204">
        <v>36.66198571428572</v>
      </c>
      <c r="CC204">
        <v>3.772551428571429</v>
      </c>
      <c r="CD204">
        <v>3.714472857142856</v>
      </c>
      <c r="CE204">
        <v>27.899014285714291</v>
      </c>
      <c r="CF204">
        <v>27.633314285714281</v>
      </c>
      <c r="CG204">
        <v>1200.018571428571</v>
      </c>
      <c r="CH204">
        <v>0.50001571428571434</v>
      </c>
      <c r="CI204">
        <v>0.4999842857142856</v>
      </c>
      <c r="CJ204">
        <v>0</v>
      </c>
      <c r="CK204">
        <v>1061.788571428571</v>
      </c>
      <c r="CL204">
        <v>4.9990899999999998</v>
      </c>
      <c r="CM204">
        <v>11809.6</v>
      </c>
      <c r="CN204">
        <v>9558.0585714285717</v>
      </c>
      <c r="CO204">
        <v>44.875</v>
      </c>
      <c r="CP204">
        <v>47</v>
      </c>
      <c r="CQ204">
        <v>45.75</v>
      </c>
      <c r="CR204">
        <v>45.875</v>
      </c>
      <c r="CS204">
        <v>46.375</v>
      </c>
      <c r="CT204">
        <v>597.52857142857135</v>
      </c>
      <c r="CU204">
        <v>597.49</v>
      </c>
      <c r="CV204">
        <v>0</v>
      </c>
      <c r="CW204">
        <v>1665421798.4000001</v>
      </c>
      <c r="CX204">
        <v>0</v>
      </c>
      <c r="CY204">
        <v>1665411210</v>
      </c>
      <c r="CZ204" t="s">
        <v>356</v>
      </c>
      <c r="DA204">
        <v>1665411210</v>
      </c>
      <c r="DB204">
        <v>1665411207</v>
      </c>
      <c r="DC204">
        <v>2</v>
      </c>
      <c r="DD204">
        <v>-1.1599999999999999</v>
      </c>
      <c r="DE204">
        <v>-4.0000000000000001E-3</v>
      </c>
      <c r="DF204">
        <v>0.52200000000000002</v>
      </c>
      <c r="DG204">
        <v>0.222</v>
      </c>
      <c r="DH204">
        <v>406</v>
      </c>
      <c r="DI204">
        <v>31</v>
      </c>
      <c r="DJ204">
        <v>0.33</v>
      </c>
      <c r="DK204">
        <v>0.17</v>
      </c>
      <c r="DL204">
        <v>-17.17631463414634</v>
      </c>
      <c r="DM204">
        <v>-0.33812822299651502</v>
      </c>
      <c r="DN204">
        <v>8.6581791475517991E-2</v>
      </c>
      <c r="DO204">
        <v>0</v>
      </c>
      <c r="DP204">
        <v>0.64892297560975609</v>
      </c>
      <c r="DQ204">
        <v>-0.49824497560975489</v>
      </c>
      <c r="DR204">
        <v>5.2720658148251262E-2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3.2944900000000001</v>
      </c>
      <c r="EB204">
        <v>2.6255799999999998</v>
      </c>
      <c r="EC204">
        <v>0.21211199999999999</v>
      </c>
      <c r="ED204">
        <v>0.21265899999999999</v>
      </c>
      <c r="EE204">
        <v>0.14736099999999999</v>
      </c>
      <c r="EF204">
        <v>0.14457900000000001</v>
      </c>
      <c r="EG204">
        <v>23760</v>
      </c>
      <c r="EH204">
        <v>24265.7</v>
      </c>
      <c r="EI204">
        <v>28076.1</v>
      </c>
      <c r="EJ204">
        <v>29689.4</v>
      </c>
      <c r="EK204">
        <v>32875.9</v>
      </c>
      <c r="EL204">
        <v>35309</v>
      </c>
      <c r="EM204">
        <v>39549.800000000003</v>
      </c>
      <c r="EN204">
        <v>42494.3</v>
      </c>
      <c r="EO204">
        <v>2.1964199999999998</v>
      </c>
      <c r="EP204">
        <v>2.133</v>
      </c>
      <c r="EQ204">
        <v>9.6492499999999995E-2</v>
      </c>
      <c r="ER204">
        <v>0</v>
      </c>
      <c r="ES204">
        <v>32.733800000000002</v>
      </c>
      <c r="ET204">
        <v>999.9</v>
      </c>
      <c r="EU204">
        <v>69.400000000000006</v>
      </c>
      <c r="EV204">
        <v>38.200000000000003</v>
      </c>
      <c r="EW204">
        <v>46.098999999999997</v>
      </c>
      <c r="EX204">
        <v>57.097000000000001</v>
      </c>
      <c r="EY204">
        <v>-2.0192299999999999</v>
      </c>
      <c r="EZ204">
        <v>2</v>
      </c>
      <c r="FA204">
        <v>0.668956</v>
      </c>
      <c r="FB204">
        <v>1.40221</v>
      </c>
      <c r="FC204">
        <v>20.264700000000001</v>
      </c>
      <c r="FD204">
        <v>5.2186399999999997</v>
      </c>
      <c r="FE204">
        <v>12.004899999999999</v>
      </c>
      <c r="FF204">
        <v>4.9862000000000002</v>
      </c>
      <c r="FG204">
        <v>3.2846500000000001</v>
      </c>
      <c r="FH204">
        <v>5914.4</v>
      </c>
      <c r="FI204">
        <v>9999</v>
      </c>
      <c r="FJ204">
        <v>9999</v>
      </c>
      <c r="FK204">
        <v>467.1</v>
      </c>
      <c r="FL204">
        <v>1.8658300000000001</v>
      </c>
      <c r="FM204">
        <v>1.8621799999999999</v>
      </c>
      <c r="FN204">
        <v>1.8643000000000001</v>
      </c>
      <c r="FO204">
        <v>1.8603499999999999</v>
      </c>
      <c r="FP204">
        <v>1.86111</v>
      </c>
      <c r="FQ204">
        <v>1.8601399999999999</v>
      </c>
      <c r="FR204">
        <v>1.86188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1.47</v>
      </c>
      <c r="GH204">
        <v>0.27779999999999999</v>
      </c>
      <c r="GI204">
        <v>0.1107589500545309</v>
      </c>
      <c r="GJ204">
        <v>1.50489809740067E-3</v>
      </c>
      <c r="GK204">
        <v>-2.0552440134273611E-7</v>
      </c>
      <c r="GL204">
        <v>-9.6702536598140934E-11</v>
      </c>
      <c r="GM204">
        <v>-9.7891647304491333E-2</v>
      </c>
      <c r="GN204">
        <v>9.3380900660654225E-3</v>
      </c>
      <c r="GO204">
        <v>6.5945522138961576E-7</v>
      </c>
      <c r="GP204">
        <v>5.8990856701692426E-7</v>
      </c>
      <c r="GQ204">
        <v>7</v>
      </c>
      <c r="GR204">
        <v>2047</v>
      </c>
      <c r="GS204">
        <v>3</v>
      </c>
      <c r="GT204">
        <v>37</v>
      </c>
      <c r="GU204">
        <v>176.4</v>
      </c>
      <c r="GV204">
        <v>176.5</v>
      </c>
      <c r="GW204">
        <v>3.3447300000000002</v>
      </c>
      <c r="GX204">
        <v>2.5451700000000002</v>
      </c>
      <c r="GY204">
        <v>2.04834</v>
      </c>
      <c r="GZ204">
        <v>2.6184099999999999</v>
      </c>
      <c r="HA204">
        <v>2.1972700000000001</v>
      </c>
      <c r="HB204">
        <v>2.3706100000000001</v>
      </c>
      <c r="HC204">
        <v>43.046900000000001</v>
      </c>
      <c r="HD204">
        <v>13.5541</v>
      </c>
      <c r="HE204">
        <v>18</v>
      </c>
      <c r="HF204">
        <v>707.36500000000001</v>
      </c>
      <c r="HG204">
        <v>726.59299999999996</v>
      </c>
      <c r="HH204">
        <v>30.997800000000002</v>
      </c>
      <c r="HI204">
        <v>35.619999999999997</v>
      </c>
      <c r="HJ204">
        <v>29.999199999999998</v>
      </c>
      <c r="HK204">
        <v>35.455199999999998</v>
      </c>
      <c r="HL204">
        <v>35.414999999999999</v>
      </c>
      <c r="HM204">
        <v>66.900999999999996</v>
      </c>
      <c r="HN204">
        <v>27.1858</v>
      </c>
      <c r="HO204">
        <v>91.695899999999995</v>
      </c>
      <c r="HP204">
        <v>31</v>
      </c>
      <c r="HQ204">
        <v>1263.68</v>
      </c>
      <c r="HR204">
        <v>36.713000000000001</v>
      </c>
      <c r="HS204">
        <v>98.8142</v>
      </c>
      <c r="HT204">
        <v>98.485500000000002</v>
      </c>
    </row>
    <row r="205" spans="1:228" x14ac:dyDescent="0.2">
      <c r="A205">
        <v>190</v>
      </c>
      <c r="B205">
        <v>1665421798.5</v>
      </c>
      <c r="C205">
        <v>754.5</v>
      </c>
      <c r="D205" t="s">
        <v>739</v>
      </c>
      <c r="E205" t="s">
        <v>740</v>
      </c>
      <c r="F205">
        <v>4</v>
      </c>
      <c r="G205">
        <v>1665421796.1875</v>
      </c>
      <c r="H205">
        <f t="shared" si="68"/>
        <v>1.3318192798684422E-3</v>
      </c>
      <c r="I205">
        <f t="shared" si="69"/>
        <v>1.3318192798684421</v>
      </c>
      <c r="J205">
        <f t="shared" si="70"/>
        <v>15.807082476083993</v>
      </c>
      <c r="K205">
        <f t="shared" si="71"/>
        <v>1236.7225000000001</v>
      </c>
      <c r="L205">
        <f t="shared" si="72"/>
        <v>883.53144334332649</v>
      </c>
      <c r="M205">
        <f t="shared" si="73"/>
        <v>89.603712310472375</v>
      </c>
      <c r="N205">
        <f t="shared" si="74"/>
        <v>125.42273162181871</v>
      </c>
      <c r="O205">
        <f t="shared" si="75"/>
        <v>7.8798676717623736E-2</v>
      </c>
      <c r="P205">
        <f t="shared" si="76"/>
        <v>3.6770923912932107</v>
      </c>
      <c r="Q205">
        <f t="shared" si="77"/>
        <v>7.7872453190267726E-2</v>
      </c>
      <c r="R205">
        <f t="shared" si="78"/>
        <v>4.8752593508625895E-2</v>
      </c>
      <c r="S205">
        <f t="shared" si="79"/>
        <v>226.1193914848354</v>
      </c>
      <c r="T205">
        <f t="shared" si="80"/>
        <v>34.88694427972041</v>
      </c>
      <c r="U205">
        <f t="shared" si="81"/>
        <v>34.289400000000001</v>
      </c>
      <c r="V205">
        <f t="shared" si="82"/>
        <v>5.4298689142555085</v>
      </c>
      <c r="W205">
        <f t="shared" si="83"/>
        <v>70.272661888307994</v>
      </c>
      <c r="X205">
        <f t="shared" si="84"/>
        <v>3.7741101987831338</v>
      </c>
      <c r="Y205">
        <f t="shared" si="85"/>
        <v>5.3706663407481825</v>
      </c>
      <c r="Z205">
        <f t="shared" si="86"/>
        <v>1.6557587154723747</v>
      </c>
      <c r="AA205">
        <f t="shared" si="87"/>
        <v>-58.733230242198296</v>
      </c>
      <c r="AB205">
        <f t="shared" si="88"/>
        <v>-39.015992896445752</v>
      </c>
      <c r="AC205">
        <f t="shared" si="89"/>
        <v>-2.4585260272426686</v>
      </c>
      <c r="AD205">
        <f t="shared" si="90"/>
        <v>125.91164231894869</v>
      </c>
      <c r="AE205">
        <f t="shared" si="91"/>
        <v>39.496371253513971</v>
      </c>
      <c r="AF205">
        <f t="shared" si="92"/>
        <v>1.3871404278127821</v>
      </c>
      <c r="AG205">
        <f t="shared" si="93"/>
        <v>15.807082476083993</v>
      </c>
      <c r="AH205">
        <v>1301.6250383005431</v>
      </c>
      <c r="AI205">
        <v>1287.6909696969699</v>
      </c>
      <c r="AJ205">
        <v>1.7468854593119929</v>
      </c>
      <c r="AK205">
        <v>66.788046179526972</v>
      </c>
      <c r="AL205">
        <f t="shared" si="94"/>
        <v>1.3318192798684421</v>
      </c>
      <c r="AM205">
        <v>36.659364961705151</v>
      </c>
      <c r="AN205">
        <v>37.202261538461563</v>
      </c>
      <c r="AO205">
        <v>-1.9470860809027079E-3</v>
      </c>
      <c r="AP205">
        <v>86.70013932766085</v>
      </c>
      <c r="AQ205">
        <v>0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47110.396663521242</v>
      </c>
      <c r="AV205">
        <f t="shared" si="98"/>
        <v>1200.02125</v>
      </c>
      <c r="AW205">
        <f t="shared" si="99"/>
        <v>1025.9432385931789</v>
      </c>
      <c r="AX205">
        <f t="shared" si="100"/>
        <v>0.85493755930836968</v>
      </c>
      <c r="AY205">
        <f t="shared" si="101"/>
        <v>0.18842948946515356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1665421796.1875</v>
      </c>
      <c r="BF205">
        <v>1236.7225000000001</v>
      </c>
      <c r="BG205">
        <v>1253.8399999999999</v>
      </c>
      <c r="BH205">
        <v>37.2143625</v>
      </c>
      <c r="BI205">
        <v>36.659649999999999</v>
      </c>
      <c r="BJ205">
        <v>1235.2474999999999</v>
      </c>
      <c r="BK205">
        <v>36.936737499999992</v>
      </c>
      <c r="BL205">
        <v>650.04862500000002</v>
      </c>
      <c r="BM205">
        <v>101.31512499999999</v>
      </c>
      <c r="BN205">
        <v>0.1002948875</v>
      </c>
      <c r="BO205">
        <v>34.092587499999993</v>
      </c>
      <c r="BP205">
        <v>34.289400000000001</v>
      </c>
      <c r="BQ205">
        <v>999.9</v>
      </c>
      <c r="BR205">
        <v>0</v>
      </c>
      <c r="BS205">
        <v>0</v>
      </c>
      <c r="BT205">
        <v>8974.6875</v>
      </c>
      <c r="BU205">
        <v>0</v>
      </c>
      <c r="BV205">
        <v>107.26237500000001</v>
      </c>
      <c r="BW205">
        <v>-17.119975</v>
      </c>
      <c r="BX205">
        <v>1284.5237500000001</v>
      </c>
      <c r="BY205">
        <v>1301.5550000000001</v>
      </c>
      <c r="BZ205">
        <v>0.55472425000000003</v>
      </c>
      <c r="CA205">
        <v>1253.8399999999999</v>
      </c>
      <c r="CB205">
        <v>36.659649999999999</v>
      </c>
      <c r="CC205">
        <v>3.7703787499999999</v>
      </c>
      <c r="CD205">
        <v>3.71417625</v>
      </c>
      <c r="CE205">
        <v>27.8891125</v>
      </c>
      <c r="CF205">
        <v>27.631924999999999</v>
      </c>
      <c r="CG205">
        <v>1200.02125</v>
      </c>
      <c r="CH205">
        <v>0.49999862499999997</v>
      </c>
      <c r="CI205">
        <v>0.50000137499999997</v>
      </c>
      <c r="CJ205">
        <v>0</v>
      </c>
      <c r="CK205">
        <v>1061.7437500000001</v>
      </c>
      <c r="CL205">
        <v>4.9990899999999998</v>
      </c>
      <c r="CM205">
        <v>11826.6625</v>
      </c>
      <c r="CN205">
        <v>9558.0149999999994</v>
      </c>
      <c r="CO205">
        <v>44.875</v>
      </c>
      <c r="CP205">
        <v>46.992125000000001</v>
      </c>
      <c r="CQ205">
        <v>45.75</v>
      </c>
      <c r="CR205">
        <v>45.875</v>
      </c>
      <c r="CS205">
        <v>46.319875000000003</v>
      </c>
      <c r="CT205">
        <v>597.50874999999996</v>
      </c>
      <c r="CU205">
        <v>597.51250000000005</v>
      </c>
      <c r="CV205">
        <v>0</v>
      </c>
      <c r="CW205">
        <v>1665421802</v>
      </c>
      <c r="CX205">
        <v>0</v>
      </c>
      <c r="CY205">
        <v>1665411210</v>
      </c>
      <c r="CZ205" t="s">
        <v>356</v>
      </c>
      <c r="DA205">
        <v>1665411210</v>
      </c>
      <c r="DB205">
        <v>1665411207</v>
      </c>
      <c r="DC205">
        <v>2</v>
      </c>
      <c r="DD205">
        <v>-1.1599999999999999</v>
      </c>
      <c r="DE205">
        <v>-4.0000000000000001E-3</v>
      </c>
      <c r="DF205">
        <v>0.52200000000000002</v>
      </c>
      <c r="DG205">
        <v>0.222</v>
      </c>
      <c r="DH205">
        <v>406</v>
      </c>
      <c r="DI205">
        <v>31</v>
      </c>
      <c r="DJ205">
        <v>0.33</v>
      </c>
      <c r="DK205">
        <v>0.17</v>
      </c>
      <c r="DL205">
        <v>-17.1553225</v>
      </c>
      <c r="DM205">
        <v>-0.36024202626640628</v>
      </c>
      <c r="DN205">
        <v>8.6855559659414064E-2</v>
      </c>
      <c r="DO205">
        <v>0</v>
      </c>
      <c r="DP205">
        <v>0.61607544999999997</v>
      </c>
      <c r="DQ205">
        <v>-0.54544917073170784</v>
      </c>
      <c r="DR205">
        <v>5.440771345909972E-2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3.2943699999999998</v>
      </c>
      <c r="EB205">
        <v>2.62514</v>
      </c>
      <c r="EC205">
        <v>0.21282999999999999</v>
      </c>
      <c r="ED205">
        <v>0.213366</v>
      </c>
      <c r="EE205">
        <v>0.14729700000000001</v>
      </c>
      <c r="EF205">
        <v>0.14457400000000001</v>
      </c>
      <c r="EG205">
        <v>23738.400000000001</v>
      </c>
      <c r="EH205">
        <v>24244.799999999999</v>
      </c>
      <c r="EI205">
        <v>28076.3</v>
      </c>
      <c r="EJ205">
        <v>29690.5</v>
      </c>
      <c r="EK205">
        <v>32877.9</v>
      </c>
      <c r="EL205">
        <v>35310.1</v>
      </c>
      <c r="EM205">
        <v>39549.199999999997</v>
      </c>
      <c r="EN205">
        <v>42495.3</v>
      </c>
      <c r="EO205">
        <v>2.19638</v>
      </c>
      <c r="EP205">
        <v>2.1332499999999999</v>
      </c>
      <c r="EQ205">
        <v>9.7714400000000007E-2</v>
      </c>
      <c r="ER205">
        <v>0</v>
      </c>
      <c r="ES205">
        <v>32.709400000000002</v>
      </c>
      <c r="ET205">
        <v>999.9</v>
      </c>
      <c r="EU205">
        <v>69.400000000000006</v>
      </c>
      <c r="EV205">
        <v>38.200000000000003</v>
      </c>
      <c r="EW205">
        <v>46.098700000000001</v>
      </c>
      <c r="EX205">
        <v>56.976999999999997</v>
      </c>
      <c r="EY205">
        <v>-1.91106</v>
      </c>
      <c r="EZ205">
        <v>2</v>
      </c>
      <c r="FA205">
        <v>0.668018</v>
      </c>
      <c r="FB205">
        <v>1.3948700000000001</v>
      </c>
      <c r="FC205">
        <v>20.264299999999999</v>
      </c>
      <c r="FD205">
        <v>5.21624</v>
      </c>
      <c r="FE205">
        <v>12.0052</v>
      </c>
      <c r="FF205">
        <v>4.9854500000000002</v>
      </c>
      <c r="FG205">
        <v>3.2843</v>
      </c>
      <c r="FH205">
        <v>5914.4</v>
      </c>
      <c r="FI205">
        <v>9999</v>
      </c>
      <c r="FJ205">
        <v>9999</v>
      </c>
      <c r="FK205">
        <v>467.1</v>
      </c>
      <c r="FL205">
        <v>1.8658399999999999</v>
      </c>
      <c r="FM205">
        <v>1.8621799999999999</v>
      </c>
      <c r="FN205">
        <v>1.8642799999999999</v>
      </c>
      <c r="FO205">
        <v>1.8603499999999999</v>
      </c>
      <c r="FP205">
        <v>1.86111</v>
      </c>
      <c r="FQ205">
        <v>1.86015</v>
      </c>
      <c r="FR205">
        <v>1.86188</v>
      </c>
      <c r="FS205">
        <v>1.8583799999999999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1.47</v>
      </c>
      <c r="GH205">
        <v>0.27750000000000002</v>
      </c>
      <c r="GI205">
        <v>0.1107589500545309</v>
      </c>
      <c r="GJ205">
        <v>1.50489809740067E-3</v>
      </c>
      <c r="GK205">
        <v>-2.0552440134273611E-7</v>
      </c>
      <c r="GL205">
        <v>-9.6702536598140934E-11</v>
      </c>
      <c r="GM205">
        <v>-9.7891647304491333E-2</v>
      </c>
      <c r="GN205">
        <v>9.3380900660654225E-3</v>
      </c>
      <c r="GO205">
        <v>6.5945522138961576E-7</v>
      </c>
      <c r="GP205">
        <v>5.8990856701692426E-7</v>
      </c>
      <c r="GQ205">
        <v>7</v>
      </c>
      <c r="GR205">
        <v>2047</v>
      </c>
      <c r="GS205">
        <v>3</v>
      </c>
      <c r="GT205">
        <v>37</v>
      </c>
      <c r="GU205">
        <v>176.5</v>
      </c>
      <c r="GV205">
        <v>176.5</v>
      </c>
      <c r="GW205">
        <v>3.3593799999999998</v>
      </c>
      <c r="GX205">
        <v>2.5561500000000001</v>
      </c>
      <c r="GY205">
        <v>2.04834</v>
      </c>
      <c r="GZ205">
        <v>2.6184099999999999</v>
      </c>
      <c r="HA205">
        <v>2.1972700000000001</v>
      </c>
      <c r="HB205">
        <v>2.2936999999999999</v>
      </c>
      <c r="HC205">
        <v>43.046900000000001</v>
      </c>
      <c r="HD205">
        <v>13.5366</v>
      </c>
      <c r="HE205">
        <v>18</v>
      </c>
      <c r="HF205">
        <v>707.23500000000001</v>
      </c>
      <c r="HG205">
        <v>726.75</v>
      </c>
      <c r="HH205">
        <v>30.997900000000001</v>
      </c>
      <c r="HI205">
        <v>35.610100000000003</v>
      </c>
      <c r="HJ205">
        <v>29.998999999999999</v>
      </c>
      <c r="HK205">
        <v>35.447000000000003</v>
      </c>
      <c r="HL205">
        <v>35.408099999999997</v>
      </c>
      <c r="HM205">
        <v>67.1708</v>
      </c>
      <c r="HN205">
        <v>27.1858</v>
      </c>
      <c r="HO205">
        <v>91.322100000000006</v>
      </c>
      <c r="HP205">
        <v>31</v>
      </c>
      <c r="HQ205">
        <v>1270.3599999999999</v>
      </c>
      <c r="HR205">
        <v>36.620699999999999</v>
      </c>
      <c r="HS205">
        <v>98.813599999999994</v>
      </c>
      <c r="HT205">
        <v>98.488399999999999</v>
      </c>
    </row>
    <row r="206" spans="1:228" x14ac:dyDescent="0.2">
      <c r="A206">
        <v>191</v>
      </c>
      <c r="B206">
        <v>1665421802.5</v>
      </c>
      <c r="C206">
        <v>758.5</v>
      </c>
      <c r="D206" t="s">
        <v>741</v>
      </c>
      <c r="E206" t="s">
        <v>742</v>
      </c>
      <c r="F206">
        <v>4</v>
      </c>
      <c r="G206">
        <v>1665421800.5</v>
      </c>
      <c r="H206">
        <f t="shared" si="68"/>
        <v>1.2392026462725711E-3</v>
      </c>
      <c r="I206">
        <f t="shared" si="69"/>
        <v>1.2392026462725712</v>
      </c>
      <c r="J206">
        <f t="shared" si="70"/>
        <v>17.307069303566195</v>
      </c>
      <c r="K206">
        <f t="shared" si="71"/>
        <v>1243.72</v>
      </c>
      <c r="L206">
        <f t="shared" si="72"/>
        <v>833.14203569688073</v>
      </c>
      <c r="M206">
        <f t="shared" si="73"/>
        <v>84.493280163490439</v>
      </c>
      <c r="N206">
        <f t="shared" si="74"/>
        <v>126.13213342072855</v>
      </c>
      <c r="O206">
        <f t="shared" si="75"/>
        <v>7.3142519418193191E-2</v>
      </c>
      <c r="P206">
        <f t="shared" si="76"/>
        <v>3.6878315938838742</v>
      </c>
      <c r="Q206">
        <f t="shared" si="77"/>
        <v>7.2346063780515432E-2</v>
      </c>
      <c r="R206">
        <f t="shared" si="78"/>
        <v>4.5287125431622291E-2</v>
      </c>
      <c r="S206">
        <f t="shared" si="79"/>
        <v>226.12050223299855</v>
      </c>
      <c r="T206">
        <f t="shared" si="80"/>
        <v>34.901902194090205</v>
      </c>
      <c r="U206">
        <f t="shared" si="81"/>
        <v>34.290314285714281</v>
      </c>
      <c r="V206">
        <f t="shared" si="82"/>
        <v>5.4301452564658614</v>
      </c>
      <c r="W206">
        <f t="shared" si="83"/>
        <v>70.238859901687206</v>
      </c>
      <c r="X206">
        <f t="shared" si="84"/>
        <v>3.7718318451166626</v>
      </c>
      <c r="Y206">
        <f t="shared" si="85"/>
        <v>5.3700072159429508</v>
      </c>
      <c r="Z206">
        <f t="shared" si="86"/>
        <v>1.6583134113491989</v>
      </c>
      <c r="AA206">
        <f t="shared" si="87"/>
        <v>-54.648836700620386</v>
      </c>
      <c r="AB206">
        <f t="shared" si="88"/>
        <v>-39.749474065255789</v>
      </c>
      <c r="AC206">
        <f t="shared" si="89"/>
        <v>-2.4974354165110686</v>
      </c>
      <c r="AD206">
        <f t="shared" si="90"/>
        <v>129.22475605061129</v>
      </c>
      <c r="AE206">
        <f t="shared" si="91"/>
        <v>39.495437934136298</v>
      </c>
      <c r="AF206">
        <f t="shared" si="92"/>
        <v>1.3630758537166419</v>
      </c>
      <c r="AG206">
        <f t="shared" si="93"/>
        <v>17.307069303566195</v>
      </c>
      <c r="AH206">
        <v>1308.335587613238</v>
      </c>
      <c r="AI206">
        <v>1294.214121212121</v>
      </c>
      <c r="AJ206">
        <v>1.6339163918487849</v>
      </c>
      <c r="AK206">
        <v>66.788046179526972</v>
      </c>
      <c r="AL206">
        <f t="shared" si="94"/>
        <v>1.2392026462725712</v>
      </c>
      <c r="AM206">
        <v>36.657853640527478</v>
      </c>
      <c r="AN206">
        <v>37.18653186813188</v>
      </c>
      <c r="AO206">
        <v>-6.2516141856733837E-3</v>
      </c>
      <c r="AP206">
        <v>86.70013932766085</v>
      </c>
      <c r="AQ206">
        <v>0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47302.167773145666</v>
      </c>
      <c r="AV206">
        <f t="shared" si="98"/>
        <v>1200.04</v>
      </c>
      <c r="AW206">
        <f t="shared" si="99"/>
        <v>1025.9580135922272</v>
      </c>
      <c r="AX206">
        <f t="shared" si="100"/>
        <v>0.85493651344307453</v>
      </c>
      <c r="AY206">
        <f t="shared" si="101"/>
        <v>0.18842747094513396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1665421800.5</v>
      </c>
      <c r="BF206">
        <v>1243.72</v>
      </c>
      <c r="BG206">
        <v>1260.83</v>
      </c>
      <c r="BH206">
        <v>37.191971428571428</v>
      </c>
      <c r="BI206">
        <v>36.646828571428557</v>
      </c>
      <c r="BJ206">
        <v>1242.242857142857</v>
      </c>
      <c r="BK206">
        <v>36.9146</v>
      </c>
      <c r="BL206">
        <v>649.99971428571428</v>
      </c>
      <c r="BM206">
        <v>101.31528571428569</v>
      </c>
      <c r="BN206">
        <v>9.9931071428571425E-2</v>
      </c>
      <c r="BO206">
        <v>34.090385714285723</v>
      </c>
      <c r="BP206">
        <v>34.290314285714281</v>
      </c>
      <c r="BQ206">
        <v>999.89999999999986</v>
      </c>
      <c r="BR206">
        <v>0</v>
      </c>
      <c r="BS206">
        <v>0</v>
      </c>
      <c r="BT206">
        <v>9011.6971428571433</v>
      </c>
      <c r="BU206">
        <v>0</v>
      </c>
      <c r="BV206">
        <v>146.911</v>
      </c>
      <c r="BW206">
        <v>-17.109528571428569</v>
      </c>
      <c r="BX206">
        <v>1291.761428571428</v>
      </c>
      <c r="BY206">
        <v>1308.79</v>
      </c>
      <c r="BZ206">
        <v>0.54514342857142861</v>
      </c>
      <c r="CA206">
        <v>1260.83</v>
      </c>
      <c r="CB206">
        <v>36.646828571428557</v>
      </c>
      <c r="CC206">
        <v>3.7681114285714288</v>
      </c>
      <c r="CD206">
        <v>3.7128814285714289</v>
      </c>
      <c r="CE206">
        <v>27.878799999999991</v>
      </c>
      <c r="CF206">
        <v>27.625971428571429</v>
      </c>
      <c r="CG206">
        <v>1200.04</v>
      </c>
      <c r="CH206">
        <v>0.50003342857142852</v>
      </c>
      <c r="CI206">
        <v>0.49996657142857143</v>
      </c>
      <c r="CJ206">
        <v>0</v>
      </c>
      <c r="CK206">
        <v>1061.6571428571431</v>
      </c>
      <c r="CL206">
        <v>4.9990899999999998</v>
      </c>
      <c r="CM206">
        <v>11859.757142857139</v>
      </c>
      <c r="CN206">
        <v>9558.295714285714</v>
      </c>
      <c r="CO206">
        <v>44.848000000000013</v>
      </c>
      <c r="CP206">
        <v>46.955000000000013</v>
      </c>
      <c r="CQ206">
        <v>45.723000000000013</v>
      </c>
      <c r="CR206">
        <v>45.857000000000014</v>
      </c>
      <c r="CS206">
        <v>46.311999999999998</v>
      </c>
      <c r="CT206">
        <v>597.56000000000006</v>
      </c>
      <c r="CU206">
        <v>597.4799999999999</v>
      </c>
      <c r="CV206">
        <v>0</v>
      </c>
      <c r="CW206">
        <v>1665421806.2</v>
      </c>
      <c r="CX206">
        <v>0</v>
      </c>
      <c r="CY206">
        <v>1665411210</v>
      </c>
      <c r="CZ206" t="s">
        <v>356</v>
      </c>
      <c r="DA206">
        <v>1665411210</v>
      </c>
      <c r="DB206">
        <v>1665411207</v>
      </c>
      <c r="DC206">
        <v>2</v>
      </c>
      <c r="DD206">
        <v>-1.1599999999999999</v>
      </c>
      <c r="DE206">
        <v>-4.0000000000000001E-3</v>
      </c>
      <c r="DF206">
        <v>0.52200000000000002</v>
      </c>
      <c r="DG206">
        <v>0.222</v>
      </c>
      <c r="DH206">
        <v>406</v>
      </c>
      <c r="DI206">
        <v>31</v>
      </c>
      <c r="DJ206">
        <v>0.33</v>
      </c>
      <c r="DK206">
        <v>0.17</v>
      </c>
      <c r="DL206">
        <v>-17.167022500000002</v>
      </c>
      <c r="DM206">
        <v>0.17625928705442981</v>
      </c>
      <c r="DN206">
        <v>7.3694387464378883E-2</v>
      </c>
      <c r="DO206">
        <v>0</v>
      </c>
      <c r="DP206">
        <v>0.58389004999999994</v>
      </c>
      <c r="DQ206">
        <v>-0.35860315947467292</v>
      </c>
      <c r="DR206">
        <v>3.5993699225663103E-2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3.2944200000000001</v>
      </c>
      <c r="EB206">
        <v>2.6254200000000001</v>
      </c>
      <c r="EC206">
        <v>0.21351400000000001</v>
      </c>
      <c r="ED206">
        <v>0.214055</v>
      </c>
      <c r="EE206">
        <v>0.14726</v>
      </c>
      <c r="EF206">
        <v>0.14452599999999999</v>
      </c>
      <c r="EG206">
        <v>23717.9</v>
      </c>
      <c r="EH206">
        <v>24223.599999999999</v>
      </c>
      <c r="EI206">
        <v>28076.400000000001</v>
      </c>
      <c r="EJ206">
        <v>29690.7</v>
      </c>
      <c r="EK206">
        <v>32879.599999999999</v>
      </c>
      <c r="EL206">
        <v>35312.1</v>
      </c>
      <c r="EM206">
        <v>39549.4</v>
      </c>
      <c r="EN206">
        <v>42495.3</v>
      </c>
      <c r="EO206">
        <v>2.1966800000000002</v>
      </c>
      <c r="EP206">
        <v>2.1333500000000001</v>
      </c>
      <c r="EQ206">
        <v>9.8750000000000004E-2</v>
      </c>
      <c r="ER206">
        <v>0</v>
      </c>
      <c r="ES206">
        <v>32.688800000000001</v>
      </c>
      <c r="ET206">
        <v>999.9</v>
      </c>
      <c r="EU206">
        <v>69.400000000000006</v>
      </c>
      <c r="EV206">
        <v>38.200000000000003</v>
      </c>
      <c r="EW206">
        <v>46.103900000000003</v>
      </c>
      <c r="EX206">
        <v>56.677</v>
      </c>
      <c r="EY206">
        <v>-2.06731</v>
      </c>
      <c r="EZ206">
        <v>2</v>
      </c>
      <c r="FA206">
        <v>0.66734199999999999</v>
      </c>
      <c r="FB206">
        <v>1.3877200000000001</v>
      </c>
      <c r="FC206">
        <v>20.264600000000002</v>
      </c>
      <c r="FD206">
        <v>5.2175900000000004</v>
      </c>
      <c r="FE206">
        <v>12.0061</v>
      </c>
      <c r="FF206">
        <v>4.9859</v>
      </c>
      <c r="FG206">
        <v>3.2845</v>
      </c>
      <c r="FH206">
        <v>5914.7</v>
      </c>
      <c r="FI206">
        <v>9999</v>
      </c>
      <c r="FJ206">
        <v>9999</v>
      </c>
      <c r="FK206">
        <v>467.1</v>
      </c>
      <c r="FL206">
        <v>1.8658399999999999</v>
      </c>
      <c r="FM206">
        <v>1.8621799999999999</v>
      </c>
      <c r="FN206">
        <v>1.86429</v>
      </c>
      <c r="FO206">
        <v>1.8603499999999999</v>
      </c>
      <c r="FP206">
        <v>1.86111</v>
      </c>
      <c r="FQ206">
        <v>1.8601099999999999</v>
      </c>
      <c r="FR206">
        <v>1.86188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1.48</v>
      </c>
      <c r="GH206">
        <v>0.27729999999999999</v>
      </c>
      <c r="GI206">
        <v>0.1107589500545309</v>
      </c>
      <c r="GJ206">
        <v>1.50489809740067E-3</v>
      </c>
      <c r="GK206">
        <v>-2.0552440134273611E-7</v>
      </c>
      <c r="GL206">
        <v>-9.6702536598140934E-11</v>
      </c>
      <c r="GM206">
        <v>-9.7891647304491333E-2</v>
      </c>
      <c r="GN206">
        <v>9.3380900660654225E-3</v>
      </c>
      <c r="GO206">
        <v>6.5945522138961576E-7</v>
      </c>
      <c r="GP206">
        <v>5.8990856701692426E-7</v>
      </c>
      <c r="GQ206">
        <v>7</v>
      </c>
      <c r="GR206">
        <v>2047</v>
      </c>
      <c r="GS206">
        <v>3</v>
      </c>
      <c r="GT206">
        <v>37</v>
      </c>
      <c r="GU206">
        <v>176.5</v>
      </c>
      <c r="GV206">
        <v>176.6</v>
      </c>
      <c r="GW206">
        <v>3.3727999999999998</v>
      </c>
      <c r="GX206">
        <v>2.5500500000000001</v>
      </c>
      <c r="GY206">
        <v>2.04834</v>
      </c>
      <c r="GZ206">
        <v>2.6171899999999999</v>
      </c>
      <c r="HA206">
        <v>2.1972700000000001</v>
      </c>
      <c r="HB206">
        <v>2.3315399999999999</v>
      </c>
      <c r="HC206">
        <v>43.046900000000001</v>
      </c>
      <c r="HD206">
        <v>13.5541</v>
      </c>
      <c r="HE206">
        <v>18</v>
      </c>
      <c r="HF206">
        <v>707.41300000000001</v>
      </c>
      <c r="HG206">
        <v>726.755</v>
      </c>
      <c r="HH206">
        <v>30.997900000000001</v>
      </c>
      <c r="HI206">
        <v>35.600299999999997</v>
      </c>
      <c r="HJ206">
        <v>29.999199999999998</v>
      </c>
      <c r="HK206">
        <v>35.439900000000002</v>
      </c>
      <c r="HL206">
        <v>35.400500000000001</v>
      </c>
      <c r="HM206">
        <v>67.458699999999993</v>
      </c>
      <c r="HN206">
        <v>27.1858</v>
      </c>
      <c r="HO206">
        <v>91.322100000000006</v>
      </c>
      <c r="HP206">
        <v>31</v>
      </c>
      <c r="HQ206">
        <v>1277.0899999999999</v>
      </c>
      <c r="HR206">
        <v>36.601999999999997</v>
      </c>
      <c r="HS206">
        <v>98.8142</v>
      </c>
      <c r="HT206">
        <v>98.488500000000002</v>
      </c>
    </row>
    <row r="207" spans="1:228" x14ac:dyDescent="0.2">
      <c r="A207">
        <v>192</v>
      </c>
      <c r="B207">
        <v>1665421806.5</v>
      </c>
      <c r="C207">
        <v>762.5</v>
      </c>
      <c r="D207" t="s">
        <v>743</v>
      </c>
      <c r="E207" t="s">
        <v>744</v>
      </c>
      <c r="F207">
        <v>4</v>
      </c>
      <c r="G207">
        <v>1665421804.1875</v>
      </c>
      <c r="H207">
        <f t="shared" si="68"/>
        <v>1.3265444031440835E-3</v>
      </c>
      <c r="I207">
        <f t="shared" si="69"/>
        <v>1.3265444031440834</v>
      </c>
      <c r="J207">
        <f t="shared" si="70"/>
        <v>15.945239913426116</v>
      </c>
      <c r="K207">
        <f t="shared" si="71"/>
        <v>1249.8275000000001</v>
      </c>
      <c r="L207">
        <f t="shared" si="72"/>
        <v>891.55217897756768</v>
      </c>
      <c r="M207">
        <f t="shared" si="73"/>
        <v>90.415053453822594</v>
      </c>
      <c r="N207">
        <f t="shared" si="74"/>
        <v>126.74885764975596</v>
      </c>
      <c r="O207">
        <f t="shared" si="75"/>
        <v>7.8334176540768158E-2</v>
      </c>
      <c r="P207">
        <f t="shared" si="76"/>
        <v>3.690634577124944</v>
      </c>
      <c r="Q207">
        <f t="shared" si="77"/>
        <v>7.7422088906481737E-2</v>
      </c>
      <c r="R207">
        <f t="shared" si="78"/>
        <v>4.8469868027599665E-2</v>
      </c>
      <c r="S207">
        <f t="shared" si="79"/>
        <v>226.12354760816464</v>
      </c>
      <c r="T207">
        <f t="shared" si="80"/>
        <v>34.879636432337492</v>
      </c>
      <c r="U207">
        <f t="shared" si="81"/>
        <v>34.287712499999998</v>
      </c>
      <c r="V207">
        <f t="shared" si="82"/>
        <v>5.4293589006854193</v>
      </c>
      <c r="W207">
        <f t="shared" si="83"/>
        <v>70.229007545888948</v>
      </c>
      <c r="X207">
        <f t="shared" si="84"/>
        <v>3.7705700478153519</v>
      </c>
      <c r="Y207">
        <f t="shared" si="85"/>
        <v>5.3689638791372509</v>
      </c>
      <c r="Z207">
        <f t="shared" si="86"/>
        <v>1.6587888528700674</v>
      </c>
      <c r="AA207">
        <f t="shared" si="87"/>
        <v>-58.500608178654083</v>
      </c>
      <c r="AB207">
        <f t="shared" si="88"/>
        <v>-39.955560976090659</v>
      </c>
      <c r="AC207">
        <f t="shared" si="89"/>
        <v>-2.5084025710591917</v>
      </c>
      <c r="AD207">
        <f t="shared" si="90"/>
        <v>125.15897588236072</v>
      </c>
      <c r="AE207">
        <f t="shared" si="91"/>
        <v>40.084545817122248</v>
      </c>
      <c r="AF207">
        <f t="shared" si="92"/>
        <v>1.3608879242982868</v>
      </c>
      <c r="AG207">
        <f t="shared" si="93"/>
        <v>15.945239913426116</v>
      </c>
      <c r="AH207">
        <v>1315.512243102004</v>
      </c>
      <c r="AI207">
        <v>1301.3367878787881</v>
      </c>
      <c r="AJ207">
        <v>1.7914405311142689</v>
      </c>
      <c r="AK207">
        <v>66.788046179526972</v>
      </c>
      <c r="AL207">
        <f t="shared" si="94"/>
        <v>1.3265444031440834</v>
      </c>
      <c r="AM207">
        <v>36.637167329789818</v>
      </c>
      <c r="AN207">
        <v>37.176223076923108</v>
      </c>
      <c r="AO207">
        <v>-1.613984330878614E-3</v>
      </c>
      <c r="AP207">
        <v>86.70013932766085</v>
      </c>
      <c r="AQ207">
        <v>0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47352.668870045651</v>
      </c>
      <c r="AV207">
        <f t="shared" si="98"/>
        <v>1200.0550000000001</v>
      </c>
      <c r="AW207">
        <f t="shared" si="99"/>
        <v>1025.9709510923133</v>
      </c>
      <c r="AX207">
        <f t="shared" si="100"/>
        <v>0.85493660798239524</v>
      </c>
      <c r="AY207">
        <f t="shared" si="101"/>
        <v>0.18842765340602274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1665421804.1875</v>
      </c>
      <c r="BF207">
        <v>1249.8275000000001</v>
      </c>
      <c r="BG207">
        <v>1267.1837499999999</v>
      </c>
      <c r="BH207">
        <v>37.180312499999999</v>
      </c>
      <c r="BI207">
        <v>36.636062499999987</v>
      </c>
      <c r="BJ207">
        <v>1248.3475000000001</v>
      </c>
      <c r="BK207">
        <v>36.903062499999997</v>
      </c>
      <c r="BL207">
        <v>650.02887499999997</v>
      </c>
      <c r="BM207">
        <v>101.313125</v>
      </c>
      <c r="BN207">
        <v>9.9956125000000007E-2</v>
      </c>
      <c r="BO207">
        <v>34.0869</v>
      </c>
      <c r="BP207">
        <v>34.287712499999998</v>
      </c>
      <c r="BQ207">
        <v>999.9</v>
      </c>
      <c r="BR207">
        <v>0</v>
      </c>
      <c r="BS207">
        <v>0</v>
      </c>
      <c r="BT207">
        <v>9021.5625</v>
      </c>
      <c r="BU207">
        <v>0</v>
      </c>
      <c r="BV207">
        <v>174.33750000000001</v>
      </c>
      <c r="BW207">
        <v>-17.355687499999998</v>
      </c>
      <c r="BX207">
        <v>1298.0925</v>
      </c>
      <c r="BY207">
        <v>1315.375</v>
      </c>
      <c r="BZ207">
        <v>0.54425337500000004</v>
      </c>
      <c r="CA207">
        <v>1267.1837499999999</v>
      </c>
      <c r="CB207">
        <v>36.636062499999987</v>
      </c>
      <c r="CC207">
        <v>3.7668537500000001</v>
      </c>
      <c r="CD207">
        <v>3.7117137499999999</v>
      </c>
      <c r="CE207">
        <v>27.8730875</v>
      </c>
      <c r="CF207">
        <v>27.6206</v>
      </c>
      <c r="CG207">
        <v>1200.0550000000001</v>
      </c>
      <c r="CH207">
        <v>0.50003150000000007</v>
      </c>
      <c r="CI207">
        <v>0.49996849999999993</v>
      </c>
      <c r="CJ207">
        <v>0</v>
      </c>
      <c r="CK207">
        <v>1061.7725</v>
      </c>
      <c r="CL207">
        <v>4.9990899999999998</v>
      </c>
      <c r="CM207">
        <v>11857.2</v>
      </c>
      <c r="CN207">
        <v>9558.3924999999999</v>
      </c>
      <c r="CO207">
        <v>44.811999999999998</v>
      </c>
      <c r="CP207">
        <v>46.936999999999998</v>
      </c>
      <c r="CQ207">
        <v>45.686999999999998</v>
      </c>
      <c r="CR207">
        <v>45.819875000000003</v>
      </c>
      <c r="CS207">
        <v>46.296499999999988</v>
      </c>
      <c r="CT207">
        <v>597.56375000000003</v>
      </c>
      <c r="CU207">
        <v>597.49125000000004</v>
      </c>
      <c r="CV207">
        <v>0</v>
      </c>
      <c r="CW207">
        <v>1665421810.4000001</v>
      </c>
      <c r="CX207">
        <v>0</v>
      </c>
      <c r="CY207">
        <v>1665411210</v>
      </c>
      <c r="CZ207" t="s">
        <v>356</v>
      </c>
      <c r="DA207">
        <v>1665411210</v>
      </c>
      <c r="DB207">
        <v>1665411207</v>
      </c>
      <c r="DC207">
        <v>2</v>
      </c>
      <c r="DD207">
        <v>-1.1599999999999999</v>
      </c>
      <c r="DE207">
        <v>-4.0000000000000001E-3</v>
      </c>
      <c r="DF207">
        <v>0.52200000000000002</v>
      </c>
      <c r="DG207">
        <v>0.222</v>
      </c>
      <c r="DH207">
        <v>406</v>
      </c>
      <c r="DI207">
        <v>31</v>
      </c>
      <c r="DJ207">
        <v>0.33</v>
      </c>
      <c r="DK207">
        <v>0.17</v>
      </c>
      <c r="DL207">
        <v>-17.209575000000001</v>
      </c>
      <c r="DM207">
        <v>-0.154178611632246</v>
      </c>
      <c r="DN207">
        <v>0.1023773455164763</v>
      </c>
      <c r="DO207">
        <v>0</v>
      </c>
      <c r="DP207">
        <v>0.56423422500000009</v>
      </c>
      <c r="DQ207">
        <v>-0.20698125703564951</v>
      </c>
      <c r="DR207">
        <v>2.1251543011611529E-2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357</v>
      </c>
      <c r="EA207">
        <v>3.2943899999999999</v>
      </c>
      <c r="EB207">
        <v>2.6254200000000001</v>
      </c>
      <c r="EC207">
        <v>0.214231</v>
      </c>
      <c r="ED207">
        <v>0.21477299999999999</v>
      </c>
      <c r="EE207">
        <v>0.147235</v>
      </c>
      <c r="EF207">
        <v>0.14452100000000001</v>
      </c>
      <c r="EG207">
        <v>23696.6</v>
      </c>
      <c r="EH207">
        <v>24201.8</v>
      </c>
      <c r="EI207">
        <v>28076.9</v>
      </c>
      <c r="EJ207">
        <v>29691.1</v>
      </c>
      <c r="EK207">
        <v>32881.699999999997</v>
      </c>
      <c r="EL207">
        <v>35313</v>
      </c>
      <c r="EM207">
        <v>39550.699999999997</v>
      </c>
      <c r="EN207">
        <v>42496.1</v>
      </c>
      <c r="EO207">
        <v>2.1967500000000002</v>
      </c>
      <c r="EP207">
        <v>2.13347</v>
      </c>
      <c r="EQ207">
        <v>9.9934599999999998E-2</v>
      </c>
      <c r="ER207">
        <v>0</v>
      </c>
      <c r="ES207">
        <v>32.669600000000003</v>
      </c>
      <c r="ET207">
        <v>999.9</v>
      </c>
      <c r="EU207">
        <v>69.400000000000006</v>
      </c>
      <c r="EV207">
        <v>38.200000000000003</v>
      </c>
      <c r="EW207">
        <v>46.098100000000002</v>
      </c>
      <c r="EX207">
        <v>56.856999999999999</v>
      </c>
      <c r="EY207">
        <v>-2.0592999999999999</v>
      </c>
      <c r="EZ207">
        <v>2</v>
      </c>
      <c r="FA207">
        <v>0.66648600000000002</v>
      </c>
      <c r="FB207">
        <v>1.3803700000000001</v>
      </c>
      <c r="FC207">
        <v>20.264900000000001</v>
      </c>
      <c r="FD207">
        <v>5.2181899999999999</v>
      </c>
      <c r="FE207">
        <v>12.004099999999999</v>
      </c>
      <c r="FF207">
        <v>4.9862500000000001</v>
      </c>
      <c r="FG207">
        <v>3.2845800000000001</v>
      </c>
      <c r="FH207">
        <v>5914.7</v>
      </c>
      <c r="FI207">
        <v>9999</v>
      </c>
      <c r="FJ207">
        <v>9999</v>
      </c>
      <c r="FK207">
        <v>467.1</v>
      </c>
      <c r="FL207">
        <v>1.8658399999999999</v>
      </c>
      <c r="FM207">
        <v>1.8621799999999999</v>
      </c>
      <c r="FN207">
        <v>1.8643099999999999</v>
      </c>
      <c r="FO207">
        <v>1.8603499999999999</v>
      </c>
      <c r="FP207">
        <v>1.86111</v>
      </c>
      <c r="FQ207">
        <v>1.86012</v>
      </c>
      <c r="FR207">
        <v>1.86188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1.48</v>
      </c>
      <c r="GH207">
        <v>0.2772</v>
      </c>
      <c r="GI207">
        <v>0.1107589500545309</v>
      </c>
      <c r="GJ207">
        <v>1.50489809740067E-3</v>
      </c>
      <c r="GK207">
        <v>-2.0552440134273611E-7</v>
      </c>
      <c r="GL207">
        <v>-9.6702536598140934E-11</v>
      </c>
      <c r="GM207">
        <v>-9.7891647304491333E-2</v>
      </c>
      <c r="GN207">
        <v>9.3380900660654225E-3</v>
      </c>
      <c r="GO207">
        <v>6.5945522138961576E-7</v>
      </c>
      <c r="GP207">
        <v>5.8990856701692426E-7</v>
      </c>
      <c r="GQ207">
        <v>7</v>
      </c>
      <c r="GR207">
        <v>2047</v>
      </c>
      <c r="GS207">
        <v>3</v>
      </c>
      <c r="GT207">
        <v>37</v>
      </c>
      <c r="GU207">
        <v>176.6</v>
      </c>
      <c r="GV207">
        <v>176.7</v>
      </c>
      <c r="GW207">
        <v>3.3874499999999999</v>
      </c>
      <c r="GX207">
        <v>2.5463900000000002</v>
      </c>
      <c r="GY207">
        <v>2.04834</v>
      </c>
      <c r="GZ207">
        <v>2.6184099999999999</v>
      </c>
      <c r="HA207">
        <v>2.1972700000000001</v>
      </c>
      <c r="HB207">
        <v>2.3706100000000001</v>
      </c>
      <c r="HC207">
        <v>43.046900000000001</v>
      </c>
      <c r="HD207">
        <v>13.5541</v>
      </c>
      <c r="HE207">
        <v>18</v>
      </c>
      <c r="HF207">
        <v>707.39499999999998</v>
      </c>
      <c r="HG207">
        <v>726.779</v>
      </c>
      <c r="HH207">
        <v>30.998000000000001</v>
      </c>
      <c r="HI207">
        <v>35.590499999999999</v>
      </c>
      <c r="HJ207">
        <v>29.999099999999999</v>
      </c>
      <c r="HK207">
        <v>35.432400000000001</v>
      </c>
      <c r="HL207">
        <v>35.392400000000002</v>
      </c>
      <c r="HM207">
        <v>67.742699999999999</v>
      </c>
      <c r="HN207">
        <v>27.1858</v>
      </c>
      <c r="HO207">
        <v>91.322100000000006</v>
      </c>
      <c r="HP207">
        <v>31</v>
      </c>
      <c r="HQ207">
        <v>1283.77</v>
      </c>
      <c r="HR207">
        <v>36.567399999999999</v>
      </c>
      <c r="HS207">
        <v>98.816699999999997</v>
      </c>
      <c r="HT207">
        <v>98.490200000000002</v>
      </c>
    </row>
    <row r="208" spans="1:228" x14ac:dyDescent="0.2">
      <c r="A208">
        <v>193</v>
      </c>
      <c r="B208">
        <v>1665421810.5</v>
      </c>
      <c r="C208">
        <v>766.5</v>
      </c>
      <c r="D208" t="s">
        <v>745</v>
      </c>
      <c r="E208" t="s">
        <v>746</v>
      </c>
      <c r="F208">
        <v>4</v>
      </c>
      <c r="G208">
        <v>1665421808.5</v>
      </c>
      <c r="H208">
        <f t="shared" ref="H208:H271" si="102">(I208)/1000</f>
        <v>1.3175279786146012E-3</v>
      </c>
      <c r="I208">
        <f t="shared" ref="I208:I271" si="103">IF(BD208, AL208, AF208)</f>
        <v>1.3175279786146012</v>
      </c>
      <c r="J208">
        <f t="shared" ref="J208:J271" si="104">IF(BD208, AG208, AE208)</f>
        <v>16.732717768495935</v>
      </c>
      <c r="K208">
        <f t="shared" ref="K208:K271" si="105">BF208 - IF(AS208&gt;1, J208*AZ208*100/(AU208*BT208), 0)</f>
        <v>1257.065714285714</v>
      </c>
      <c r="L208">
        <f t="shared" ref="L208:L271" si="106">((R208-H208/2)*K208-J208)/(R208+H208/2)</f>
        <v>880.15683116305013</v>
      </c>
      <c r="M208">
        <f t="shared" ref="M208:M271" si="107">L208*(BM208+BN208)/1000</f>
        <v>89.260076757748521</v>
      </c>
      <c r="N208">
        <f t="shared" ref="N208:N271" si="108">(BF208 - IF(AS208&gt;1, J208*AZ208*100/(AU208*BT208), 0))*(BM208+BN208)/1000</f>
        <v>127.48385080236972</v>
      </c>
      <c r="O208">
        <f t="shared" ref="O208:O271" si="109">2/((1/Q208-1/P208)+SIGN(Q208)*SQRT((1/Q208-1/P208)*(1/Q208-1/P208) + 4*BA208/((BA208+1)*(BA208+1))*(2*1/Q208*1/P208-1/P208*1/P208)))</f>
        <v>7.7782285245302896E-2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3.6774023307706507</v>
      </c>
      <c r="Q208">
        <f t="shared" ref="Q208:Q271" si="111">H208*(1000-(1000*0.61365*EXP(17.502*U208/(240.97+U208))/(BM208+BN208)+BH208)/2)/(1000*0.61365*EXP(17.502*U208/(240.97+U208))/(BM208+BN208)-BH208)</f>
        <v>7.6879729073798933E-2</v>
      </c>
      <c r="R208">
        <f t="shared" ref="R208:R271" si="112">1/((BA208+1)/(O208/1.6)+1/(P208/1.37)) + BA208/((BA208+1)/(O208/1.6) + BA208/(P208/1.37))</f>
        <v>4.8130049014178986E-2</v>
      </c>
      <c r="S208">
        <f t="shared" ref="S208:S271" si="113">(AV208*AY208)</f>
        <v>226.11743537597954</v>
      </c>
      <c r="T208">
        <f t="shared" ref="T208:T271" si="114">(BO208+(S208+2*0.95*0.0000000567*(((BO208+$B$6)+273)^4-(BO208+273)^4)-44100*H208)/(1.84*29.3*P208+8*0.95*0.0000000567*(BO208+273)^3))</f>
        <v>34.889175523217496</v>
      </c>
      <c r="U208">
        <f t="shared" ref="U208:U271" si="115">($C$6*BP208+$D$6*BQ208+$E$6*T208)</f>
        <v>34.285542857142858</v>
      </c>
      <c r="V208">
        <f t="shared" ref="V208:V271" si="116">0.61365*EXP(17.502*U208/(240.97+U208))</f>
        <v>5.4287032301545564</v>
      </c>
      <c r="W208">
        <f t="shared" ref="W208:W271" si="117">(X208/Y208*100)</f>
        <v>70.19023916535906</v>
      </c>
      <c r="X208">
        <f t="shared" ref="X208:X271" si="118">BH208*(BM208+BN208)/1000</f>
        <v>3.7695390858987787</v>
      </c>
      <c r="Y208">
        <f t="shared" ref="Y208:Y271" si="119">0.61365*EXP(17.502*BO208/(240.97+BO208))</f>
        <v>5.3704605237463801</v>
      </c>
      <c r="Z208">
        <f t="shared" ref="Z208:Z271" si="120">(V208-BH208*(BM208+BN208)/1000)</f>
        <v>1.6591641442557776</v>
      </c>
      <c r="AA208">
        <f t="shared" ref="AA208:AA271" si="121">(-H208*44100)</f>
        <v>-58.102983856903911</v>
      </c>
      <c r="AB208">
        <f t="shared" ref="AB208:AB271" si="122">2*29.3*P208*0.92*(BO208-U208)</f>
        <v>-38.39088044939755</v>
      </c>
      <c r="AC208">
        <f t="shared" ref="AC208:AC271" si="123">2*0.95*0.0000000567*(((BO208+$B$6)+273)^4-(U208+273)^4)</f>
        <v>-2.41887805933461</v>
      </c>
      <c r="AD208">
        <f t="shared" ref="AD208:AD271" si="124">S208+AC208+AA208+AB208</f>
        <v>127.20469301034348</v>
      </c>
      <c r="AE208">
        <f t="shared" ref="AE208:AE271" si="125">BL208*AS208*(BG208-BF208*(1000-AS208*BI208)/(1000-AS208*BH208))/(100*AZ208)</f>
        <v>40.033179515257139</v>
      </c>
      <c r="AF208">
        <f t="shared" ref="AF208:AF271" si="126">1000*BL208*AS208*(BH208-BI208)/(100*AZ208*(1000-AS208*BH208))</f>
        <v>1.3368328460052725</v>
      </c>
      <c r="AG208">
        <f t="shared" ref="AG208:AG271" si="127">(AH208 - AI208 - BM208*1000/(8.314*(BO208+273.15)) * AK208/BL208 * AJ208) * BL208/(100*AZ208) * (1000 - BI208)/1000</f>
        <v>16.732717768495935</v>
      </c>
      <c r="AH208">
        <v>1322.391012924204</v>
      </c>
      <c r="AI208">
        <v>1308.173757575757</v>
      </c>
      <c r="AJ208">
        <v>1.718262850087134</v>
      </c>
      <c r="AK208">
        <v>66.788046179526972</v>
      </c>
      <c r="AL208">
        <f t="shared" ref="AL208:AL271" si="128">(AN208 - AM208 + BM208*1000/(8.314*(BO208+273.15)) * AP208/BL208 * AO208) * BL208/(100*AZ208) * 1000/(1000 - AN208)</f>
        <v>1.3175279786146012</v>
      </c>
      <c r="AM208">
        <v>36.636430985771561</v>
      </c>
      <c r="AN208">
        <v>37.16514945054945</v>
      </c>
      <c r="AO208">
        <v>-3.3638567039958868E-4</v>
      </c>
      <c r="AP208">
        <v>86.70013932766085</v>
      </c>
      <c r="AQ208">
        <v>0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47116.01521393576</v>
      </c>
      <c r="AV208">
        <f t="shared" ref="AV208:AV271" si="132">$B$10*BU208+$C$10*BV208+$F$10*CG208*(1-CJ208)</f>
        <v>1200.022857142857</v>
      </c>
      <c r="AW208">
        <f t="shared" ref="AW208:AW271" si="133">AV208*AX208</f>
        <v>1025.9434421637197</v>
      </c>
      <c r="AX208">
        <f t="shared" ref="AX208:AX271" si="134">($B$10*$D$8+$C$10*$D$8+$F$10*((CT208+CL208)/MAX(CT208+CL208+CU208, 0.1)*$I$8+CU208/MAX(CT208+CL208+CU208, 0.1)*$J$8))/($B$10+$C$10+$F$10)</f>
        <v>0.85493658396340533</v>
      </c>
      <c r="AY208">
        <f t="shared" ref="AY208:AY271" si="135">($B$10*$K$8+$C$10*$K$8+$F$10*((CT208+CL208)/MAX(CT208+CL208+CU208, 0.1)*$P$8+CU208/MAX(CT208+CL208+CU208, 0.1)*$Q$8))/($B$10+$C$10+$F$10)</f>
        <v>0.1884276070493725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1665421808.5</v>
      </c>
      <c r="BF208">
        <v>1257.065714285714</v>
      </c>
      <c r="BG208">
        <v>1274.3928571428571</v>
      </c>
      <c r="BH208">
        <v>37.169871428571433</v>
      </c>
      <c r="BI208">
        <v>36.635214285714277</v>
      </c>
      <c r="BJ208">
        <v>1255.5828571428569</v>
      </c>
      <c r="BK208">
        <v>36.89272857142857</v>
      </c>
      <c r="BL208">
        <v>650.00271428571432</v>
      </c>
      <c r="BM208">
        <v>101.31357142857139</v>
      </c>
      <c r="BN208">
        <v>0.1002602857142857</v>
      </c>
      <c r="BO208">
        <v>34.09190000000001</v>
      </c>
      <c r="BP208">
        <v>34.285542857142858</v>
      </c>
      <c r="BQ208">
        <v>999.89999999999986</v>
      </c>
      <c r="BR208">
        <v>0</v>
      </c>
      <c r="BS208">
        <v>0</v>
      </c>
      <c r="BT208">
        <v>8975.8928571428569</v>
      </c>
      <c r="BU208">
        <v>0</v>
      </c>
      <c r="BV208">
        <v>174.13685714285711</v>
      </c>
      <c r="BW208">
        <v>-17.3248</v>
      </c>
      <c r="BX208">
        <v>1305.5957142857139</v>
      </c>
      <c r="BY208">
        <v>1322.8542857142861</v>
      </c>
      <c r="BZ208">
        <v>0.53465814285714297</v>
      </c>
      <c r="CA208">
        <v>1274.3928571428571</v>
      </c>
      <c r="CB208">
        <v>36.635214285714277</v>
      </c>
      <c r="CC208">
        <v>3.7658085714285709</v>
      </c>
      <c r="CD208">
        <v>3.7116442857142862</v>
      </c>
      <c r="CE208">
        <v>27.86832857142857</v>
      </c>
      <c r="CF208">
        <v>27.620271428571439</v>
      </c>
      <c r="CG208">
        <v>1200.022857142857</v>
      </c>
      <c r="CH208">
        <v>0.50003128571428568</v>
      </c>
      <c r="CI208">
        <v>0.49996871428571432</v>
      </c>
      <c r="CJ208">
        <v>0</v>
      </c>
      <c r="CK208">
        <v>1061.725714285714</v>
      </c>
      <c r="CL208">
        <v>4.9990899999999998</v>
      </c>
      <c r="CM208">
        <v>11867.914285714291</v>
      </c>
      <c r="CN208">
        <v>9558.1471428571422</v>
      </c>
      <c r="CO208">
        <v>44.811999999999998</v>
      </c>
      <c r="CP208">
        <v>46.883857142857153</v>
      </c>
      <c r="CQ208">
        <v>45.686999999999998</v>
      </c>
      <c r="CR208">
        <v>45.811999999999998</v>
      </c>
      <c r="CS208">
        <v>46.285428571428568</v>
      </c>
      <c r="CT208">
        <v>597.54857142857145</v>
      </c>
      <c r="CU208">
        <v>597.47428571428577</v>
      </c>
      <c r="CV208">
        <v>0</v>
      </c>
      <c r="CW208">
        <v>1665421814</v>
      </c>
      <c r="CX208">
        <v>0</v>
      </c>
      <c r="CY208">
        <v>1665411210</v>
      </c>
      <c r="CZ208" t="s">
        <v>356</v>
      </c>
      <c r="DA208">
        <v>1665411210</v>
      </c>
      <c r="DB208">
        <v>1665411207</v>
      </c>
      <c r="DC208">
        <v>2</v>
      </c>
      <c r="DD208">
        <v>-1.1599999999999999</v>
      </c>
      <c r="DE208">
        <v>-4.0000000000000001E-3</v>
      </c>
      <c r="DF208">
        <v>0.52200000000000002</v>
      </c>
      <c r="DG208">
        <v>0.222</v>
      </c>
      <c r="DH208">
        <v>406</v>
      </c>
      <c r="DI208">
        <v>31</v>
      </c>
      <c r="DJ208">
        <v>0.33</v>
      </c>
      <c r="DK208">
        <v>0.17</v>
      </c>
      <c r="DL208">
        <v>-17.231636585365859</v>
      </c>
      <c r="DM208">
        <v>-0.42632822299651107</v>
      </c>
      <c r="DN208">
        <v>0.1114523977050018</v>
      </c>
      <c r="DO208">
        <v>0</v>
      </c>
      <c r="DP208">
        <v>0.55409668292682923</v>
      </c>
      <c r="DQ208">
        <v>-0.14811984668989531</v>
      </c>
      <c r="DR208">
        <v>1.581274645532648E-2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357</v>
      </c>
      <c r="EA208">
        <v>3.2944</v>
      </c>
      <c r="EB208">
        <v>2.6253299999999999</v>
      </c>
      <c r="EC208">
        <v>0.21493599999999999</v>
      </c>
      <c r="ED208">
        <v>0.215472</v>
      </c>
      <c r="EE208">
        <v>0.147205</v>
      </c>
      <c r="EF208">
        <v>0.14451800000000001</v>
      </c>
      <c r="EG208">
        <v>23675.8</v>
      </c>
      <c r="EH208">
        <v>24180.400000000001</v>
      </c>
      <c r="EI208">
        <v>28077.599999999999</v>
      </c>
      <c r="EJ208">
        <v>29691.4</v>
      </c>
      <c r="EK208">
        <v>32883.599999999999</v>
      </c>
      <c r="EL208">
        <v>35313.4</v>
      </c>
      <c r="EM208">
        <v>39551.5</v>
      </c>
      <c r="EN208">
        <v>42496.2</v>
      </c>
      <c r="EO208">
        <v>2.1967699999999999</v>
      </c>
      <c r="EP208">
        <v>2.13368</v>
      </c>
      <c r="EQ208">
        <v>0.10082099999999999</v>
      </c>
      <c r="ER208">
        <v>0</v>
      </c>
      <c r="ES208">
        <v>32.6541</v>
      </c>
      <c r="ET208">
        <v>999.9</v>
      </c>
      <c r="EU208">
        <v>69.400000000000006</v>
      </c>
      <c r="EV208">
        <v>38.200000000000003</v>
      </c>
      <c r="EW208">
        <v>46.097299999999997</v>
      </c>
      <c r="EX208">
        <v>57.036999999999999</v>
      </c>
      <c r="EY208">
        <v>-1.97516</v>
      </c>
      <c r="EZ208">
        <v>2</v>
      </c>
      <c r="FA208">
        <v>0.665709</v>
      </c>
      <c r="FB208">
        <v>1.37477</v>
      </c>
      <c r="FC208">
        <v>20.265000000000001</v>
      </c>
      <c r="FD208">
        <v>5.2174399999999999</v>
      </c>
      <c r="FE208">
        <v>12.005599999999999</v>
      </c>
      <c r="FF208">
        <v>4.9863499999999998</v>
      </c>
      <c r="FG208">
        <v>3.2845800000000001</v>
      </c>
      <c r="FH208">
        <v>5914.7</v>
      </c>
      <c r="FI208">
        <v>9999</v>
      </c>
      <c r="FJ208">
        <v>9999</v>
      </c>
      <c r="FK208">
        <v>467.1</v>
      </c>
      <c r="FL208">
        <v>1.8658300000000001</v>
      </c>
      <c r="FM208">
        <v>1.8621799999999999</v>
      </c>
      <c r="FN208">
        <v>1.86429</v>
      </c>
      <c r="FO208">
        <v>1.8603499999999999</v>
      </c>
      <c r="FP208">
        <v>1.8611</v>
      </c>
      <c r="FQ208">
        <v>1.86012</v>
      </c>
      <c r="FR208">
        <v>1.86188</v>
      </c>
      <c r="FS208">
        <v>1.8583799999999999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1.49</v>
      </c>
      <c r="GH208">
        <v>0.27700000000000002</v>
      </c>
      <c r="GI208">
        <v>0.1107589500545309</v>
      </c>
      <c r="GJ208">
        <v>1.50489809740067E-3</v>
      </c>
      <c r="GK208">
        <v>-2.0552440134273611E-7</v>
      </c>
      <c r="GL208">
        <v>-9.6702536598140934E-11</v>
      </c>
      <c r="GM208">
        <v>-9.7891647304491333E-2</v>
      </c>
      <c r="GN208">
        <v>9.3380900660654225E-3</v>
      </c>
      <c r="GO208">
        <v>6.5945522138961576E-7</v>
      </c>
      <c r="GP208">
        <v>5.8990856701692426E-7</v>
      </c>
      <c r="GQ208">
        <v>7</v>
      </c>
      <c r="GR208">
        <v>2047</v>
      </c>
      <c r="GS208">
        <v>3</v>
      </c>
      <c r="GT208">
        <v>37</v>
      </c>
      <c r="GU208">
        <v>176.7</v>
      </c>
      <c r="GV208">
        <v>176.7</v>
      </c>
      <c r="GW208">
        <v>3.3984399999999999</v>
      </c>
      <c r="GX208">
        <v>2.5585900000000001</v>
      </c>
      <c r="GY208">
        <v>2.04834</v>
      </c>
      <c r="GZ208">
        <v>2.6184099999999999</v>
      </c>
      <c r="HA208">
        <v>2.1972700000000001</v>
      </c>
      <c r="HB208">
        <v>2.2973599999999998</v>
      </c>
      <c r="HC208">
        <v>43.046900000000001</v>
      </c>
      <c r="HD208">
        <v>13.545400000000001</v>
      </c>
      <c r="HE208">
        <v>18</v>
      </c>
      <c r="HF208">
        <v>707.32799999999997</v>
      </c>
      <c r="HG208">
        <v>726.89400000000001</v>
      </c>
      <c r="HH208">
        <v>30.9983</v>
      </c>
      <c r="HI208">
        <v>35.580599999999997</v>
      </c>
      <c r="HJ208">
        <v>29.999199999999998</v>
      </c>
      <c r="HK208">
        <v>35.424300000000002</v>
      </c>
      <c r="HL208">
        <v>35.385899999999999</v>
      </c>
      <c r="HM208">
        <v>68.025300000000001</v>
      </c>
      <c r="HN208">
        <v>27.1858</v>
      </c>
      <c r="HO208">
        <v>91.322100000000006</v>
      </c>
      <c r="HP208">
        <v>31</v>
      </c>
      <c r="HQ208">
        <v>1290.46</v>
      </c>
      <c r="HR208">
        <v>36.564500000000002</v>
      </c>
      <c r="HS208">
        <v>98.818799999999996</v>
      </c>
      <c r="HT208">
        <v>98.490799999999993</v>
      </c>
    </row>
    <row r="209" spans="1:228" x14ac:dyDescent="0.2">
      <c r="A209">
        <v>194</v>
      </c>
      <c r="B209">
        <v>1665421814.5</v>
      </c>
      <c r="C209">
        <v>770.5</v>
      </c>
      <c r="D209" t="s">
        <v>747</v>
      </c>
      <c r="E209" t="s">
        <v>748</v>
      </c>
      <c r="F209">
        <v>4</v>
      </c>
      <c r="G209">
        <v>1665421812.1875</v>
      </c>
      <c r="H209">
        <f t="shared" si="102"/>
        <v>1.3188903403774327E-3</v>
      </c>
      <c r="I209">
        <f t="shared" si="103"/>
        <v>1.3188903403774328</v>
      </c>
      <c r="J209">
        <f t="shared" si="104"/>
        <v>16.776239819272391</v>
      </c>
      <c r="K209">
        <f t="shared" si="105"/>
        <v>1263.25</v>
      </c>
      <c r="L209">
        <f t="shared" si="106"/>
        <v>885.43966784848635</v>
      </c>
      <c r="M209">
        <f t="shared" si="107"/>
        <v>89.793936607040351</v>
      </c>
      <c r="N209">
        <f t="shared" si="108"/>
        <v>128.10832238233749</v>
      </c>
      <c r="O209">
        <f t="shared" si="109"/>
        <v>7.7818785084067282E-2</v>
      </c>
      <c r="P209">
        <f t="shared" si="110"/>
        <v>3.6917791656247374</v>
      </c>
      <c r="Q209">
        <f t="shared" si="111"/>
        <v>7.6918861162818056E-2</v>
      </c>
      <c r="R209">
        <f t="shared" si="112"/>
        <v>4.8154275557698217E-2</v>
      </c>
      <c r="S209">
        <f t="shared" si="113"/>
        <v>226.12530598324773</v>
      </c>
      <c r="T209">
        <f t="shared" si="114"/>
        <v>34.8855822512092</v>
      </c>
      <c r="U209">
        <f t="shared" si="115"/>
        <v>34.286137500000002</v>
      </c>
      <c r="V209">
        <f t="shared" si="116"/>
        <v>5.4288829255991562</v>
      </c>
      <c r="W209">
        <f t="shared" si="117"/>
        <v>70.179641866425939</v>
      </c>
      <c r="X209">
        <f t="shared" si="118"/>
        <v>3.7688806733580673</v>
      </c>
      <c r="Y209">
        <f t="shared" si="119"/>
        <v>5.3703332948484395</v>
      </c>
      <c r="Z209">
        <f t="shared" si="120"/>
        <v>1.6600022522410889</v>
      </c>
      <c r="AA209">
        <f t="shared" si="121"/>
        <v>-58.163064010644781</v>
      </c>
      <c r="AB209">
        <f t="shared" si="122"/>
        <v>-38.743910654094023</v>
      </c>
      <c r="AC209">
        <f t="shared" si="123"/>
        <v>-2.4316168833414484</v>
      </c>
      <c r="AD209">
        <f t="shared" si="124"/>
        <v>126.78671443516747</v>
      </c>
      <c r="AE209">
        <f t="shared" si="125"/>
        <v>39.978551504749767</v>
      </c>
      <c r="AF209">
        <f t="shared" si="126"/>
        <v>1.3240497943062839</v>
      </c>
      <c r="AG209">
        <f t="shared" si="127"/>
        <v>16.776239819272391</v>
      </c>
      <c r="AH209">
        <v>1329.3473729028501</v>
      </c>
      <c r="AI209">
        <v>1315.122969696969</v>
      </c>
      <c r="AJ209">
        <v>1.7154249220236559</v>
      </c>
      <c r="AK209">
        <v>66.788046179526972</v>
      </c>
      <c r="AL209">
        <f t="shared" si="128"/>
        <v>1.3188903403774328</v>
      </c>
      <c r="AM209">
        <v>36.63380698491401</v>
      </c>
      <c r="AN209">
        <v>37.163705494505507</v>
      </c>
      <c r="AO209">
        <v>-4.5588852440178561E-4</v>
      </c>
      <c r="AP209">
        <v>86.70013932766085</v>
      </c>
      <c r="AQ209">
        <v>0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47372.364684073909</v>
      </c>
      <c r="AV209">
        <f t="shared" si="132"/>
        <v>1200.06375</v>
      </c>
      <c r="AW209">
        <f t="shared" si="133"/>
        <v>1025.9784885923564</v>
      </c>
      <c r="AX209">
        <f t="shared" si="134"/>
        <v>0.85493665531714991</v>
      </c>
      <c r="AY209">
        <f t="shared" si="135"/>
        <v>0.18842774476209928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1665421812.1875</v>
      </c>
      <c r="BF209">
        <v>1263.25</v>
      </c>
      <c r="BG209">
        <v>1280.55125</v>
      </c>
      <c r="BH209">
        <v>37.164162500000003</v>
      </c>
      <c r="BI209">
        <v>36.634612500000003</v>
      </c>
      <c r="BJ209">
        <v>1261.7625</v>
      </c>
      <c r="BK209">
        <v>36.887124999999997</v>
      </c>
      <c r="BL209">
        <v>650</v>
      </c>
      <c r="BM209">
        <v>101.311875</v>
      </c>
      <c r="BN209">
        <v>9.981894999999999E-2</v>
      </c>
      <c r="BO209">
        <v>34.091475000000003</v>
      </c>
      <c r="BP209">
        <v>34.286137500000002</v>
      </c>
      <c r="BQ209">
        <v>999.9</v>
      </c>
      <c r="BR209">
        <v>0</v>
      </c>
      <c r="BS209">
        <v>0</v>
      </c>
      <c r="BT209">
        <v>9025.625</v>
      </c>
      <c r="BU209">
        <v>0</v>
      </c>
      <c r="BV209">
        <v>227.48737499999999</v>
      </c>
      <c r="BW209">
        <v>-17.302412499999999</v>
      </c>
      <c r="BX209">
        <v>1312.01</v>
      </c>
      <c r="BY209">
        <v>1329.24875</v>
      </c>
      <c r="BZ209">
        <v>0.52957074999999998</v>
      </c>
      <c r="CA209">
        <v>1280.55125</v>
      </c>
      <c r="CB209">
        <v>36.634612500000003</v>
      </c>
      <c r="CC209">
        <v>3.76516875</v>
      </c>
      <c r="CD209">
        <v>3.7115187500000002</v>
      </c>
      <c r="CE209">
        <v>27.865424999999998</v>
      </c>
      <c r="CF209">
        <v>27.619700000000002</v>
      </c>
      <c r="CG209">
        <v>1200.06375</v>
      </c>
      <c r="CH209">
        <v>0.50002987500000007</v>
      </c>
      <c r="CI209">
        <v>0.49997012499999999</v>
      </c>
      <c r="CJ209">
        <v>0</v>
      </c>
      <c r="CK209">
        <v>1061.5562500000001</v>
      </c>
      <c r="CL209">
        <v>4.9990899999999998</v>
      </c>
      <c r="CM209">
        <v>11911.375</v>
      </c>
      <c r="CN209">
        <v>9558.4787500000002</v>
      </c>
      <c r="CO209">
        <v>44.811999999999998</v>
      </c>
      <c r="CP209">
        <v>46.898249999999997</v>
      </c>
      <c r="CQ209">
        <v>45.686999999999998</v>
      </c>
      <c r="CR209">
        <v>45.811999999999998</v>
      </c>
      <c r="CS209">
        <v>46.25</v>
      </c>
      <c r="CT209">
        <v>597.56625000000008</v>
      </c>
      <c r="CU209">
        <v>597.49749999999995</v>
      </c>
      <c r="CV209">
        <v>0</v>
      </c>
      <c r="CW209">
        <v>1665421818.2</v>
      </c>
      <c r="CX209">
        <v>0</v>
      </c>
      <c r="CY209">
        <v>1665411210</v>
      </c>
      <c r="CZ209" t="s">
        <v>356</v>
      </c>
      <c r="DA209">
        <v>1665411210</v>
      </c>
      <c r="DB209">
        <v>1665411207</v>
      </c>
      <c r="DC209">
        <v>2</v>
      </c>
      <c r="DD209">
        <v>-1.1599999999999999</v>
      </c>
      <c r="DE209">
        <v>-4.0000000000000001E-3</v>
      </c>
      <c r="DF209">
        <v>0.52200000000000002</v>
      </c>
      <c r="DG209">
        <v>0.222</v>
      </c>
      <c r="DH209">
        <v>406</v>
      </c>
      <c r="DI209">
        <v>31</v>
      </c>
      <c r="DJ209">
        <v>0.33</v>
      </c>
      <c r="DK209">
        <v>0.17</v>
      </c>
      <c r="DL209">
        <v>-17.241632500000001</v>
      </c>
      <c r="DM209">
        <v>-0.87666303939959056</v>
      </c>
      <c r="DN209">
        <v>0.11524662985853409</v>
      </c>
      <c r="DO209">
        <v>0</v>
      </c>
      <c r="DP209">
        <v>0.54264449999999997</v>
      </c>
      <c r="DQ209">
        <v>-9.6033050656661928E-2</v>
      </c>
      <c r="DR209">
        <v>1.0091118188783639E-2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363</v>
      </c>
      <c r="EA209">
        <v>3.29433</v>
      </c>
      <c r="EB209">
        <v>2.6253500000000001</v>
      </c>
      <c r="EC209">
        <v>0.215638</v>
      </c>
      <c r="ED209">
        <v>0.21616299999999999</v>
      </c>
      <c r="EE209">
        <v>0.1472</v>
      </c>
      <c r="EF209">
        <v>0.14452499999999999</v>
      </c>
      <c r="EG209">
        <v>23654.9</v>
      </c>
      <c r="EH209">
        <v>24159.599999999999</v>
      </c>
      <c r="EI209">
        <v>28077.9</v>
      </c>
      <c r="EJ209">
        <v>29692</v>
      </c>
      <c r="EK209">
        <v>32884.699999999997</v>
      </c>
      <c r="EL209">
        <v>35313.9</v>
      </c>
      <c r="EM209">
        <v>39552.6</v>
      </c>
      <c r="EN209">
        <v>42497.1</v>
      </c>
      <c r="EO209">
        <v>2.1970499999999999</v>
      </c>
      <c r="EP209">
        <v>2.1338699999999999</v>
      </c>
      <c r="EQ209">
        <v>0.101909</v>
      </c>
      <c r="ER209">
        <v>0</v>
      </c>
      <c r="ES209">
        <v>32.6404</v>
      </c>
      <c r="ET209">
        <v>999.9</v>
      </c>
      <c r="EU209">
        <v>69.400000000000006</v>
      </c>
      <c r="EV209">
        <v>38.200000000000003</v>
      </c>
      <c r="EW209">
        <v>46.100499999999997</v>
      </c>
      <c r="EX209">
        <v>57.006999999999998</v>
      </c>
      <c r="EY209">
        <v>-2.0352600000000001</v>
      </c>
      <c r="EZ209">
        <v>2</v>
      </c>
      <c r="FA209">
        <v>0.66495400000000005</v>
      </c>
      <c r="FB209">
        <v>1.3744400000000001</v>
      </c>
      <c r="FC209">
        <v>20.264900000000001</v>
      </c>
      <c r="FD209">
        <v>5.2186399999999997</v>
      </c>
      <c r="FE209">
        <v>12.0059</v>
      </c>
      <c r="FF209">
        <v>4.9862500000000001</v>
      </c>
      <c r="FG209">
        <v>3.2846500000000001</v>
      </c>
      <c r="FH209">
        <v>5915</v>
      </c>
      <c r="FI209">
        <v>9999</v>
      </c>
      <c r="FJ209">
        <v>9999</v>
      </c>
      <c r="FK209">
        <v>467.1</v>
      </c>
      <c r="FL209">
        <v>1.8658300000000001</v>
      </c>
      <c r="FM209">
        <v>1.8621799999999999</v>
      </c>
      <c r="FN209">
        <v>1.8643099999999999</v>
      </c>
      <c r="FO209">
        <v>1.8603499999999999</v>
      </c>
      <c r="FP209">
        <v>1.86111</v>
      </c>
      <c r="FQ209">
        <v>1.8601099999999999</v>
      </c>
      <c r="FR209">
        <v>1.86188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1.49</v>
      </c>
      <c r="GH209">
        <v>0.27700000000000002</v>
      </c>
      <c r="GI209">
        <v>0.1107589500545309</v>
      </c>
      <c r="GJ209">
        <v>1.50489809740067E-3</v>
      </c>
      <c r="GK209">
        <v>-2.0552440134273611E-7</v>
      </c>
      <c r="GL209">
        <v>-9.6702536598140934E-11</v>
      </c>
      <c r="GM209">
        <v>-9.7891647304491333E-2</v>
      </c>
      <c r="GN209">
        <v>9.3380900660654225E-3</v>
      </c>
      <c r="GO209">
        <v>6.5945522138961576E-7</v>
      </c>
      <c r="GP209">
        <v>5.8990856701692426E-7</v>
      </c>
      <c r="GQ209">
        <v>7</v>
      </c>
      <c r="GR209">
        <v>2047</v>
      </c>
      <c r="GS209">
        <v>3</v>
      </c>
      <c r="GT209">
        <v>37</v>
      </c>
      <c r="GU209">
        <v>176.7</v>
      </c>
      <c r="GV209">
        <v>176.8</v>
      </c>
      <c r="GW209">
        <v>3.41309</v>
      </c>
      <c r="GX209">
        <v>2.5585900000000001</v>
      </c>
      <c r="GY209">
        <v>2.04834</v>
      </c>
      <c r="GZ209">
        <v>2.6184099999999999</v>
      </c>
      <c r="HA209">
        <v>2.1972700000000001</v>
      </c>
      <c r="HB209">
        <v>2.3339799999999999</v>
      </c>
      <c r="HC209">
        <v>43.046900000000001</v>
      </c>
      <c r="HD209">
        <v>13.5541</v>
      </c>
      <c r="HE209">
        <v>18</v>
      </c>
      <c r="HF209">
        <v>707.49099999999999</v>
      </c>
      <c r="HG209">
        <v>727.00900000000001</v>
      </c>
      <c r="HH209">
        <v>30.999199999999998</v>
      </c>
      <c r="HI209">
        <v>35.572299999999998</v>
      </c>
      <c r="HJ209">
        <v>29.999199999999998</v>
      </c>
      <c r="HK209">
        <v>35.4178</v>
      </c>
      <c r="HL209">
        <v>35.379399999999997</v>
      </c>
      <c r="HM209">
        <v>68.311899999999994</v>
      </c>
      <c r="HN209">
        <v>27.1858</v>
      </c>
      <c r="HO209">
        <v>91.322100000000006</v>
      </c>
      <c r="HP209">
        <v>31</v>
      </c>
      <c r="HQ209">
        <v>1297.22</v>
      </c>
      <c r="HR209">
        <v>36.548200000000001</v>
      </c>
      <c r="HS209">
        <v>98.820899999999995</v>
      </c>
      <c r="HT209">
        <v>98.492800000000003</v>
      </c>
    </row>
    <row r="210" spans="1:228" x14ac:dyDescent="0.2">
      <c r="A210">
        <v>195</v>
      </c>
      <c r="B210">
        <v>1665421818.5</v>
      </c>
      <c r="C210">
        <v>774.5</v>
      </c>
      <c r="D210" t="s">
        <v>749</v>
      </c>
      <c r="E210" t="s">
        <v>750</v>
      </c>
      <c r="F210">
        <v>4</v>
      </c>
      <c r="G210">
        <v>1665421816.5</v>
      </c>
      <c r="H210">
        <f t="shared" si="102"/>
        <v>1.2915178032363627E-3</v>
      </c>
      <c r="I210">
        <f t="shared" si="103"/>
        <v>1.2915178032363628</v>
      </c>
      <c r="J210">
        <f t="shared" si="104"/>
        <v>16.709773492757769</v>
      </c>
      <c r="K210">
        <f t="shared" si="105"/>
        <v>1270.4028571428571</v>
      </c>
      <c r="L210">
        <f t="shared" si="106"/>
        <v>885.87121105969197</v>
      </c>
      <c r="M210">
        <f t="shared" si="107"/>
        <v>89.837693092425241</v>
      </c>
      <c r="N210">
        <f t="shared" si="108"/>
        <v>128.83369564207433</v>
      </c>
      <c r="O210">
        <f t="shared" si="109"/>
        <v>7.6061986240162457E-2</v>
      </c>
      <c r="P210">
        <f t="shared" si="110"/>
        <v>3.6779439031325118</v>
      </c>
      <c r="Q210">
        <f t="shared" si="111"/>
        <v>7.5198798551800242E-2</v>
      </c>
      <c r="R210">
        <f t="shared" si="112"/>
        <v>4.7075986725713927E-2</v>
      </c>
      <c r="S210">
        <f t="shared" si="113"/>
        <v>226.11555005082707</v>
      </c>
      <c r="T210">
        <f t="shared" si="114"/>
        <v>34.895026770343478</v>
      </c>
      <c r="U210">
        <f t="shared" si="115"/>
        <v>34.292371428571428</v>
      </c>
      <c r="V210">
        <f t="shared" si="116"/>
        <v>5.4307670711484324</v>
      </c>
      <c r="W210">
        <f t="shared" si="117"/>
        <v>70.160331235633024</v>
      </c>
      <c r="X210">
        <f t="shared" si="118"/>
        <v>3.7680439125857728</v>
      </c>
      <c r="Y210">
        <f t="shared" si="119"/>
        <v>5.3706187616629419</v>
      </c>
      <c r="Z210">
        <f t="shared" si="120"/>
        <v>1.6627231585626596</v>
      </c>
      <c r="AA210">
        <f t="shared" si="121"/>
        <v>-56.955935122723595</v>
      </c>
      <c r="AB210">
        <f t="shared" si="122"/>
        <v>-39.645731751895859</v>
      </c>
      <c r="AC210">
        <f t="shared" si="123"/>
        <v>-2.4976638714860853</v>
      </c>
      <c r="AD210">
        <f t="shared" si="124"/>
        <v>127.01621930472155</v>
      </c>
      <c r="AE210">
        <f t="shared" si="125"/>
        <v>40.349245848709344</v>
      </c>
      <c r="AF210">
        <f t="shared" si="126"/>
        <v>1.2959122578979474</v>
      </c>
      <c r="AG210">
        <f t="shared" si="127"/>
        <v>16.709773492757769</v>
      </c>
      <c r="AH210">
        <v>1336.366551683996</v>
      </c>
      <c r="AI210">
        <v>1322.0484242424241</v>
      </c>
      <c r="AJ210">
        <v>1.745469441104097</v>
      </c>
      <c r="AK210">
        <v>66.788046179526972</v>
      </c>
      <c r="AL210">
        <f t="shared" si="128"/>
        <v>1.2915178032363628</v>
      </c>
      <c r="AM210">
        <v>36.635577639214347</v>
      </c>
      <c r="AN210">
        <v>37.153428571428599</v>
      </c>
      <c r="AO210">
        <v>-2.4709047233856669E-4</v>
      </c>
      <c r="AP210">
        <v>86.70013932766085</v>
      </c>
      <c r="AQ210">
        <v>0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47125.571314187131</v>
      </c>
      <c r="AV210">
        <f t="shared" si="132"/>
        <v>1200.012857142857</v>
      </c>
      <c r="AW210">
        <f t="shared" si="133"/>
        <v>1025.9348922543145</v>
      </c>
      <c r="AX210">
        <f t="shared" si="134"/>
        <v>0.85493658351043877</v>
      </c>
      <c r="AY210">
        <f t="shared" si="135"/>
        <v>0.18842760617514689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1665421816.5</v>
      </c>
      <c r="BF210">
        <v>1270.4028571428571</v>
      </c>
      <c r="BG210">
        <v>1287.8471428571429</v>
      </c>
      <c r="BH210">
        <v>37.155914285714289</v>
      </c>
      <c r="BI210">
        <v>36.637614285714292</v>
      </c>
      <c r="BJ210">
        <v>1268.9100000000001</v>
      </c>
      <c r="BK210">
        <v>36.878957142857139</v>
      </c>
      <c r="BL210">
        <v>650.00114285714301</v>
      </c>
      <c r="BM210">
        <v>101.31142857142861</v>
      </c>
      <c r="BN210">
        <v>0.10025742857142859</v>
      </c>
      <c r="BO210">
        <v>34.09242857142857</v>
      </c>
      <c r="BP210">
        <v>34.292371428571428</v>
      </c>
      <c r="BQ210">
        <v>999.89999999999986</v>
      </c>
      <c r="BR210">
        <v>0</v>
      </c>
      <c r="BS210">
        <v>0</v>
      </c>
      <c r="BT210">
        <v>8977.9485714285711</v>
      </c>
      <c r="BU210">
        <v>0</v>
      </c>
      <c r="BV210">
        <v>280.92657142857138</v>
      </c>
      <c r="BW210">
        <v>-17.445357142857141</v>
      </c>
      <c r="BX210">
        <v>1319.4271428571431</v>
      </c>
      <c r="BY210">
        <v>1336.8242857142859</v>
      </c>
      <c r="BZ210">
        <v>0.5183307142857142</v>
      </c>
      <c r="CA210">
        <v>1287.8471428571429</v>
      </c>
      <c r="CB210">
        <v>36.637614285714292</v>
      </c>
      <c r="CC210">
        <v>3.7643242857142849</v>
      </c>
      <c r="CD210">
        <v>3.7118099999999998</v>
      </c>
      <c r="CE210">
        <v>27.86157142857143</v>
      </c>
      <c r="CF210">
        <v>27.62105714285714</v>
      </c>
      <c r="CG210">
        <v>1200.012857142857</v>
      </c>
      <c r="CH210">
        <v>0.50002885714285716</v>
      </c>
      <c r="CI210">
        <v>0.49997085714285711</v>
      </c>
      <c r="CJ210">
        <v>0</v>
      </c>
      <c r="CK210">
        <v>1061.57</v>
      </c>
      <c r="CL210">
        <v>4.9990899999999998</v>
      </c>
      <c r="CM210">
        <v>11930.842857142859</v>
      </c>
      <c r="CN210">
        <v>9558.062857142857</v>
      </c>
      <c r="CO210">
        <v>44.811999999999998</v>
      </c>
      <c r="CP210">
        <v>46.875</v>
      </c>
      <c r="CQ210">
        <v>45.686999999999998</v>
      </c>
      <c r="CR210">
        <v>45.811999999999998</v>
      </c>
      <c r="CS210">
        <v>46.25</v>
      </c>
      <c r="CT210">
        <v>597.54428571428582</v>
      </c>
      <c r="CU210">
        <v>597.47</v>
      </c>
      <c r="CV210">
        <v>0</v>
      </c>
      <c r="CW210">
        <v>1665421822.4000001</v>
      </c>
      <c r="CX210">
        <v>0</v>
      </c>
      <c r="CY210">
        <v>1665411210</v>
      </c>
      <c r="CZ210" t="s">
        <v>356</v>
      </c>
      <c r="DA210">
        <v>1665411210</v>
      </c>
      <c r="DB210">
        <v>1665411207</v>
      </c>
      <c r="DC210">
        <v>2</v>
      </c>
      <c r="DD210">
        <v>-1.1599999999999999</v>
      </c>
      <c r="DE210">
        <v>-4.0000000000000001E-3</v>
      </c>
      <c r="DF210">
        <v>0.52200000000000002</v>
      </c>
      <c r="DG210">
        <v>0.222</v>
      </c>
      <c r="DH210">
        <v>406</v>
      </c>
      <c r="DI210">
        <v>31</v>
      </c>
      <c r="DJ210">
        <v>0.33</v>
      </c>
      <c r="DK210">
        <v>0.17</v>
      </c>
      <c r="DL210">
        <v>-17.300732499999999</v>
      </c>
      <c r="DM210">
        <v>-0.84957861163225812</v>
      </c>
      <c r="DN210">
        <v>0.11353338801317429</v>
      </c>
      <c r="DO210">
        <v>0</v>
      </c>
      <c r="DP210">
        <v>0.53531399999999996</v>
      </c>
      <c r="DQ210">
        <v>-9.3628232645405818E-2</v>
      </c>
      <c r="DR210">
        <v>9.5683039589051534E-3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3.2944100000000001</v>
      </c>
      <c r="EB210">
        <v>2.6252599999999999</v>
      </c>
      <c r="EC210">
        <v>0.21634100000000001</v>
      </c>
      <c r="ED210">
        <v>0.21687000000000001</v>
      </c>
      <c r="EE210">
        <v>0.14718899999999999</v>
      </c>
      <c r="EF210">
        <v>0.144535</v>
      </c>
      <c r="EG210">
        <v>23633.200000000001</v>
      </c>
      <c r="EH210">
        <v>24137.9</v>
      </c>
      <c r="EI210">
        <v>28077.4</v>
      </c>
      <c r="EJ210">
        <v>29692.2</v>
      </c>
      <c r="EK210">
        <v>32884.400000000001</v>
      </c>
      <c r="EL210">
        <v>35313.699999999997</v>
      </c>
      <c r="EM210">
        <v>39551.599999999999</v>
      </c>
      <c r="EN210">
        <v>42497.3</v>
      </c>
      <c r="EO210">
        <v>2.1972299999999998</v>
      </c>
      <c r="EP210">
        <v>2.1339000000000001</v>
      </c>
      <c r="EQ210">
        <v>0.10292999999999999</v>
      </c>
      <c r="ER210">
        <v>0</v>
      </c>
      <c r="ES210">
        <v>32.6325</v>
      </c>
      <c r="ET210">
        <v>999.9</v>
      </c>
      <c r="EU210">
        <v>69.400000000000006</v>
      </c>
      <c r="EV210">
        <v>38.200000000000003</v>
      </c>
      <c r="EW210">
        <v>46.096600000000002</v>
      </c>
      <c r="EX210">
        <v>57.067</v>
      </c>
      <c r="EY210">
        <v>-2.0753200000000001</v>
      </c>
      <c r="EZ210">
        <v>2</v>
      </c>
      <c r="FA210">
        <v>0.66413900000000003</v>
      </c>
      <c r="FB210">
        <v>1.37354</v>
      </c>
      <c r="FC210">
        <v>20.265000000000001</v>
      </c>
      <c r="FD210">
        <v>5.2181899999999999</v>
      </c>
      <c r="FE210">
        <v>12.0055</v>
      </c>
      <c r="FF210">
        <v>4.9861000000000004</v>
      </c>
      <c r="FG210">
        <v>3.2846500000000001</v>
      </c>
      <c r="FH210">
        <v>5915</v>
      </c>
      <c r="FI210">
        <v>9999</v>
      </c>
      <c r="FJ210">
        <v>9999</v>
      </c>
      <c r="FK210">
        <v>467.1</v>
      </c>
      <c r="FL210">
        <v>1.8658300000000001</v>
      </c>
      <c r="FM210">
        <v>1.8621799999999999</v>
      </c>
      <c r="FN210">
        <v>1.8643099999999999</v>
      </c>
      <c r="FO210">
        <v>1.8603499999999999</v>
      </c>
      <c r="FP210">
        <v>1.86111</v>
      </c>
      <c r="FQ210">
        <v>1.8601399999999999</v>
      </c>
      <c r="FR210">
        <v>1.86188</v>
      </c>
      <c r="FS210">
        <v>1.8584000000000001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1.49</v>
      </c>
      <c r="GH210">
        <v>0.27700000000000002</v>
      </c>
      <c r="GI210">
        <v>0.1107589500545309</v>
      </c>
      <c r="GJ210">
        <v>1.50489809740067E-3</v>
      </c>
      <c r="GK210">
        <v>-2.0552440134273611E-7</v>
      </c>
      <c r="GL210">
        <v>-9.6702536598140934E-11</v>
      </c>
      <c r="GM210">
        <v>-9.7891647304491333E-2</v>
      </c>
      <c r="GN210">
        <v>9.3380900660654225E-3</v>
      </c>
      <c r="GO210">
        <v>6.5945522138961576E-7</v>
      </c>
      <c r="GP210">
        <v>5.8990856701692426E-7</v>
      </c>
      <c r="GQ210">
        <v>7</v>
      </c>
      <c r="GR210">
        <v>2047</v>
      </c>
      <c r="GS210">
        <v>3</v>
      </c>
      <c r="GT210">
        <v>37</v>
      </c>
      <c r="GU210">
        <v>176.8</v>
      </c>
      <c r="GV210">
        <v>176.9</v>
      </c>
      <c r="GW210">
        <v>3.4265099999999999</v>
      </c>
      <c r="GX210">
        <v>2.5561500000000001</v>
      </c>
      <c r="GY210">
        <v>2.04834</v>
      </c>
      <c r="GZ210">
        <v>2.6171899999999999</v>
      </c>
      <c r="HA210">
        <v>2.1972700000000001</v>
      </c>
      <c r="HB210">
        <v>2.3559600000000001</v>
      </c>
      <c r="HC210">
        <v>43.0199</v>
      </c>
      <c r="HD210">
        <v>13.545400000000001</v>
      </c>
      <c r="HE210">
        <v>18</v>
      </c>
      <c r="HF210">
        <v>707.56299999999999</v>
      </c>
      <c r="HG210">
        <v>726.95699999999999</v>
      </c>
      <c r="HH210">
        <v>30.999500000000001</v>
      </c>
      <c r="HI210">
        <v>35.562600000000003</v>
      </c>
      <c r="HJ210">
        <v>29.999099999999999</v>
      </c>
      <c r="HK210">
        <v>35.410600000000002</v>
      </c>
      <c r="HL210">
        <v>35.372999999999998</v>
      </c>
      <c r="HM210">
        <v>68.596599999999995</v>
      </c>
      <c r="HN210">
        <v>27.1858</v>
      </c>
      <c r="HO210">
        <v>91.322100000000006</v>
      </c>
      <c r="HP210">
        <v>31</v>
      </c>
      <c r="HQ210">
        <v>1303.9000000000001</v>
      </c>
      <c r="HR210">
        <v>36.5152</v>
      </c>
      <c r="HS210">
        <v>98.818799999999996</v>
      </c>
      <c r="HT210">
        <v>98.493300000000005</v>
      </c>
    </row>
    <row r="211" spans="1:228" x14ac:dyDescent="0.2">
      <c r="A211">
        <v>196</v>
      </c>
      <c r="B211">
        <v>1665421822.5</v>
      </c>
      <c r="C211">
        <v>778.5</v>
      </c>
      <c r="D211" t="s">
        <v>751</v>
      </c>
      <c r="E211" t="s">
        <v>752</v>
      </c>
      <c r="F211">
        <v>4</v>
      </c>
      <c r="G211">
        <v>1665421820.1875</v>
      </c>
      <c r="H211">
        <f t="shared" si="102"/>
        <v>1.2960545116596439E-3</v>
      </c>
      <c r="I211">
        <f t="shared" si="103"/>
        <v>1.296054511659644</v>
      </c>
      <c r="J211">
        <f t="shared" si="104"/>
        <v>16.917717241950349</v>
      </c>
      <c r="K211">
        <f t="shared" si="105"/>
        <v>1276.595</v>
      </c>
      <c r="L211">
        <f t="shared" si="106"/>
        <v>888.31729602666326</v>
      </c>
      <c r="M211">
        <f t="shared" si="107"/>
        <v>90.085566081055134</v>
      </c>
      <c r="N211">
        <f t="shared" si="108"/>
        <v>129.46138023613662</v>
      </c>
      <c r="O211">
        <f t="shared" si="109"/>
        <v>7.6238278811218238E-2</v>
      </c>
      <c r="P211">
        <f t="shared" si="110"/>
        <v>3.6806495862243125</v>
      </c>
      <c r="Q211">
        <f t="shared" si="111"/>
        <v>7.5371739434580629E-2</v>
      </c>
      <c r="R211">
        <f t="shared" si="112"/>
        <v>4.718437146603411E-2</v>
      </c>
      <c r="S211">
        <f t="shared" si="113"/>
        <v>226.1094231983954</v>
      </c>
      <c r="T211">
        <f t="shared" si="114"/>
        <v>34.901286857336679</v>
      </c>
      <c r="U211">
        <f t="shared" si="115"/>
        <v>34.299162499999987</v>
      </c>
      <c r="V211">
        <f t="shared" si="116"/>
        <v>5.4328202548393953</v>
      </c>
      <c r="W211">
        <f t="shared" si="117"/>
        <v>70.131018468758072</v>
      </c>
      <c r="X211">
        <f t="shared" si="118"/>
        <v>3.7681068303959258</v>
      </c>
      <c r="Y211">
        <f t="shared" si="119"/>
        <v>5.3729532419018557</v>
      </c>
      <c r="Z211">
        <f t="shared" si="120"/>
        <v>1.6647134244434696</v>
      </c>
      <c r="AA211">
        <f t="shared" si="121"/>
        <v>-57.156003964190297</v>
      </c>
      <c r="AB211">
        <f t="shared" si="122"/>
        <v>-39.47540296922881</v>
      </c>
      <c r="AC211">
        <f t="shared" si="123"/>
        <v>-2.4852820772465964</v>
      </c>
      <c r="AD211">
        <f t="shared" si="124"/>
        <v>126.9927341877297</v>
      </c>
      <c r="AE211">
        <f t="shared" si="125"/>
        <v>40.339411204268707</v>
      </c>
      <c r="AF211">
        <f t="shared" si="126"/>
        <v>1.2961884215428252</v>
      </c>
      <c r="AG211">
        <f t="shared" si="127"/>
        <v>16.917717241950349</v>
      </c>
      <c r="AH211">
        <v>1343.321919400403</v>
      </c>
      <c r="AI211">
        <v>1328.990060606061</v>
      </c>
      <c r="AJ211">
        <v>1.7271167392295821</v>
      </c>
      <c r="AK211">
        <v>66.788046179526972</v>
      </c>
      <c r="AL211">
        <f t="shared" si="128"/>
        <v>1.296054511659644</v>
      </c>
      <c r="AM211">
        <v>36.640009466056277</v>
      </c>
      <c r="AN211">
        <v>37.158486813186833</v>
      </c>
      <c r="AO211">
        <v>-2.966313115911342E-5</v>
      </c>
      <c r="AP211">
        <v>86.70013932766085</v>
      </c>
      <c r="AQ211">
        <v>0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47172.597033054677</v>
      </c>
      <c r="AV211">
        <f t="shared" si="132"/>
        <v>1199.9762499999999</v>
      </c>
      <c r="AW211">
        <f t="shared" si="133"/>
        <v>1025.9039949214482</v>
      </c>
      <c r="AX211">
        <f t="shared" si="134"/>
        <v>0.85493691639434388</v>
      </c>
      <c r="AY211">
        <f t="shared" si="135"/>
        <v>0.18842824864108387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1665421820.1875</v>
      </c>
      <c r="BF211">
        <v>1276.595</v>
      </c>
      <c r="BG211">
        <v>1294.0374999999999</v>
      </c>
      <c r="BH211">
        <v>37.156612500000001</v>
      </c>
      <c r="BI211">
        <v>36.638237500000002</v>
      </c>
      <c r="BJ211">
        <v>1275.0962500000001</v>
      </c>
      <c r="BK211">
        <v>36.879637500000001</v>
      </c>
      <c r="BL211">
        <v>650.0451250000001</v>
      </c>
      <c r="BM211">
        <v>101.3115</v>
      </c>
      <c r="BN211">
        <v>9.9973674999999998E-2</v>
      </c>
      <c r="BO211">
        <v>34.100225000000002</v>
      </c>
      <c r="BP211">
        <v>34.299162499999987</v>
      </c>
      <c r="BQ211">
        <v>999.9</v>
      </c>
      <c r="BR211">
        <v>0</v>
      </c>
      <c r="BS211">
        <v>0</v>
      </c>
      <c r="BT211">
        <v>8987.2662500000006</v>
      </c>
      <c r="BU211">
        <v>0</v>
      </c>
      <c r="BV211">
        <v>268.527625</v>
      </c>
      <c r="BW211">
        <v>-17.444724999999998</v>
      </c>
      <c r="BX211">
        <v>1325.8587500000001</v>
      </c>
      <c r="BY211">
        <v>1343.2525000000001</v>
      </c>
      <c r="BZ211">
        <v>0.51837887500000002</v>
      </c>
      <c r="CA211">
        <v>1294.0374999999999</v>
      </c>
      <c r="CB211">
        <v>36.638237500000002</v>
      </c>
      <c r="CC211">
        <v>3.7643912500000001</v>
      </c>
      <c r="CD211">
        <v>3.71187625</v>
      </c>
      <c r="CE211">
        <v>27.861887500000002</v>
      </c>
      <c r="CF211">
        <v>27.6213625</v>
      </c>
      <c r="CG211">
        <v>1199.9762499999999</v>
      </c>
      <c r="CH211">
        <v>0.50001937499999993</v>
      </c>
      <c r="CI211">
        <v>0.49998062500000001</v>
      </c>
      <c r="CJ211">
        <v>0</v>
      </c>
      <c r="CK211">
        <v>1061.7437500000001</v>
      </c>
      <c r="CL211">
        <v>4.9990899999999998</v>
      </c>
      <c r="CM211">
        <v>11851.5875</v>
      </c>
      <c r="CN211">
        <v>9557.71875</v>
      </c>
      <c r="CO211">
        <v>44.811999999999998</v>
      </c>
      <c r="CP211">
        <v>46.875</v>
      </c>
      <c r="CQ211">
        <v>45.648249999999997</v>
      </c>
      <c r="CR211">
        <v>45.811999999999998</v>
      </c>
      <c r="CS211">
        <v>46.25</v>
      </c>
      <c r="CT211">
        <v>597.51250000000005</v>
      </c>
      <c r="CU211">
        <v>597.46500000000003</v>
      </c>
      <c r="CV211">
        <v>0</v>
      </c>
      <c r="CW211">
        <v>1665421826</v>
      </c>
      <c r="CX211">
        <v>0</v>
      </c>
      <c r="CY211">
        <v>1665411210</v>
      </c>
      <c r="CZ211" t="s">
        <v>356</v>
      </c>
      <c r="DA211">
        <v>1665411210</v>
      </c>
      <c r="DB211">
        <v>1665411207</v>
      </c>
      <c r="DC211">
        <v>2</v>
      </c>
      <c r="DD211">
        <v>-1.1599999999999999</v>
      </c>
      <c r="DE211">
        <v>-4.0000000000000001E-3</v>
      </c>
      <c r="DF211">
        <v>0.52200000000000002</v>
      </c>
      <c r="DG211">
        <v>0.222</v>
      </c>
      <c r="DH211">
        <v>406</v>
      </c>
      <c r="DI211">
        <v>31</v>
      </c>
      <c r="DJ211">
        <v>0.33</v>
      </c>
      <c r="DK211">
        <v>0.17</v>
      </c>
      <c r="DL211">
        <v>-17.365189999999998</v>
      </c>
      <c r="DM211">
        <v>-0.44246679174477732</v>
      </c>
      <c r="DN211">
        <v>7.319619798869334E-2</v>
      </c>
      <c r="DO211">
        <v>0</v>
      </c>
      <c r="DP211">
        <v>0.52992657499999996</v>
      </c>
      <c r="DQ211">
        <v>-0.10587605628517791</v>
      </c>
      <c r="DR211">
        <v>1.052702040438675E-2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357</v>
      </c>
      <c r="EA211">
        <v>3.29453</v>
      </c>
      <c r="EB211">
        <v>2.6250399999999998</v>
      </c>
      <c r="EC211">
        <v>0.21704699999999999</v>
      </c>
      <c r="ED211">
        <v>0.217582</v>
      </c>
      <c r="EE211">
        <v>0.14719299999999999</v>
      </c>
      <c r="EF211">
        <v>0.14450499999999999</v>
      </c>
      <c r="EG211">
        <v>23613</v>
      </c>
      <c r="EH211">
        <v>24116.400000000001</v>
      </c>
      <c r="EI211">
        <v>28078.799999999999</v>
      </c>
      <c r="EJ211">
        <v>29692.799999999999</v>
      </c>
      <c r="EK211">
        <v>32886.5</v>
      </c>
      <c r="EL211">
        <v>35315.4</v>
      </c>
      <c r="EM211">
        <v>39554.199999999997</v>
      </c>
      <c r="EN211">
        <v>42497.8</v>
      </c>
      <c r="EO211">
        <v>2.1973699999999998</v>
      </c>
      <c r="EP211">
        <v>2.1339000000000001</v>
      </c>
      <c r="EQ211">
        <v>0.10331700000000001</v>
      </c>
      <c r="ER211">
        <v>0</v>
      </c>
      <c r="ES211">
        <v>32.627499999999998</v>
      </c>
      <c r="ET211">
        <v>999.9</v>
      </c>
      <c r="EU211">
        <v>69.400000000000006</v>
      </c>
      <c r="EV211">
        <v>38.200000000000003</v>
      </c>
      <c r="EW211">
        <v>46.0991</v>
      </c>
      <c r="EX211">
        <v>56.707000000000001</v>
      </c>
      <c r="EY211">
        <v>-2.0272399999999999</v>
      </c>
      <c r="EZ211">
        <v>2</v>
      </c>
      <c r="FA211">
        <v>0.66339899999999996</v>
      </c>
      <c r="FB211">
        <v>1.3748100000000001</v>
      </c>
      <c r="FC211">
        <v>20.2651</v>
      </c>
      <c r="FD211">
        <v>5.2183400000000004</v>
      </c>
      <c r="FE211">
        <v>12.005599999999999</v>
      </c>
      <c r="FF211">
        <v>4.9862000000000002</v>
      </c>
      <c r="FG211">
        <v>3.2846500000000001</v>
      </c>
      <c r="FH211">
        <v>5915</v>
      </c>
      <c r="FI211">
        <v>9999</v>
      </c>
      <c r="FJ211">
        <v>9999</v>
      </c>
      <c r="FK211">
        <v>467.1</v>
      </c>
      <c r="FL211">
        <v>1.8658399999999999</v>
      </c>
      <c r="FM211">
        <v>1.8621799999999999</v>
      </c>
      <c r="FN211">
        <v>1.8643099999999999</v>
      </c>
      <c r="FO211">
        <v>1.8603499999999999</v>
      </c>
      <c r="FP211">
        <v>1.86111</v>
      </c>
      <c r="FQ211">
        <v>1.86012</v>
      </c>
      <c r="FR211">
        <v>1.86188</v>
      </c>
      <c r="FS211">
        <v>1.85839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1.5</v>
      </c>
      <c r="GH211">
        <v>0.27700000000000002</v>
      </c>
      <c r="GI211">
        <v>0.1107589500545309</v>
      </c>
      <c r="GJ211">
        <v>1.50489809740067E-3</v>
      </c>
      <c r="GK211">
        <v>-2.0552440134273611E-7</v>
      </c>
      <c r="GL211">
        <v>-9.6702536598140934E-11</v>
      </c>
      <c r="GM211">
        <v>-9.7891647304491333E-2</v>
      </c>
      <c r="GN211">
        <v>9.3380900660654225E-3</v>
      </c>
      <c r="GO211">
        <v>6.5945522138961576E-7</v>
      </c>
      <c r="GP211">
        <v>5.8990856701692426E-7</v>
      </c>
      <c r="GQ211">
        <v>7</v>
      </c>
      <c r="GR211">
        <v>2047</v>
      </c>
      <c r="GS211">
        <v>3</v>
      </c>
      <c r="GT211">
        <v>37</v>
      </c>
      <c r="GU211">
        <v>176.9</v>
      </c>
      <c r="GV211">
        <v>176.9</v>
      </c>
      <c r="GW211">
        <v>3.44116</v>
      </c>
      <c r="GX211">
        <v>2.5549300000000001</v>
      </c>
      <c r="GY211">
        <v>2.04834</v>
      </c>
      <c r="GZ211">
        <v>2.6171899999999999</v>
      </c>
      <c r="HA211">
        <v>2.1972700000000001</v>
      </c>
      <c r="HB211">
        <v>2.3535200000000001</v>
      </c>
      <c r="HC211">
        <v>43.046900000000001</v>
      </c>
      <c r="HD211">
        <v>13.5366</v>
      </c>
      <c r="HE211">
        <v>18</v>
      </c>
      <c r="HF211">
        <v>707.60900000000004</v>
      </c>
      <c r="HG211">
        <v>726.88199999999995</v>
      </c>
      <c r="HH211">
        <v>31</v>
      </c>
      <c r="HI211">
        <v>35.554400000000001</v>
      </c>
      <c r="HJ211">
        <v>29.999199999999998</v>
      </c>
      <c r="HK211">
        <v>35.403199999999998</v>
      </c>
      <c r="HL211">
        <v>35.366500000000002</v>
      </c>
      <c r="HM211">
        <v>68.869299999999996</v>
      </c>
      <c r="HN211">
        <v>27.4832</v>
      </c>
      <c r="HO211">
        <v>90.951099999999997</v>
      </c>
      <c r="HP211">
        <v>31</v>
      </c>
      <c r="HQ211">
        <v>1310.58</v>
      </c>
      <c r="HR211">
        <v>36.502299999999998</v>
      </c>
      <c r="HS211">
        <v>98.824600000000004</v>
      </c>
      <c r="HT211">
        <v>98.494900000000001</v>
      </c>
    </row>
    <row r="212" spans="1:228" x14ac:dyDescent="0.2">
      <c r="A212">
        <v>197</v>
      </c>
      <c r="B212">
        <v>1665421826.5</v>
      </c>
      <c r="C212">
        <v>782.5</v>
      </c>
      <c r="D212" t="s">
        <v>753</v>
      </c>
      <c r="E212" t="s">
        <v>754</v>
      </c>
      <c r="F212">
        <v>4</v>
      </c>
      <c r="G212">
        <v>1665421824.5</v>
      </c>
      <c r="H212">
        <f t="shared" si="102"/>
        <v>1.308877486579241E-3</v>
      </c>
      <c r="I212">
        <f t="shared" si="103"/>
        <v>1.308877486579241</v>
      </c>
      <c r="J212">
        <f t="shared" si="104"/>
        <v>15.999012895225244</v>
      </c>
      <c r="K212">
        <f t="shared" si="105"/>
        <v>1283.898571428572</v>
      </c>
      <c r="L212">
        <f t="shared" si="106"/>
        <v>917.55949929391818</v>
      </c>
      <c r="M212">
        <f t="shared" si="107"/>
        <v>93.051269290620766</v>
      </c>
      <c r="N212">
        <f t="shared" si="108"/>
        <v>130.20233761818918</v>
      </c>
      <c r="O212">
        <f t="shared" si="109"/>
        <v>7.6925185246495123E-2</v>
      </c>
      <c r="P212">
        <f t="shared" si="110"/>
        <v>3.6815554740205343</v>
      </c>
      <c r="Q212">
        <f t="shared" si="111"/>
        <v>7.6043272314369748E-2</v>
      </c>
      <c r="R212">
        <f t="shared" si="112"/>
        <v>4.7605438990748428E-2</v>
      </c>
      <c r="S212">
        <f t="shared" si="113"/>
        <v>226.12578437639098</v>
      </c>
      <c r="T212">
        <f t="shared" si="114"/>
        <v>34.905570137604968</v>
      </c>
      <c r="U212">
        <f t="shared" si="115"/>
        <v>34.304014285714281</v>
      </c>
      <c r="V212">
        <f t="shared" si="116"/>
        <v>5.4342875364258658</v>
      </c>
      <c r="W212">
        <f t="shared" si="117"/>
        <v>70.100590368976697</v>
      </c>
      <c r="X212">
        <f t="shared" si="118"/>
        <v>3.7679575334012547</v>
      </c>
      <c r="Y212">
        <f t="shared" si="119"/>
        <v>5.3750724688172946</v>
      </c>
      <c r="Z212">
        <f t="shared" si="120"/>
        <v>1.6663300030246111</v>
      </c>
      <c r="AA212">
        <f t="shared" si="121"/>
        <v>-57.72149715814453</v>
      </c>
      <c r="AB212">
        <f t="shared" si="122"/>
        <v>-39.043855110155661</v>
      </c>
      <c r="AC212">
        <f t="shared" si="123"/>
        <v>-2.4576510673795666</v>
      </c>
      <c r="AD212">
        <f t="shared" si="124"/>
        <v>126.90278104071122</v>
      </c>
      <c r="AE212">
        <f t="shared" si="125"/>
        <v>40.513657354154098</v>
      </c>
      <c r="AF212">
        <f t="shared" si="126"/>
        <v>1.404726207937927</v>
      </c>
      <c r="AG212">
        <f t="shared" si="127"/>
        <v>15.999012895225244</v>
      </c>
      <c r="AH212">
        <v>1350.4728446595609</v>
      </c>
      <c r="AI212">
        <v>1336.1750909090899</v>
      </c>
      <c r="AJ212">
        <v>1.815691817205495</v>
      </c>
      <c r="AK212">
        <v>66.788046179526972</v>
      </c>
      <c r="AL212">
        <f t="shared" si="128"/>
        <v>1.308877486579241</v>
      </c>
      <c r="AM212">
        <v>36.627271648273492</v>
      </c>
      <c r="AN212">
        <v>37.149919780219832</v>
      </c>
      <c r="AO212">
        <v>1.6280705910718779E-4</v>
      </c>
      <c r="AP212">
        <v>86.70013932766085</v>
      </c>
      <c r="AQ212">
        <v>0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47187.658714850135</v>
      </c>
      <c r="AV212">
        <f t="shared" si="132"/>
        <v>1200.064285714285</v>
      </c>
      <c r="AW212">
        <f t="shared" si="133"/>
        <v>1025.9791421639327</v>
      </c>
      <c r="AX212">
        <f t="shared" si="134"/>
        <v>0.85493681828325063</v>
      </c>
      <c r="AY212">
        <f t="shared" si="135"/>
        <v>0.18842805928667367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1665421824.5</v>
      </c>
      <c r="BF212">
        <v>1283.898571428572</v>
      </c>
      <c r="BG212">
        <v>1301.477142857143</v>
      </c>
      <c r="BH212">
        <v>37.155057142857139</v>
      </c>
      <c r="BI212">
        <v>36.593214285714289</v>
      </c>
      <c r="BJ212">
        <v>1282.398571428572</v>
      </c>
      <c r="BK212">
        <v>36.878114285714283</v>
      </c>
      <c r="BL212">
        <v>649.97542857142867</v>
      </c>
      <c r="BM212">
        <v>101.31185714285721</v>
      </c>
      <c r="BN212">
        <v>9.9843528571428572E-2</v>
      </c>
      <c r="BO212">
        <v>34.107300000000002</v>
      </c>
      <c r="BP212">
        <v>34.304014285714281</v>
      </c>
      <c r="BQ212">
        <v>999.89999999999986</v>
      </c>
      <c r="BR212">
        <v>0</v>
      </c>
      <c r="BS212">
        <v>0</v>
      </c>
      <c r="BT212">
        <v>8990.3571428571431</v>
      </c>
      <c r="BU212">
        <v>0</v>
      </c>
      <c r="BV212">
        <v>112.15949999999999</v>
      </c>
      <c r="BW212">
        <v>-17.57751428571429</v>
      </c>
      <c r="BX212">
        <v>1333.4428571428571</v>
      </c>
      <c r="BY212">
        <v>1350.91</v>
      </c>
      <c r="BZ212">
        <v>0.56185471428571421</v>
      </c>
      <c r="CA212">
        <v>1301.477142857143</v>
      </c>
      <c r="CB212">
        <v>36.593214285714289</v>
      </c>
      <c r="CC212">
        <v>3.76424</v>
      </c>
      <c r="CD212">
        <v>3.7073185714285719</v>
      </c>
      <c r="CE212">
        <v>27.8612</v>
      </c>
      <c r="CF212">
        <v>27.600342857142859</v>
      </c>
      <c r="CG212">
        <v>1200.064285714285</v>
      </c>
      <c r="CH212">
        <v>0.50002328571428567</v>
      </c>
      <c r="CI212">
        <v>0.49997671428571427</v>
      </c>
      <c r="CJ212">
        <v>0</v>
      </c>
      <c r="CK212">
        <v>1061.4514285714281</v>
      </c>
      <c r="CL212">
        <v>4.9990899999999998</v>
      </c>
      <c r="CM212">
        <v>11783.71428571429</v>
      </c>
      <c r="CN212">
        <v>9558.4399999999987</v>
      </c>
      <c r="CO212">
        <v>44.811999999999998</v>
      </c>
      <c r="CP212">
        <v>46.866</v>
      </c>
      <c r="CQ212">
        <v>45.625</v>
      </c>
      <c r="CR212">
        <v>45.811999999999998</v>
      </c>
      <c r="CS212">
        <v>46.241</v>
      </c>
      <c r="CT212">
        <v>597.56000000000006</v>
      </c>
      <c r="CU212">
        <v>597.50428571428586</v>
      </c>
      <c r="CV212">
        <v>0</v>
      </c>
      <c r="CW212">
        <v>1665421830.2</v>
      </c>
      <c r="CX212">
        <v>0</v>
      </c>
      <c r="CY212">
        <v>1665411210</v>
      </c>
      <c r="CZ212" t="s">
        <v>356</v>
      </c>
      <c r="DA212">
        <v>1665411210</v>
      </c>
      <c r="DB212">
        <v>1665411207</v>
      </c>
      <c r="DC212">
        <v>2</v>
      </c>
      <c r="DD212">
        <v>-1.1599999999999999</v>
      </c>
      <c r="DE212">
        <v>-4.0000000000000001E-3</v>
      </c>
      <c r="DF212">
        <v>0.52200000000000002</v>
      </c>
      <c r="DG212">
        <v>0.222</v>
      </c>
      <c r="DH212">
        <v>406</v>
      </c>
      <c r="DI212">
        <v>31</v>
      </c>
      <c r="DJ212">
        <v>0.33</v>
      </c>
      <c r="DK212">
        <v>0.17</v>
      </c>
      <c r="DL212">
        <v>-17.414267500000001</v>
      </c>
      <c r="DM212">
        <v>-0.92106303939959766</v>
      </c>
      <c r="DN212">
        <v>0.1059002865612271</v>
      </c>
      <c r="DO212">
        <v>0</v>
      </c>
      <c r="DP212">
        <v>0.53107355000000001</v>
      </c>
      <c r="DQ212">
        <v>2.9192870544089911E-2</v>
      </c>
      <c r="DR212">
        <v>1.4537343251003599E-2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363</v>
      </c>
      <c r="EA212">
        <v>3.29426</v>
      </c>
      <c r="EB212">
        <v>2.62527</v>
      </c>
      <c r="EC212">
        <v>0.21776699999999999</v>
      </c>
      <c r="ED212">
        <v>0.218275</v>
      </c>
      <c r="EE212">
        <v>0.14716399999999999</v>
      </c>
      <c r="EF212">
        <v>0.144339</v>
      </c>
      <c r="EG212">
        <v>23592</v>
      </c>
      <c r="EH212">
        <v>24095.5</v>
      </c>
      <c r="EI212">
        <v>28079.7</v>
      </c>
      <c r="EJ212">
        <v>29693.4</v>
      </c>
      <c r="EK212">
        <v>32888.1</v>
      </c>
      <c r="EL212">
        <v>35322.9</v>
      </c>
      <c r="EM212">
        <v>39554.800000000003</v>
      </c>
      <c r="EN212">
        <v>42498.5</v>
      </c>
      <c r="EO212">
        <v>2.1972700000000001</v>
      </c>
      <c r="EP212">
        <v>2.1341199999999998</v>
      </c>
      <c r="EQ212">
        <v>0.10394299999999999</v>
      </c>
      <c r="ER212">
        <v>0</v>
      </c>
      <c r="ES212">
        <v>32.625799999999998</v>
      </c>
      <c r="ET212">
        <v>999.9</v>
      </c>
      <c r="EU212">
        <v>69.3</v>
      </c>
      <c r="EV212">
        <v>38.200000000000003</v>
      </c>
      <c r="EW212">
        <v>46.027200000000001</v>
      </c>
      <c r="EX212">
        <v>57.247</v>
      </c>
      <c r="EY212">
        <v>-1.9431099999999999</v>
      </c>
      <c r="EZ212">
        <v>2</v>
      </c>
      <c r="FA212">
        <v>0.66282300000000005</v>
      </c>
      <c r="FB212">
        <v>1.3756699999999999</v>
      </c>
      <c r="FC212">
        <v>20.265000000000001</v>
      </c>
      <c r="FD212">
        <v>5.2184900000000001</v>
      </c>
      <c r="FE212">
        <v>12.004899999999999</v>
      </c>
      <c r="FF212">
        <v>4.9862000000000002</v>
      </c>
      <c r="FG212">
        <v>3.2846500000000001</v>
      </c>
      <c r="FH212">
        <v>5915.3</v>
      </c>
      <c r="FI212">
        <v>9999</v>
      </c>
      <c r="FJ212">
        <v>9999</v>
      </c>
      <c r="FK212">
        <v>467.1</v>
      </c>
      <c r="FL212">
        <v>1.86582</v>
      </c>
      <c r="FM212">
        <v>1.8621799999999999</v>
      </c>
      <c r="FN212">
        <v>1.8643099999999999</v>
      </c>
      <c r="FO212">
        <v>1.8603499999999999</v>
      </c>
      <c r="FP212">
        <v>1.86111</v>
      </c>
      <c r="FQ212">
        <v>1.8601000000000001</v>
      </c>
      <c r="FR212">
        <v>1.86188</v>
      </c>
      <c r="FS212">
        <v>1.85839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1.5</v>
      </c>
      <c r="GH212">
        <v>0.27679999999999999</v>
      </c>
      <c r="GI212">
        <v>0.1107589500545309</v>
      </c>
      <c r="GJ212">
        <v>1.50489809740067E-3</v>
      </c>
      <c r="GK212">
        <v>-2.0552440134273611E-7</v>
      </c>
      <c r="GL212">
        <v>-9.6702536598140934E-11</v>
      </c>
      <c r="GM212">
        <v>-9.7891647304491333E-2</v>
      </c>
      <c r="GN212">
        <v>9.3380900660654225E-3</v>
      </c>
      <c r="GO212">
        <v>6.5945522138961576E-7</v>
      </c>
      <c r="GP212">
        <v>5.8990856701692426E-7</v>
      </c>
      <c r="GQ212">
        <v>7</v>
      </c>
      <c r="GR212">
        <v>2047</v>
      </c>
      <c r="GS212">
        <v>3</v>
      </c>
      <c r="GT212">
        <v>37</v>
      </c>
      <c r="GU212">
        <v>176.9</v>
      </c>
      <c r="GV212">
        <v>177</v>
      </c>
      <c r="GW212">
        <v>3.45459</v>
      </c>
      <c r="GX212">
        <v>2.5573700000000001</v>
      </c>
      <c r="GY212">
        <v>2.04834</v>
      </c>
      <c r="GZ212">
        <v>2.6184099999999999</v>
      </c>
      <c r="HA212">
        <v>2.1972700000000001</v>
      </c>
      <c r="HB212">
        <v>2.3046899999999999</v>
      </c>
      <c r="HC212">
        <v>43.046900000000001</v>
      </c>
      <c r="HD212">
        <v>13.527900000000001</v>
      </c>
      <c r="HE212">
        <v>18</v>
      </c>
      <c r="HF212">
        <v>707.45399999999995</v>
      </c>
      <c r="HG212">
        <v>727.02</v>
      </c>
      <c r="HH212">
        <v>31.0002</v>
      </c>
      <c r="HI212">
        <v>35.546100000000003</v>
      </c>
      <c r="HJ212">
        <v>29.999300000000002</v>
      </c>
      <c r="HK212">
        <v>35.396700000000003</v>
      </c>
      <c r="HL212">
        <v>35.36</v>
      </c>
      <c r="HM212">
        <v>69.145899999999997</v>
      </c>
      <c r="HN212">
        <v>27.4832</v>
      </c>
      <c r="HO212">
        <v>90.951099999999997</v>
      </c>
      <c r="HP212">
        <v>31</v>
      </c>
      <c r="HQ212">
        <v>1317.27</v>
      </c>
      <c r="HR212">
        <v>36.505499999999998</v>
      </c>
      <c r="HS212">
        <v>98.826800000000006</v>
      </c>
      <c r="HT212">
        <v>98.496499999999997</v>
      </c>
    </row>
    <row r="213" spans="1:228" x14ac:dyDescent="0.2">
      <c r="A213">
        <v>198</v>
      </c>
      <c r="B213">
        <v>1665421830.5</v>
      </c>
      <c r="C213">
        <v>786.5</v>
      </c>
      <c r="D213" t="s">
        <v>755</v>
      </c>
      <c r="E213" t="s">
        <v>756</v>
      </c>
      <c r="F213">
        <v>4</v>
      </c>
      <c r="G213">
        <v>1665421828.1875</v>
      </c>
      <c r="H213">
        <f t="shared" si="102"/>
        <v>1.3133119593641039E-3</v>
      </c>
      <c r="I213">
        <f t="shared" si="103"/>
        <v>1.3133119593641041</v>
      </c>
      <c r="J213">
        <f t="shared" si="104"/>
        <v>16.862152833376463</v>
      </c>
      <c r="K213">
        <f t="shared" si="105"/>
        <v>1290.18</v>
      </c>
      <c r="L213">
        <f t="shared" si="106"/>
        <v>905.80443152062628</v>
      </c>
      <c r="M213">
        <f t="shared" si="107"/>
        <v>91.859114844608825</v>
      </c>
      <c r="N213">
        <f t="shared" si="108"/>
        <v>130.83927243683249</v>
      </c>
      <c r="O213">
        <f t="shared" si="109"/>
        <v>7.6951202675412222E-2</v>
      </c>
      <c r="P213">
        <f t="shared" si="110"/>
        <v>3.6746823929384123</v>
      </c>
      <c r="Q213">
        <f t="shared" si="111"/>
        <v>7.6067066606002237E-2</v>
      </c>
      <c r="R213">
        <f t="shared" si="112"/>
        <v>4.7620506199278378E-2</v>
      </c>
      <c r="S213">
        <f t="shared" si="113"/>
        <v>226.1241776098926</v>
      </c>
      <c r="T213">
        <f t="shared" si="114"/>
        <v>34.912260584825916</v>
      </c>
      <c r="U213">
        <f t="shared" si="115"/>
        <v>34.313450000000003</v>
      </c>
      <c r="V213">
        <f t="shared" si="116"/>
        <v>5.4371420806344437</v>
      </c>
      <c r="W213">
        <f t="shared" si="117"/>
        <v>70.034207322001762</v>
      </c>
      <c r="X213">
        <f t="shared" si="118"/>
        <v>3.765695689408147</v>
      </c>
      <c r="Y213">
        <f t="shared" si="119"/>
        <v>5.3769376900266934</v>
      </c>
      <c r="Z213">
        <f t="shared" si="120"/>
        <v>1.6714463912262967</v>
      </c>
      <c r="AA213">
        <f t="shared" si="121"/>
        <v>-57.917057407956982</v>
      </c>
      <c r="AB213">
        <f t="shared" si="122"/>
        <v>-39.607037222831607</v>
      </c>
      <c r="AC213">
        <f t="shared" si="123"/>
        <v>-2.4979551545168421</v>
      </c>
      <c r="AD213">
        <f t="shared" si="124"/>
        <v>126.10212782458719</v>
      </c>
      <c r="AE213">
        <f t="shared" si="125"/>
        <v>39.978097709215113</v>
      </c>
      <c r="AF213">
        <f t="shared" si="126"/>
        <v>1.4355378125872169</v>
      </c>
      <c r="AG213">
        <f t="shared" si="127"/>
        <v>16.862152833376463</v>
      </c>
      <c r="AH213">
        <v>1357.247028140313</v>
      </c>
      <c r="AI213">
        <v>1343.027393939394</v>
      </c>
      <c r="AJ213">
        <v>1.7055610297943511</v>
      </c>
      <c r="AK213">
        <v>66.788046179526972</v>
      </c>
      <c r="AL213">
        <f t="shared" si="128"/>
        <v>1.3133119593641041</v>
      </c>
      <c r="AM213">
        <v>36.565358983866503</v>
      </c>
      <c r="AN213">
        <v>37.119213186813212</v>
      </c>
      <c r="AO213">
        <v>-5.4054542918172549E-3</v>
      </c>
      <c r="AP213">
        <v>86.70013932766085</v>
      </c>
      <c r="AQ213">
        <v>0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47064.216077415338</v>
      </c>
      <c r="AV213">
        <f t="shared" si="132"/>
        <v>1200.0462500000001</v>
      </c>
      <c r="AW213">
        <f t="shared" si="133"/>
        <v>1025.9646510932087</v>
      </c>
      <c r="AX213">
        <f t="shared" si="134"/>
        <v>0.85493759185798757</v>
      </c>
      <c r="AY213">
        <f t="shared" si="135"/>
        <v>0.18842955228591612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1665421828.1875</v>
      </c>
      <c r="BF213">
        <v>1290.18</v>
      </c>
      <c r="BG213">
        <v>1307.5550000000001</v>
      </c>
      <c r="BH213">
        <v>37.132775000000002</v>
      </c>
      <c r="BI213">
        <v>36.558637500000003</v>
      </c>
      <c r="BJ213">
        <v>1288.6775</v>
      </c>
      <c r="BK213">
        <v>36.856074999999997</v>
      </c>
      <c r="BL213">
        <v>650.02324999999996</v>
      </c>
      <c r="BM213">
        <v>101.311375</v>
      </c>
      <c r="BN213">
        <v>0.100267125</v>
      </c>
      <c r="BO213">
        <v>34.113525000000003</v>
      </c>
      <c r="BP213">
        <v>34.313450000000003</v>
      </c>
      <c r="BQ213">
        <v>999.9</v>
      </c>
      <c r="BR213">
        <v>0</v>
      </c>
      <c r="BS213">
        <v>0</v>
      </c>
      <c r="BT213">
        <v>8966.71875</v>
      </c>
      <c r="BU213">
        <v>0</v>
      </c>
      <c r="BV213">
        <v>72.208775000000003</v>
      </c>
      <c r="BW213">
        <v>-17.375624999999999</v>
      </c>
      <c r="BX213">
        <v>1339.9349999999999</v>
      </c>
      <c r="BY213">
        <v>1357.1737499999999</v>
      </c>
      <c r="BZ213">
        <v>0.57412825000000001</v>
      </c>
      <c r="CA213">
        <v>1307.5550000000001</v>
      </c>
      <c r="CB213">
        <v>36.558637500000003</v>
      </c>
      <c r="CC213">
        <v>3.7619725000000002</v>
      </c>
      <c r="CD213">
        <v>3.703805</v>
      </c>
      <c r="CE213">
        <v>27.850850000000001</v>
      </c>
      <c r="CF213">
        <v>27.584125</v>
      </c>
      <c r="CG213">
        <v>1200.0462500000001</v>
      </c>
      <c r="CH213">
        <v>0.49999700000000002</v>
      </c>
      <c r="CI213">
        <v>0.50000299999999998</v>
      </c>
      <c r="CJ213">
        <v>0</v>
      </c>
      <c r="CK213">
        <v>1061.51</v>
      </c>
      <c r="CL213">
        <v>4.9990899999999998</v>
      </c>
      <c r="CM213">
        <v>11777.862499999999</v>
      </c>
      <c r="CN213">
        <v>9558.1912499999999</v>
      </c>
      <c r="CO213">
        <v>44.757750000000001</v>
      </c>
      <c r="CP213">
        <v>46.811999999999998</v>
      </c>
      <c r="CQ213">
        <v>45.625</v>
      </c>
      <c r="CR213">
        <v>45.811999999999998</v>
      </c>
      <c r="CS213">
        <v>46.202749999999988</v>
      </c>
      <c r="CT213">
        <v>597.52</v>
      </c>
      <c r="CU213">
        <v>597.52625000000012</v>
      </c>
      <c r="CV213">
        <v>0</v>
      </c>
      <c r="CW213">
        <v>1665421834.4000001</v>
      </c>
      <c r="CX213">
        <v>0</v>
      </c>
      <c r="CY213">
        <v>1665411210</v>
      </c>
      <c r="CZ213" t="s">
        <v>356</v>
      </c>
      <c r="DA213">
        <v>1665411210</v>
      </c>
      <c r="DB213">
        <v>1665411207</v>
      </c>
      <c r="DC213">
        <v>2</v>
      </c>
      <c r="DD213">
        <v>-1.1599999999999999</v>
      </c>
      <c r="DE213">
        <v>-4.0000000000000001E-3</v>
      </c>
      <c r="DF213">
        <v>0.52200000000000002</v>
      </c>
      <c r="DG213">
        <v>0.222</v>
      </c>
      <c r="DH213">
        <v>406</v>
      </c>
      <c r="DI213">
        <v>31</v>
      </c>
      <c r="DJ213">
        <v>0.33</v>
      </c>
      <c r="DK213">
        <v>0.17</v>
      </c>
      <c r="DL213">
        <v>-17.424755000000001</v>
      </c>
      <c r="DM213">
        <v>-0.47269868667909642</v>
      </c>
      <c r="DN213">
        <v>0.10100340328424599</v>
      </c>
      <c r="DO213">
        <v>0</v>
      </c>
      <c r="DP213">
        <v>0.53898159999999995</v>
      </c>
      <c r="DQ213">
        <v>0.1808548818011238</v>
      </c>
      <c r="DR213">
        <v>2.343043595710502E-2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3.2945099999999998</v>
      </c>
      <c r="EB213">
        <v>2.6252200000000001</v>
      </c>
      <c r="EC213">
        <v>0.21846199999999999</v>
      </c>
      <c r="ED213">
        <v>0.21895400000000001</v>
      </c>
      <c r="EE213">
        <v>0.14709800000000001</v>
      </c>
      <c r="EF213">
        <v>0.144315</v>
      </c>
      <c r="EG213">
        <v>23571.1</v>
      </c>
      <c r="EH213">
        <v>24074.400000000001</v>
      </c>
      <c r="EI213">
        <v>28079.9</v>
      </c>
      <c r="EJ213">
        <v>29693.3</v>
      </c>
      <c r="EK213">
        <v>32890.6</v>
      </c>
      <c r="EL213">
        <v>35324</v>
      </c>
      <c r="EM213">
        <v>39554.6</v>
      </c>
      <c r="EN213">
        <v>42498.5</v>
      </c>
      <c r="EO213">
        <v>2.1976</v>
      </c>
      <c r="EP213">
        <v>2.1341199999999998</v>
      </c>
      <c r="EQ213">
        <v>0.10452400000000001</v>
      </c>
      <c r="ER213">
        <v>0</v>
      </c>
      <c r="ES213">
        <v>32.625799999999998</v>
      </c>
      <c r="ET213">
        <v>999.9</v>
      </c>
      <c r="EU213">
        <v>69.3</v>
      </c>
      <c r="EV213">
        <v>38.200000000000003</v>
      </c>
      <c r="EW213">
        <v>46.032600000000002</v>
      </c>
      <c r="EX213">
        <v>57.127000000000002</v>
      </c>
      <c r="EY213">
        <v>-2.0192299999999999</v>
      </c>
      <c r="EZ213">
        <v>2</v>
      </c>
      <c r="FA213">
        <v>0.66208599999999995</v>
      </c>
      <c r="FB213">
        <v>1.3762700000000001</v>
      </c>
      <c r="FC213">
        <v>20.264800000000001</v>
      </c>
      <c r="FD213">
        <v>5.2178899999999997</v>
      </c>
      <c r="FE213">
        <v>12.0053</v>
      </c>
      <c r="FF213">
        <v>4.9861000000000004</v>
      </c>
      <c r="FG213">
        <v>3.2845800000000001</v>
      </c>
      <c r="FH213">
        <v>5915.3</v>
      </c>
      <c r="FI213">
        <v>9999</v>
      </c>
      <c r="FJ213">
        <v>9999</v>
      </c>
      <c r="FK213">
        <v>467.1</v>
      </c>
      <c r="FL213">
        <v>1.8658399999999999</v>
      </c>
      <c r="FM213">
        <v>1.8621799999999999</v>
      </c>
      <c r="FN213">
        <v>1.8643099999999999</v>
      </c>
      <c r="FO213">
        <v>1.8603499999999999</v>
      </c>
      <c r="FP213">
        <v>1.86111</v>
      </c>
      <c r="FQ213">
        <v>1.8601099999999999</v>
      </c>
      <c r="FR213">
        <v>1.86188</v>
      </c>
      <c r="FS213">
        <v>1.8583799999999999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1.5</v>
      </c>
      <c r="GH213">
        <v>0.27660000000000001</v>
      </c>
      <c r="GI213">
        <v>0.1107589500545309</v>
      </c>
      <c r="GJ213">
        <v>1.50489809740067E-3</v>
      </c>
      <c r="GK213">
        <v>-2.0552440134273611E-7</v>
      </c>
      <c r="GL213">
        <v>-9.6702536598140934E-11</v>
      </c>
      <c r="GM213">
        <v>-9.7891647304491333E-2</v>
      </c>
      <c r="GN213">
        <v>9.3380900660654225E-3</v>
      </c>
      <c r="GO213">
        <v>6.5945522138961576E-7</v>
      </c>
      <c r="GP213">
        <v>5.8990856701692426E-7</v>
      </c>
      <c r="GQ213">
        <v>7</v>
      </c>
      <c r="GR213">
        <v>2047</v>
      </c>
      <c r="GS213">
        <v>3</v>
      </c>
      <c r="GT213">
        <v>37</v>
      </c>
      <c r="GU213">
        <v>177</v>
      </c>
      <c r="GV213">
        <v>177.1</v>
      </c>
      <c r="GW213">
        <v>3.4692400000000001</v>
      </c>
      <c r="GX213">
        <v>2.5573700000000001</v>
      </c>
      <c r="GY213">
        <v>2.04834</v>
      </c>
      <c r="GZ213">
        <v>2.6184099999999999</v>
      </c>
      <c r="HA213">
        <v>2.1972700000000001</v>
      </c>
      <c r="HB213">
        <v>2.3278799999999999</v>
      </c>
      <c r="HC213">
        <v>43.046900000000001</v>
      </c>
      <c r="HD213">
        <v>13.545400000000001</v>
      </c>
      <c r="HE213">
        <v>18</v>
      </c>
      <c r="HF213">
        <v>707.65899999999999</v>
      </c>
      <c r="HG213">
        <v>726.95399999999995</v>
      </c>
      <c r="HH213">
        <v>31.0002</v>
      </c>
      <c r="HI213">
        <v>35.537199999999999</v>
      </c>
      <c r="HJ213">
        <v>29.999199999999998</v>
      </c>
      <c r="HK213">
        <v>35.3902</v>
      </c>
      <c r="HL213">
        <v>35.354399999999998</v>
      </c>
      <c r="HM213">
        <v>69.427599999999998</v>
      </c>
      <c r="HN213">
        <v>27.4832</v>
      </c>
      <c r="HO213">
        <v>90.951099999999997</v>
      </c>
      <c r="HP213">
        <v>31</v>
      </c>
      <c r="HQ213">
        <v>1323.96</v>
      </c>
      <c r="HR213">
        <v>36.509399999999999</v>
      </c>
      <c r="HS213">
        <v>98.826800000000006</v>
      </c>
      <c r="HT213">
        <v>98.496499999999997</v>
      </c>
    </row>
    <row r="214" spans="1:228" x14ac:dyDescent="0.2">
      <c r="A214">
        <v>199</v>
      </c>
      <c r="B214">
        <v>1665421834.5</v>
      </c>
      <c r="C214">
        <v>790.5</v>
      </c>
      <c r="D214" t="s">
        <v>757</v>
      </c>
      <c r="E214" t="s">
        <v>758</v>
      </c>
      <c r="F214">
        <v>4</v>
      </c>
      <c r="G214">
        <v>1665421832.5</v>
      </c>
      <c r="H214">
        <f t="shared" si="102"/>
        <v>1.2927022783002014E-3</v>
      </c>
      <c r="I214">
        <f t="shared" si="103"/>
        <v>1.2927022783002013</v>
      </c>
      <c r="J214">
        <f t="shared" si="104"/>
        <v>16.836069326400239</v>
      </c>
      <c r="K214">
        <f t="shared" si="105"/>
        <v>1297.3671428571431</v>
      </c>
      <c r="L214">
        <f t="shared" si="106"/>
        <v>906.87682248583724</v>
      </c>
      <c r="M214">
        <f t="shared" si="107"/>
        <v>91.968270844511196</v>
      </c>
      <c r="N214">
        <f t="shared" si="108"/>
        <v>131.56870902488936</v>
      </c>
      <c r="O214">
        <f t="shared" si="109"/>
        <v>7.5549236246763671E-2</v>
      </c>
      <c r="P214">
        <f t="shared" si="110"/>
        <v>3.6945341068929975</v>
      </c>
      <c r="Q214">
        <f t="shared" si="111"/>
        <v>7.4701354967572464E-2</v>
      </c>
      <c r="R214">
        <f t="shared" si="112"/>
        <v>4.6763732599058416E-2</v>
      </c>
      <c r="S214">
        <f t="shared" si="113"/>
        <v>226.11343637600899</v>
      </c>
      <c r="T214">
        <f t="shared" si="114"/>
        <v>34.91493902875817</v>
      </c>
      <c r="U214">
        <f t="shared" si="115"/>
        <v>34.318414285714283</v>
      </c>
      <c r="V214">
        <f t="shared" si="116"/>
        <v>5.438644426979562</v>
      </c>
      <c r="W214">
        <f t="shared" si="117"/>
        <v>69.980639120675107</v>
      </c>
      <c r="X214">
        <f t="shared" si="118"/>
        <v>3.7633344422234369</v>
      </c>
      <c r="Y214">
        <f t="shared" si="119"/>
        <v>5.3776794403576629</v>
      </c>
      <c r="Z214">
        <f t="shared" si="120"/>
        <v>1.675309984756125</v>
      </c>
      <c r="AA214">
        <f t="shared" si="121"/>
        <v>-57.008170473038881</v>
      </c>
      <c r="AB214">
        <f t="shared" si="122"/>
        <v>-40.316821313423574</v>
      </c>
      <c r="AC214">
        <f t="shared" si="123"/>
        <v>-2.5291493091550636</v>
      </c>
      <c r="AD214">
        <f t="shared" si="124"/>
        <v>126.25929528039147</v>
      </c>
      <c r="AE214">
        <f t="shared" si="125"/>
        <v>40.018332507719833</v>
      </c>
      <c r="AF214">
        <f t="shared" si="126"/>
        <v>1.3929105889613016</v>
      </c>
      <c r="AG214">
        <f t="shared" si="127"/>
        <v>16.836069326400239</v>
      </c>
      <c r="AH214">
        <v>1364.163754001612</v>
      </c>
      <c r="AI214">
        <v>1349.929212121212</v>
      </c>
      <c r="AJ214">
        <v>1.7117340280943849</v>
      </c>
      <c r="AK214">
        <v>66.788046179526972</v>
      </c>
      <c r="AL214">
        <f t="shared" si="128"/>
        <v>1.2927022783002013</v>
      </c>
      <c r="AM214">
        <v>36.554384454313563</v>
      </c>
      <c r="AN214">
        <v>37.10314725274727</v>
      </c>
      <c r="AO214">
        <v>-5.9920699761709384E-3</v>
      </c>
      <c r="AP214">
        <v>86.70013932766085</v>
      </c>
      <c r="AQ214">
        <v>0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47417.712717697046</v>
      </c>
      <c r="AV214">
        <f t="shared" si="132"/>
        <v>1200.001428571429</v>
      </c>
      <c r="AW214">
        <f t="shared" si="133"/>
        <v>1025.9251421637355</v>
      </c>
      <c r="AX214">
        <f t="shared" si="134"/>
        <v>0.85493660068811184</v>
      </c>
      <c r="AY214">
        <f t="shared" si="135"/>
        <v>0.18842763932805584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1665421832.5</v>
      </c>
      <c r="BF214">
        <v>1297.3671428571431</v>
      </c>
      <c r="BG214">
        <v>1314.741428571429</v>
      </c>
      <c r="BH214">
        <v>37.109328571428577</v>
      </c>
      <c r="BI214">
        <v>36.552185714285713</v>
      </c>
      <c r="BJ214">
        <v>1295.8599999999999</v>
      </c>
      <c r="BK214">
        <v>36.832885714285723</v>
      </c>
      <c r="BL214">
        <v>649.9761428571428</v>
      </c>
      <c r="BM214">
        <v>101.3124285714286</v>
      </c>
      <c r="BN214">
        <v>9.9658014285714289E-2</v>
      </c>
      <c r="BO214">
        <v>34.116</v>
      </c>
      <c r="BP214">
        <v>34.318414285714283</v>
      </c>
      <c r="BQ214">
        <v>999.89999999999986</v>
      </c>
      <c r="BR214">
        <v>0</v>
      </c>
      <c r="BS214">
        <v>0</v>
      </c>
      <c r="BT214">
        <v>9035.0885714285723</v>
      </c>
      <c r="BU214">
        <v>0</v>
      </c>
      <c r="BV214">
        <v>69.406728571428587</v>
      </c>
      <c r="BW214">
        <v>-17.376385714285711</v>
      </c>
      <c r="BX214">
        <v>1347.3657142857139</v>
      </c>
      <c r="BY214">
        <v>1364.62</v>
      </c>
      <c r="BZ214">
        <v>0.55714242857142859</v>
      </c>
      <c r="CA214">
        <v>1314.741428571429</v>
      </c>
      <c r="CB214">
        <v>36.552185714285713</v>
      </c>
      <c r="CC214">
        <v>3.7596400000000001</v>
      </c>
      <c r="CD214">
        <v>3.7031928571428572</v>
      </c>
      <c r="CE214">
        <v>27.840228571428572</v>
      </c>
      <c r="CF214">
        <v>27.581314285714289</v>
      </c>
      <c r="CG214">
        <v>1200.001428571429</v>
      </c>
      <c r="CH214">
        <v>0.50002914285714284</v>
      </c>
      <c r="CI214">
        <v>0.49997071428571432</v>
      </c>
      <c r="CJ214">
        <v>0</v>
      </c>
      <c r="CK214">
        <v>1061.558571428571</v>
      </c>
      <c r="CL214">
        <v>4.9990899999999998</v>
      </c>
      <c r="CM214">
        <v>11781.88571428571</v>
      </c>
      <c r="CN214">
        <v>9557.971428571429</v>
      </c>
      <c r="CO214">
        <v>44.75</v>
      </c>
      <c r="CP214">
        <v>46.811999999999998</v>
      </c>
      <c r="CQ214">
        <v>45.625</v>
      </c>
      <c r="CR214">
        <v>45.811999999999998</v>
      </c>
      <c r="CS214">
        <v>46.186999999999998</v>
      </c>
      <c r="CT214">
        <v>597.53714285714284</v>
      </c>
      <c r="CU214">
        <v>597.46428571428567</v>
      </c>
      <c r="CV214">
        <v>0</v>
      </c>
      <c r="CW214">
        <v>1665421838</v>
      </c>
      <c r="CX214">
        <v>0</v>
      </c>
      <c r="CY214">
        <v>1665411210</v>
      </c>
      <c r="CZ214" t="s">
        <v>356</v>
      </c>
      <c r="DA214">
        <v>1665411210</v>
      </c>
      <c r="DB214">
        <v>1665411207</v>
      </c>
      <c r="DC214">
        <v>2</v>
      </c>
      <c r="DD214">
        <v>-1.1599999999999999</v>
      </c>
      <c r="DE214">
        <v>-4.0000000000000001E-3</v>
      </c>
      <c r="DF214">
        <v>0.52200000000000002</v>
      </c>
      <c r="DG214">
        <v>0.222</v>
      </c>
      <c r="DH214">
        <v>406</v>
      </c>
      <c r="DI214">
        <v>31</v>
      </c>
      <c r="DJ214">
        <v>0.33</v>
      </c>
      <c r="DK214">
        <v>0.17</v>
      </c>
      <c r="DL214">
        <v>-17.430280487804879</v>
      </c>
      <c r="DM214">
        <v>5.8578397212467978E-2</v>
      </c>
      <c r="DN214">
        <v>9.3609427864547595E-2</v>
      </c>
      <c r="DO214">
        <v>1</v>
      </c>
      <c r="DP214">
        <v>0.54393100000000005</v>
      </c>
      <c r="DQ214">
        <v>0.19469289198606229</v>
      </c>
      <c r="DR214">
        <v>2.4111238327952322E-2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363</v>
      </c>
      <c r="EA214">
        <v>3.29427</v>
      </c>
      <c r="EB214">
        <v>2.6252300000000002</v>
      </c>
      <c r="EC214">
        <v>0.21915100000000001</v>
      </c>
      <c r="ED214">
        <v>0.21965000000000001</v>
      </c>
      <c r="EE214">
        <v>0.14704999999999999</v>
      </c>
      <c r="EF214">
        <v>0.14430200000000001</v>
      </c>
      <c r="EG214">
        <v>23550.400000000001</v>
      </c>
      <c r="EH214">
        <v>24053.200000000001</v>
      </c>
      <c r="EI214">
        <v>28080.1</v>
      </c>
      <c r="EJ214">
        <v>29693.599999999999</v>
      </c>
      <c r="EK214">
        <v>32893.1</v>
      </c>
      <c r="EL214">
        <v>35324.9</v>
      </c>
      <c r="EM214">
        <v>39555.300000000003</v>
      </c>
      <c r="EN214">
        <v>42499</v>
      </c>
      <c r="EO214">
        <v>2.1973500000000001</v>
      </c>
      <c r="EP214">
        <v>2.1342699999999999</v>
      </c>
      <c r="EQ214">
        <v>0.10494100000000001</v>
      </c>
      <c r="ER214">
        <v>0</v>
      </c>
      <c r="ES214">
        <v>32.627699999999997</v>
      </c>
      <c r="ET214">
        <v>999.9</v>
      </c>
      <c r="EU214">
        <v>69.3</v>
      </c>
      <c r="EV214">
        <v>38.200000000000003</v>
      </c>
      <c r="EW214">
        <v>46.0334</v>
      </c>
      <c r="EX214">
        <v>56.856999999999999</v>
      </c>
      <c r="EY214">
        <v>-1.9871799999999999</v>
      </c>
      <c r="EZ214">
        <v>2</v>
      </c>
      <c r="FA214">
        <v>0.66149100000000005</v>
      </c>
      <c r="FB214">
        <v>1.3763799999999999</v>
      </c>
      <c r="FC214">
        <v>20.264800000000001</v>
      </c>
      <c r="FD214">
        <v>5.2165400000000002</v>
      </c>
      <c r="FE214">
        <v>12.0053</v>
      </c>
      <c r="FF214">
        <v>4.9856999999999996</v>
      </c>
      <c r="FG214">
        <v>3.2845</v>
      </c>
      <c r="FH214">
        <v>5915.6</v>
      </c>
      <c r="FI214">
        <v>9999</v>
      </c>
      <c r="FJ214">
        <v>9999</v>
      </c>
      <c r="FK214">
        <v>467.1</v>
      </c>
      <c r="FL214">
        <v>1.8658399999999999</v>
      </c>
      <c r="FM214">
        <v>1.8621799999999999</v>
      </c>
      <c r="FN214">
        <v>1.86429</v>
      </c>
      <c r="FO214">
        <v>1.8603499999999999</v>
      </c>
      <c r="FP214">
        <v>1.86111</v>
      </c>
      <c r="FQ214">
        <v>1.86012</v>
      </c>
      <c r="FR214">
        <v>1.86188</v>
      </c>
      <c r="FS214">
        <v>1.8584000000000001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1.5</v>
      </c>
      <c r="GH214">
        <v>0.27629999999999999</v>
      </c>
      <c r="GI214">
        <v>0.1107589500545309</v>
      </c>
      <c r="GJ214">
        <v>1.50489809740067E-3</v>
      </c>
      <c r="GK214">
        <v>-2.0552440134273611E-7</v>
      </c>
      <c r="GL214">
        <v>-9.6702536598140934E-11</v>
      </c>
      <c r="GM214">
        <v>-9.7891647304491333E-2</v>
      </c>
      <c r="GN214">
        <v>9.3380900660654225E-3</v>
      </c>
      <c r="GO214">
        <v>6.5945522138961576E-7</v>
      </c>
      <c r="GP214">
        <v>5.8990856701692426E-7</v>
      </c>
      <c r="GQ214">
        <v>7</v>
      </c>
      <c r="GR214">
        <v>2047</v>
      </c>
      <c r="GS214">
        <v>3</v>
      </c>
      <c r="GT214">
        <v>37</v>
      </c>
      <c r="GU214">
        <v>177.1</v>
      </c>
      <c r="GV214">
        <v>177.1</v>
      </c>
      <c r="GW214">
        <v>3.4826700000000002</v>
      </c>
      <c r="GX214">
        <v>2.5524900000000001</v>
      </c>
      <c r="GY214">
        <v>2.04834</v>
      </c>
      <c r="GZ214">
        <v>2.6184099999999999</v>
      </c>
      <c r="HA214">
        <v>2.1972700000000001</v>
      </c>
      <c r="HB214">
        <v>2.3767100000000001</v>
      </c>
      <c r="HC214">
        <v>43.0199</v>
      </c>
      <c r="HD214">
        <v>13.5366</v>
      </c>
      <c r="HE214">
        <v>18</v>
      </c>
      <c r="HF214">
        <v>707.37699999999995</v>
      </c>
      <c r="HG214">
        <v>727.03</v>
      </c>
      <c r="HH214">
        <v>31.0001</v>
      </c>
      <c r="HI214">
        <v>35.529699999999998</v>
      </c>
      <c r="HJ214">
        <v>29.999400000000001</v>
      </c>
      <c r="HK214">
        <v>35.383699999999997</v>
      </c>
      <c r="HL214">
        <v>35.348700000000001</v>
      </c>
      <c r="HM214">
        <v>69.7072</v>
      </c>
      <c r="HN214">
        <v>27.4832</v>
      </c>
      <c r="HO214">
        <v>90.951099999999997</v>
      </c>
      <c r="HP214">
        <v>31</v>
      </c>
      <c r="HQ214">
        <v>1330.64</v>
      </c>
      <c r="HR214">
        <v>36.518000000000001</v>
      </c>
      <c r="HS214">
        <v>98.828100000000006</v>
      </c>
      <c r="HT214">
        <v>98.497500000000002</v>
      </c>
    </row>
    <row r="215" spans="1:228" x14ac:dyDescent="0.2">
      <c r="A215">
        <v>200</v>
      </c>
      <c r="B215">
        <v>1665421838.5</v>
      </c>
      <c r="C215">
        <v>794.5</v>
      </c>
      <c r="D215" t="s">
        <v>759</v>
      </c>
      <c r="E215" t="s">
        <v>760</v>
      </c>
      <c r="F215">
        <v>4</v>
      </c>
      <c r="G215">
        <v>1665421836.1875</v>
      </c>
      <c r="H215">
        <f t="shared" si="102"/>
        <v>1.3154724640894373E-3</v>
      </c>
      <c r="I215">
        <f t="shared" si="103"/>
        <v>1.3154724640894373</v>
      </c>
      <c r="J215">
        <f t="shared" si="104"/>
        <v>16.884013735582773</v>
      </c>
      <c r="K215">
        <f t="shared" si="105"/>
        <v>1303.4949999999999</v>
      </c>
      <c r="L215">
        <f t="shared" si="106"/>
        <v>917.06720526624167</v>
      </c>
      <c r="M215">
        <f t="shared" si="107"/>
        <v>93.002075741638095</v>
      </c>
      <c r="N215">
        <f t="shared" si="108"/>
        <v>132.19068354281831</v>
      </c>
      <c r="O215">
        <f t="shared" si="109"/>
        <v>7.6706524360824313E-2</v>
      </c>
      <c r="P215">
        <f t="shared" si="110"/>
        <v>3.6871312847719429</v>
      </c>
      <c r="Q215">
        <f t="shared" si="111"/>
        <v>7.5830896981834817E-2</v>
      </c>
      <c r="R215">
        <f t="shared" si="112"/>
        <v>4.7472149269528002E-2</v>
      </c>
      <c r="S215">
        <f t="shared" si="113"/>
        <v>226.11749210821645</v>
      </c>
      <c r="T215">
        <f t="shared" si="114"/>
        <v>34.913975828841927</v>
      </c>
      <c r="U215">
        <f t="shared" si="115"/>
        <v>34.327012500000002</v>
      </c>
      <c r="V215">
        <f t="shared" si="116"/>
        <v>5.4412473664024779</v>
      </c>
      <c r="W215">
        <f t="shared" si="117"/>
        <v>69.943738095171213</v>
      </c>
      <c r="X215">
        <f t="shared" si="118"/>
        <v>3.7618243416037807</v>
      </c>
      <c r="Y215">
        <f t="shared" si="119"/>
        <v>5.3783575828977463</v>
      </c>
      <c r="Z215">
        <f t="shared" si="120"/>
        <v>1.6794230247986972</v>
      </c>
      <c r="AA215">
        <f t="shared" si="121"/>
        <v>-58.012335666344185</v>
      </c>
      <c r="AB215">
        <f t="shared" si="122"/>
        <v>-41.495454805890859</v>
      </c>
      <c r="AC215">
        <f t="shared" si="123"/>
        <v>-2.6084518547890481</v>
      </c>
      <c r="AD215">
        <f t="shared" si="124"/>
        <v>124.00124978119237</v>
      </c>
      <c r="AE215">
        <f t="shared" si="125"/>
        <v>40.283312263787415</v>
      </c>
      <c r="AF215">
        <f t="shared" si="126"/>
        <v>1.3715049252983407</v>
      </c>
      <c r="AG215">
        <f t="shared" si="127"/>
        <v>16.884013735582773</v>
      </c>
      <c r="AH215">
        <v>1371.175856368038</v>
      </c>
      <c r="AI215">
        <v>1356.845696969697</v>
      </c>
      <c r="AJ215">
        <v>1.730161434303896</v>
      </c>
      <c r="AK215">
        <v>66.788046179526972</v>
      </c>
      <c r="AL215">
        <f t="shared" si="128"/>
        <v>1.3154724640894373</v>
      </c>
      <c r="AM215">
        <v>36.54818702833348</v>
      </c>
      <c r="AN215">
        <v>37.087758241758252</v>
      </c>
      <c r="AO215">
        <v>-2.5316682991344719E-3</v>
      </c>
      <c r="AP215">
        <v>86.70013932766085</v>
      </c>
      <c r="AQ215">
        <v>0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47285.36914956283</v>
      </c>
      <c r="AV215">
        <f t="shared" si="132"/>
        <v>1200.0225</v>
      </c>
      <c r="AW215">
        <f t="shared" si="133"/>
        <v>1025.9432010923401</v>
      </c>
      <c r="AX215">
        <f t="shared" si="134"/>
        <v>0.85493663751499671</v>
      </c>
      <c r="AY215">
        <f t="shared" si="135"/>
        <v>0.18842771040394363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1665421836.1875</v>
      </c>
      <c r="BF215">
        <v>1303.4949999999999</v>
      </c>
      <c r="BG215">
        <v>1320.9712500000001</v>
      </c>
      <c r="BH215">
        <v>37.094287499999993</v>
      </c>
      <c r="BI215">
        <v>36.545699999999997</v>
      </c>
      <c r="BJ215">
        <v>1301.98875</v>
      </c>
      <c r="BK215">
        <v>36.818037500000003</v>
      </c>
      <c r="BL215">
        <v>649.97850000000005</v>
      </c>
      <c r="BM215">
        <v>101.3125</v>
      </c>
      <c r="BN215">
        <v>9.9997587500000013E-2</v>
      </c>
      <c r="BO215">
        <v>34.1182625</v>
      </c>
      <c r="BP215">
        <v>34.327012500000002</v>
      </c>
      <c r="BQ215">
        <v>999.9</v>
      </c>
      <c r="BR215">
        <v>0</v>
      </c>
      <c r="BS215">
        <v>0</v>
      </c>
      <c r="BT215">
        <v>9009.5287500000013</v>
      </c>
      <c r="BU215">
        <v>0</v>
      </c>
      <c r="BV215">
        <v>76.918599999999998</v>
      </c>
      <c r="BW215">
        <v>-17.4756</v>
      </c>
      <c r="BX215">
        <v>1353.7112500000001</v>
      </c>
      <c r="BY215">
        <v>1371.08</v>
      </c>
      <c r="BZ215">
        <v>0.54857887500000002</v>
      </c>
      <c r="CA215">
        <v>1320.9712500000001</v>
      </c>
      <c r="CB215">
        <v>36.545699999999997</v>
      </c>
      <c r="CC215">
        <v>3.75811875</v>
      </c>
      <c r="CD215">
        <v>3.7025412499999999</v>
      </c>
      <c r="CE215">
        <v>27.833312500000002</v>
      </c>
      <c r="CF215">
        <v>27.578299999999999</v>
      </c>
      <c r="CG215">
        <v>1200.0225</v>
      </c>
      <c r="CH215">
        <v>0.50002787500000001</v>
      </c>
      <c r="CI215">
        <v>0.49997200000000003</v>
      </c>
      <c r="CJ215">
        <v>0</v>
      </c>
      <c r="CK215">
        <v>1061.4124999999999</v>
      </c>
      <c r="CL215">
        <v>4.9990899999999998</v>
      </c>
      <c r="CM215">
        <v>11795.8</v>
      </c>
      <c r="CN215">
        <v>9558.1387500000001</v>
      </c>
      <c r="CO215">
        <v>44.75</v>
      </c>
      <c r="CP215">
        <v>46.796499999999988</v>
      </c>
      <c r="CQ215">
        <v>45.625</v>
      </c>
      <c r="CR215">
        <v>45.811999999999998</v>
      </c>
      <c r="CS215">
        <v>46.186999999999998</v>
      </c>
      <c r="CT215">
        <v>597.5462500000001</v>
      </c>
      <c r="CU215">
        <v>597.47624999999994</v>
      </c>
      <c r="CV215">
        <v>0</v>
      </c>
      <c r="CW215">
        <v>1665421842.2</v>
      </c>
      <c r="CX215">
        <v>0</v>
      </c>
      <c r="CY215">
        <v>1665411210</v>
      </c>
      <c r="CZ215" t="s">
        <v>356</v>
      </c>
      <c r="DA215">
        <v>1665411210</v>
      </c>
      <c r="DB215">
        <v>1665411207</v>
      </c>
      <c r="DC215">
        <v>2</v>
      </c>
      <c r="DD215">
        <v>-1.1599999999999999</v>
      </c>
      <c r="DE215">
        <v>-4.0000000000000001E-3</v>
      </c>
      <c r="DF215">
        <v>0.52200000000000002</v>
      </c>
      <c r="DG215">
        <v>0.222</v>
      </c>
      <c r="DH215">
        <v>406</v>
      </c>
      <c r="DI215">
        <v>31</v>
      </c>
      <c r="DJ215">
        <v>0.33</v>
      </c>
      <c r="DK215">
        <v>0.17</v>
      </c>
      <c r="DL215">
        <v>-17.447672499999999</v>
      </c>
      <c r="DM215">
        <v>0.22404090056288661</v>
      </c>
      <c r="DN215">
        <v>8.5956445329887984E-2</v>
      </c>
      <c r="DO215">
        <v>0</v>
      </c>
      <c r="DP215">
        <v>0.55073604999999992</v>
      </c>
      <c r="DQ215">
        <v>0.1087196172607867</v>
      </c>
      <c r="DR215">
        <v>2.09252597199533E-2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3.2944900000000001</v>
      </c>
      <c r="EB215">
        <v>2.62548</v>
      </c>
      <c r="EC215">
        <v>0.21985199999999999</v>
      </c>
      <c r="ED215">
        <v>0.22034200000000001</v>
      </c>
      <c r="EE215">
        <v>0.147013</v>
      </c>
      <c r="EF215">
        <v>0.144288</v>
      </c>
      <c r="EG215">
        <v>23529.3</v>
      </c>
      <c r="EH215">
        <v>24032.3</v>
      </c>
      <c r="EI215">
        <v>28080.2</v>
      </c>
      <c r="EJ215">
        <v>29694.2</v>
      </c>
      <c r="EK215">
        <v>32894</v>
      </c>
      <c r="EL215">
        <v>35326.300000000003</v>
      </c>
      <c r="EM215">
        <v>39554.6</v>
      </c>
      <c r="EN215">
        <v>42499.8</v>
      </c>
      <c r="EO215">
        <v>2.19767</v>
      </c>
      <c r="EP215">
        <v>2.1345499999999999</v>
      </c>
      <c r="EQ215">
        <v>0.104919</v>
      </c>
      <c r="ER215">
        <v>0</v>
      </c>
      <c r="ES215">
        <v>32.630499999999998</v>
      </c>
      <c r="ET215">
        <v>999.9</v>
      </c>
      <c r="EU215">
        <v>69.3</v>
      </c>
      <c r="EV215">
        <v>38.200000000000003</v>
      </c>
      <c r="EW215">
        <v>46.033299999999997</v>
      </c>
      <c r="EX215">
        <v>57.247</v>
      </c>
      <c r="EY215">
        <v>-2.07131</v>
      </c>
      <c r="EZ215">
        <v>2</v>
      </c>
      <c r="FA215">
        <v>0.66095499999999996</v>
      </c>
      <c r="FB215">
        <v>1.3749</v>
      </c>
      <c r="FC215">
        <v>20.264900000000001</v>
      </c>
      <c r="FD215">
        <v>5.2171399999999997</v>
      </c>
      <c r="FE215">
        <v>12.005000000000001</v>
      </c>
      <c r="FF215">
        <v>4.9857500000000003</v>
      </c>
      <c r="FG215">
        <v>3.2845</v>
      </c>
      <c r="FH215">
        <v>5915.6</v>
      </c>
      <c r="FI215">
        <v>9999</v>
      </c>
      <c r="FJ215">
        <v>9999</v>
      </c>
      <c r="FK215">
        <v>467.1</v>
      </c>
      <c r="FL215">
        <v>1.8658399999999999</v>
      </c>
      <c r="FM215">
        <v>1.8621799999999999</v>
      </c>
      <c r="FN215">
        <v>1.8642799999999999</v>
      </c>
      <c r="FO215">
        <v>1.8603499999999999</v>
      </c>
      <c r="FP215">
        <v>1.86111</v>
      </c>
      <c r="FQ215">
        <v>1.8601000000000001</v>
      </c>
      <c r="FR215">
        <v>1.86188</v>
      </c>
      <c r="FS215">
        <v>1.8583799999999999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1.51</v>
      </c>
      <c r="GH215">
        <v>0.27610000000000001</v>
      </c>
      <c r="GI215">
        <v>0.1107589500545309</v>
      </c>
      <c r="GJ215">
        <v>1.50489809740067E-3</v>
      </c>
      <c r="GK215">
        <v>-2.0552440134273611E-7</v>
      </c>
      <c r="GL215">
        <v>-9.6702536598140934E-11</v>
      </c>
      <c r="GM215">
        <v>-9.7891647304491333E-2</v>
      </c>
      <c r="GN215">
        <v>9.3380900660654225E-3</v>
      </c>
      <c r="GO215">
        <v>6.5945522138961576E-7</v>
      </c>
      <c r="GP215">
        <v>5.8990856701692426E-7</v>
      </c>
      <c r="GQ215">
        <v>7</v>
      </c>
      <c r="GR215">
        <v>2047</v>
      </c>
      <c r="GS215">
        <v>3</v>
      </c>
      <c r="GT215">
        <v>37</v>
      </c>
      <c r="GU215">
        <v>177.1</v>
      </c>
      <c r="GV215">
        <v>177.2</v>
      </c>
      <c r="GW215">
        <v>3.4960900000000001</v>
      </c>
      <c r="GX215">
        <v>2.5524900000000001</v>
      </c>
      <c r="GY215">
        <v>2.04834</v>
      </c>
      <c r="GZ215">
        <v>2.6184099999999999</v>
      </c>
      <c r="HA215">
        <v>2.1972700000000001</v>
      </c>
      <c r="HB215">
        <v>2.3303199999999999</v>
      </c>
      <c r="HC215">
        <v>43.0199</v>
      </c>
      <c r="HD215">
        <v>13.5191</v>
      </c>
      <c r="HE215">
        <v>18</v>
      </c>
      <c r="HF215">
        <v>707.58600000000001</v>
      </c>
      <c r="HG215">
        <v>727.22</v>
      </c>
      <c r="HH215">
        <v>30.9999</v>
      </c>
      <c r="HI215">
        <v>35.522199999999998</v>
      </c>
      <c r="HJ215">
        <v>29.999400000000001</v>
      </c>
      <c r="HK215">
        <v>35.377600000000001</v>
      </c>
      <c r="HL215">
        <v>35.342599999999997</v>
      </c>
      <c r="HM215">
        <v>69.982200000000006</v>
      </c>
      <c r="HN215">
        <v>27.4832</v>
      </c>
      <c r="HO215">
        <v>90.951099999999997</v>
      </c>
      <c r="HP215">
        <v>31</v>
      </c>
      <c r="HQ215">
        <v>1337.33</v>
      </c>
      <c r="HR215">
        <v>36.518000000000001</v>
      </c>
      <c r="HS215">
        <v>98.827299999999994</v>
      </c>
      <c r="HT215">
        <v>98.499499999999998</v>
      </c>
    </row>
    <row r="216" spans="1:228" x14ac:dyDescent="0.2">
      <c r="A216">
        <v>201</v>
      </c>
      <c r="B216">
        <v>1665421842.5</v>
      </c>
      <c r="C216">
        <v>798.5</v>
      </c>
      <c r="D216" t="s">
        <v>761</v>
      </c>
      <c r="E216" t="s">
        <v>762</v>
      </c>
      <c r="F216">
        <v>4</v>
      </c>
      <c r="G216">
        <v>1665421840.5</v>
      </c>
      <c r="H216">
        <f t="shared" si="102"/>
        <v>1.320650129757117E-3</v>
      </c>
      <c r="I216">
        <f t="shared" si="103"/>
        <v>1.3206501297571169</v>
      </c>
      <c r="J216">
        <f t="shared" si="104"/>
        <v>16.438235580528676</v>
      </c>
      <c r="K216">
        <f t="shared" si="105"/>
        <v>1310.74</v>
      </c>
      <c r="L216">
        <f t="shared" si="106"/>
        <v>933.71073509538007</v>
      </c>
      <c r="M216">
        <f t="shared" si="107"/>
        <v>94.690625666701536</v>
      </c>
      <c r="N216">
        <f t="shared" si="108"/>
        <v>132.92638289490571</v>
      </c>
      <c r="O216">
        <f t="shared" si="109"/>
        <v>7.6803475668020801E-2</v>
      </c>
      <c r="P216">
        <f t="shared" si="110"/>
        <v>3.6769207004819653</v>
      </c>
      <c r="Q216">
        <f t="shared" si="111"/>
        <v>7.5923239556968877E-2</v>
      </c>
      <c r="R216">
        <f t="shared" si="112"/>
        <v>4.7530269732060967E-2</v>
      </c>
      <c r="S216">
        <f t="shared" si="113"/>
        <v>226.10354966300343</v>
      </c>
      <c r="T216">
        <f t="shared" si="114"/>
        <v>34.915156445552924</v>
      </c>
      <c r="U216">
        <f t="shared" si="115"/>
        <v>34.337328571428571</v>
      </c>
      <c r="V216">
        <f t="shared" si="116"/>
        <v>5.4443717824163143</v>
      </c>
      <c r="W216">
        <f t="shared" si="117"/>
        <v>69.916109462526563</v>
      </c>
      <c r="X216">
        <f t="shared" si="118"/>
        <v>3.7603911425274945</v>
      </c>
      <c r="Y216">
        <f t="shared" si="119"/>
        <v>5.3784330556078466</v>
      </c>
      <c r="Z216">
        <f t="shared" si="120"/>
        <v>1.6839806398888197</v>
      </c>
      <c r="AA216">
        <f t="shared" si="121"/>
        <v>-58.240670722288861</v>
      </c>
      <c r="AB216">
        <f t="shared" si="122"/>
        <v>-43.375588417669626</v>
      </c>
      <c r="AC216">
        <f t="shared" si="123"/>
        <v>-2.7343520302365718</v>
      </c>
      <c r="AD216">
        <f t="shared" si="124"/>
        <v>121.75293849280837</v>
      </c>
      <c r="AE216">
        <f t="shared" si="125"/>
        <v>40.086778158444893</v>
      </c>
      <c r="AF216">
        <f t="shared" si="126"/>
        <v>1.349007740227647</v>
      </c>
      <c r="AG216">
        <f t="shared" si="127"/>
        <v>16.438235580528676</v>
      </c>
      <c r="AH216">
        <v>1378.0426497962769</v>
      </c>
      <c r="AI216">
        <v>1363.834606060605</v>
      </c>
      <c r="AJ216">
        <v>1.7478038737078321</v>
      </c>
      <c r="AK216">
        <v>66.788046179526972</v>
      </c>
      <c r="AL216">
        <f t="shared" si="128"/>
        <v>1.3206501297571169</v>
      </c>
      <c r="AM216">
        <v>36.542398654355118</v>
      </c>
      <c r="AN216">
        <v>37.076008791208807</v>
      </c>
      <c r="AO216">
        <v>-1.024872495219271E-3</v>
      </c>
      <c r="AP216">
        <v>86.70013932766085</v>
      </c>
      <c r="AQ216">
        <v>0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47103.345870722784</v>
      </c>
      <c r="AV216">
        <f t="shared" si="132"/>
        <v>1199.94</v>
      </c>
      <c r="AW216">
        <f t="shared" si="133"/>
        <v>1025.8734993072555</v>
      </c>
      <c r="AX216">
        <f t="shared" si="134"/>
        <v>0.85493732962252744</v>
      </c>
      <c r="AY216">
        <f t="shared" si="135"/>
        <v>0.1884290461714781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1665421840.5</v>
      </c>
      <c r="BF216">
        <v>1310.74</v>
      </c>
      <c r="BG216">
        <v>1328.1242857142861</v>
      </c>
      <c r="BH216">
        <v>37.079885714285723</v>
      </c>
      <c r="BI216">
        <v>36.54035714285714</v>
      </c>
      <c r="BJ216">
        <v>1309.227142857143</v>
      </c>
      <c r="BK216">
        <v>36.803800000000003</v>
      </c>
      <c r="BL216">
        <v>650.06085714285712</v>
      </c>
      <c r="BM216">
        <v>101.313</v>
      </c>
      <c r="BN216">
        <v>0.1002344285714286</v>
      </c>
      <c r="BO216">
        <v>34.118514285714276</v>
      </c>
      <c r="BP216">
        <v>34.337328571428571</v>
      </c>
      <c r="BQ216">
        <v>999.89999999999986</v>
      </c>
      <c r="BR216">
        <v>0</v>
      </c>
      <c r="BS216">
        <v>0</v>
      </c>
      <c r="BT216">
        <v>8974.2842857142859</v>
      </c>
      <c r="BU216">
        <v>0</v>
      </c>
      <c r="BV216">
        <v>126.2513571428571</v>
      </c>
      <c r="BW216">
        <v>-17.384442857142862</v>
      </c>
      <c r="BX216">
        <v>1361.212857142857</v>
      </c>
      <c r="BY216">
        <v>1378.494285714286</v>
      </c>
      <c r="BZ216">
        <v>0.5395241428571429</v>
      </c>
      <c r="CA216">
        <v>1328.1242857142861</v>
      </c>
      <c r="CB216">
        <v>36.54035714285714</v>
      </c>
      <c r="CC216">
        <v>3.7566714285714289</v>
      </c>
      <c r="CD216">
        <v>3.70201</v>
      </c>
      <c r="CE216">
        <v>27.826699999999999</v>
      </c>
      <c r="CF216">
        <v>27.57584285714286</v>
      </c>
      <c r="CG216">
        <v>1199.94</v>
      </c>
      <c r="CH216">
        <v>0.50000599999999995</v>
      </c>
      <c r="CI216">
        <v>0.49999399999999999</v>
      </c>
      <c r="CJ216">
        <v>0</v>
      </c>
      <c r="CK216">
        <v>1061.458571428572</v>
      </c>
      <c r="CL216">
        <v>4.9990899999999998</v>
      </c>
      <c r="CM216">
        <v>11870.72857142857</v>
      </c>
      <c r="CN216">
        <v>9557.3957142857143</v>
      </c>
      <c r="CO216">
        <v>44.75</v>
      </c>
      <c r="CP216">
        <v>46.785428571428582</v>
      </c>
      <c r="CQ216">
        <v>45.598000000000013</v>
      </c>
      <c r="CR216">
        <v>45.811999999999998</v>
      </c>
      <c r="CS216">
        <v>46.186999999999998</v>
      </c>
      <c r="CT216">
        <v>597.47714285714289</v>
      </c>
      <c r="CU216">
        <v>597.46285714285727</v>
      </c>
      <c r="CV216">
        <v>0</v>
      </c>
      <c r="CW216">
        <v>1665421846.4000001</v>
      </c>
      <c r="CX216">
        <v>0</v>
      </c>
      <c r="CY216">
        <v>1665411210</v>
      </c>
      <c r="CZ216" t="s">
        <v>356</v>
      </c>
      <c r="DA216">
        <v>1665411210</v>
      </c>
      <c r="DB216">
        <v>1665411207</v>
      </c>
      <c r="DC216">
        <v>2</v>
      </c>
      <c r="DD216">
        <v>-1.1599999999999999</v>
      </c>
      <c r="DE216">
        <v>-4.0000000000000001E-3</v>
      </c>
      <c r="DF216">
        <v>0.52200000000000002</v>
      </c>
      <c r="DG216">
        <v>0.222</v>
      </c>
      <c r="DH216">
        <v>406</v>
      </c>
      <c r="DI216">
        <v>31</v>
      </c>
      <c r="DJ216">
        <v>0.33</v>
      </c>
      <c r="DK216">
        <v>0.17</v>
      </c>
      <c r="DL216">
        <v>-17.4445275</v>
      </c>
      <c r="DM216">
        <v>0.37206641651032207</v>
      </c>
      <c r="DN216">
        <v>8.8406492938867418E-2</v>
      </c>
      <c r="DO216">
        <v>0</v>
      </c>
      <c r="DP216">
        <v>0.55545519999999993</v>
      </c>
      <c r="DQ216">
        <v>-6.4995534709193087E-2</v>
      </c>
      <c r="DR216">
        <v>1.456793609987357E-2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3.2944599999999999</v>
      </c>
      <c r="EB216">
        <v>2.6252300000000002</v>
      </c>
      <c r="EC216">
        <v>0.22054799999999999</v>
      </c>
      <c r="ED216">
        <v>0.22101599999999999</v>
      </c>
      <c r="EE216">
        <v>0.14698600000000001</v>
      </c>
      <c r="EF216">
        <v>0.144286</v>
      </c>
      <c r="EG216">
        <v>23508.3</v>
      </c>
      <c r="EH216">
        <v>24012</v>
      </c>
      <c r="EI216">
        <v>28080.3</v>
      </c>
      <c r="EJ216">
        <v>29694.9</v>
      </c>
      <c r="EK216">
        <v>32895.1</v>
      </c>
      <c r="EL216">
        <v>35327.300000000003</v>
      </c>
      <c r="EM216">
        <v>39554.5</v>
      </c>
      <c r="EN216">
        <v>42500.800000000003</v>
      </c>
      <c r="EO216">
        <v>2.1979000000000002</v>
      </c>
      <c r="EP216">
        <v>2.1346799999999999</v>
      </c>
      <c r="EQ216">
        <v>0.106089</v>
      </c>
      <c r="ER216">
        <v>0</v>
      </c>
      <c r="ES216">
        <v>32.631900000000002</v>
      </c>
      <c r="ET216">
        <v>999.9</v>
      </c>
      <c r="EU216">
        <v>69.3</v>
      </c>
      <c r="EV216">
        <v>38.200000000000003</v>
      </c>
      <c r="EW216">
        <v>46.040300000000002</v>
      </c>
      <c r="EX216">
        <v>57.307000000000002</v>
      </c>
      <c r="EY216">
        <v>-1.92709</v>
      </c>
      <c r="EZ216">
        <v>2</v>
      </c>
      <c r="FA216">
        <v>0.66030500000000003</v>
      </c>
      <c r="FB216">
        <v>1.37426</v>
      </c>
      <c r="FC216">
        <v>20.264900000000001</v>
      </c>
      <c r="FD216">
        <v>5.2175900000000004</v>
      </c>
      <c r="FE216">
        <v>12.0044</v>
      </c>
      <c r="FF216">
        <v>4.9859499999999999</v>
      </c>
      <c r="FG216">
        <v>3.2844799999999998</v>
      </c>
      <c r="FH216">
        <v>5915.6</v>
      </c>
      <c r="FI216">
        <v>9999</v>
      </c>
      <c r="FJ216">
        <v>9999</v>
      </c>
      <c r="FK216">
        <v>467.1</v>
      </c>
      <c r="FL216">
        <v>1.8658399999999999</v>
      </c>
      <c r="FM216">
        <v>1.8621799999999999</v>
      </c>
      <c r="FN216">
        <v>1.86429</v>
      </c>
      <c r="FO216">
        <v>1.8603499999999999</v>
      </c>
      <c r="FP216">
        <v>1.8611</v>
      </c>
      <c r="FQ216">
        <v>1.86009</v>
      </c>
      <c r="FR216">
        <v>1.86188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1.51</v>
      </c>
      <c r="GH216">
        <v>0.27610000000000001</v>
      </c>
      <c r="GI216">
        <v>0.1107589500545309</v>
      </c>
      <c r="GJ216">
        <v>1.50489809740067E-3</v>
      </c>
      <c r="GK216">
        <v>-2.0552440134273611E-7</v>
      </c>
      <c r="GL216">
        <v>-9.6702536598140934E-11</v>
      </c>
      <c r="GM216">
        <v>-9.7891647304491333E-2</v>
      </c>
      <c r="GN216">
        <v>9.3380900660654225E-3</v>
      </c>
      <c r="GO216">
        <v>6.5945522138961576E-7</v>
      </c>
      <c r="GP216">
        <v>5.8990856701692426E-7</v>
      </c>
      <c r="GQ216">
        <v>7</v>
      </c>
      <c r="GR216">
        <v>2047</v>
      </c>
      <c r="GS216">
        <v>3</v>
      </c>
      <c r="GT216">
        <v>37</v>
      </c>
      <c r="GU216">
        <v>177.2</v>
      </c>
      <c r="GV216">
        <v>177.3</v>
      </c>
      <c r="GW216">
        <v>3.5107400000000002</v>
      </c>
      <c r="GX216">
        <v>2.5585900000000001</v>
      </c>
      <c r="GY216">
        <v>2.04834</v>
      </c>
      <c r="GZ216">
        <v>2.6171899999999999</v>
      </c>
      <c r="HA216">
        <v>2.1972700000000001</v>
      </c>
      <c r="HB216">
        <v>2.34131</v>
      </c>
      <c r="HC216">
        <v>43.0199</v>
      </c>
      <c r="HD216">
        <v>13.5366</v>
      </c>
      <c r="HE216">
        <v>18</v>
      </c>
      <c r="HF216">
        <v>707.70600000000002</v>
      </c>
      <c r="HG216">
        <v>727.26300000000003</v>
      </c>
      <c r="HH216">
        <v>30.9999</v>
      </c>
      <c r="HI216">
        <v>35.514499999999998</v>
      </c>
      <c r="HJ216">
        <v>29.999300000000002</v>
      </c>
      <c r="HK216">
        <v>35.371099999999998</v>
      </c>
      <c r="HL216">
        <v>35.336100000000002</v>
      </c>
      <c r="HM216">
        <v>70.2607</v>
      </c>
      <c r="HN216">
        <v>27.4832</v>
      </c>
      <c r="HO216">
        <v>90.951099999999997</v>
      </c>
      <c r="HP216">
        <v>31</v>
      </c>
      <c r="HQ216">
        <v>1344</v>
      </c>
      <c r="HR216">
        <v>36.518000000000001</v>
      </c>
      <c r="HS216">
        <v>98.827299999999994</v>
      </c>
      <c r="HT216">
        <v>98.501900000000006</v>
      </c>
    </row>
    <row r="217" spans="1:228" x14ac:dyDescent="0.2">
      <c r="A217">
        <v>202</v>
      </c>
      <c r="B217">
        <v>1665421846.5</v>
      </c>
      <c r="C217">
        <v>802.5</v>
      </c>
      <c r="D217" t="s">
        <v>763</v>
      </c>
      <c r="E217" t="s">
        <v>764</v>
      </c>
      <c r="F217">
        <v>4</v>
      </c>
      <c r="G217">
        <v>1665421844.1875</v>
      </c>
      <c r="H217">
        <f t="shared" si="102"/>
        <v>1.309391161130577E-3</v>
      </c>
      <c r="I217">
        <f t="shared" si="103"/>
        <v>1.3093911611305771</v>
      </c>
      <c r="J217">
        <f t="shared" si="104"/>
        <v>17.356013824025812</v>
      </c>
      <c r="K217">
        <f t="shared" si="105"/>
        <v>1316.92875</v>
      </c>
      <c r="L217">
        <f t="shared" si="106"/>
        <v>916.80893388662537</v>
      </c>
      <c r="M217">
        <f t="shared" si="107"/>
        <v>92.975295605744193</v>
      </c>
      <c r="N217">
        <f t="shared" si="108"/>
        <v>133.55218879018324</v>
      </c>
      <c r="O217">
        <f t="shared" si="109"/>
        <v>7.5988093355352324E-2</v>
      </c>
      <c r="P217">
        <f t="shared" si="110"/>
        <v>3.688390343620815</v>
      </c>
      <c r="Q217">
        <f t="shared" si="111"/>
        <v>7.5128982036204134E-2</v>
      </c>
      <c r="R217">
        <f t="shared" si="112"/>
        <v>4.7031992058289604E-2</v>
      </c>
      <c r="S217">
        <f t="shared" si="113"/>
        <v>226.11404398453112</v>
      </c>
      <c r="T217">
        <f t="shared" si="114"/>
        <v>34.910737410451958</v>
      </c>
      <c r="U217">
        <f t="shared" si="115"/>
        <v>34.344900000000003</v>
      </c>
      <c r="V217">
        <f t="shared" si="116"/>
        <v>5.4466659242166768</v>
      </c>
      <c r="W217">
        <f t="shared" si="117"/>
        <v>69.915660034587134</v>
      </c>
      <c r="X217">
        <f t="shared" si="118"/>
        <v>3.7594262382207715</v>
      </c>
      <c r="Y217">
        <f t="shared" si="119"/>
        <v>5.3770875314071143</v>
      </c>
      <c r="Z217">
        <f t="shared" si="120"/>
        <v>1.6872396859959053</v>
      </c>
      <c r="AA217">
        <f t="shared" si="121"/>
        <v>-57.744150205858446</v>
      </c>
      <c r="AB217">
        <f t="shared" si="122"/>
        <v>-45.909147484896181</v>
      </c>
      <c r="AC217">
        <f t="shared" si="123"/>
        <v>-2.8851088576799122</v>
      </c>
      <c r="AD217">
        <f t="shared" si="124"/>
        <v>119.57563743609657</v>
      </c>
      <c r="AE217">
        <f t="shared" si="125"/>
        <v>40.091941593192296</v>
      </c>
      <c r="AF217">
        <f t="shared" si="126"/>
        <v>1.3303326019398536</v>
      </c>
      <c r="AG217">
        <f t="shared" si="127"/>
        <v>17.356013824025812</v>
      </c>
      <c r="AH217">
        <v>1385.02184999775</v>
      </c>
      <c r="AI217">
        <v>1370.6849696969689</v>
      </c>
      <c r="AJ217">
        <v>1.6819964165436041</v>
      </c>
      <c r="AK217">
        <v>66.788046179526972</v>
      </c>
      <c r="AL217">
        <f t="shared" si="128"/>
        <v>1.3093911611305771</v>
      </c>
      <c r="AM217">
        <v>36.540471176843788</v>
      </c>
      <c r="AN217">
        <v>37.06674175824179</v>
      </c>
      <c r="AO217">
        <v>-4.7866743355440489E-4</v>
      </c>
      <c r="AP217">
        <v>86.70013932766085</v>
      </c>
      <c r="AQ217">
        <v>0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47308.465585736834</v>
      </c>
      <c r="AV217">
        <f t="shared" si="132"/>
        <v>1199.9949999999999</v>
      </c>
      <c r="AW217">
        <f t="shared" si="133"/>
        <v>1025.9205885930212</v>
      </c>
      <c r="AX217">
        <f t="shared" si="134"/>
        <v>0.85493738606662628</v>
      </c>
      <c r="AY217">
        <f t="shared" si="135"/>
        <v>0.1884291551085889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1665421844.1875</v>
      </c>
      <c r="BF217">
        <v>1316.92875</v>
      </c>
      <c r="BG217">
        <v>1334.31</v>
      </c>
      <c r="BH217">
        <v>37.070875000000001</v>
      </c>
      <c r="BI217">
        <v>36.538762499999997</v>
      </c>
      <c r="BJ217">
        <v>1315.4175</v>
      </c>
      <c r="BK217">
        <v>36.794887500000002</v>
      </c>
      <c r="BL217">
        <v>650.00225</v>
      </c>
      <c r="BM217">
        <v>101.31212499999999</v>
      </c>
      <c r="BN217">
        <v>9.9731025000000001E-2</v>
      </c>
      <c r="BO217">
        <v>34.114024999999998</v>
      </c>
      <c r="BP217">
        <v>34.344900000000003</v>
      </c>
      <c r="BQ217">
        <v>999.9</v>
      </c>
      <c r="BR217">
        <v>0</v>
      </c>
      <c r="BS217">
        <v>0</v>
      </c>
      <c r="BT217">
        <v>9013.90625</v>
      </c>
      <c r="BU217">
        <v>0</v>
      </c>
      <c r="BV217">
        <v>264.13012500000002</v>
      </c>
      <c r="BW217">
        <v>-17.3788625</v>
      </c>
      <c r="BX217">
        <v>1367.6287500000001</v>
      </c>
      <c r="BY217">
        <v>1384.9124999999999</v>
      </c>
      <c r="BZ217">
        <v>0.53209412499999997</v>
      </c>
      <c r="CA217">
        <v>1334.31</v>
      </c>
      <c r="CB217">
        <v>36.538762499999997</v>
      </c>
      <c r="CC217">
        <v>3.7557200000000002</v>
      </c>
      <c r="CD217">
        <v>3.7018137499999999</v>
      </c>
      <c r="CE217">
        <v>27.822362500000001</v>
      </c>
      <c r="CF217">
        <v>27.5749125</v>
      </c>
      <c r="CG217">
        <v>1199.9949999999999</v>
      </c>
      <c r="CH217">
        <v>0.50000562500000001</v>
      </c>
      <c r="CI217">
        <v>0.49999437499999999</v>
      </c>
      <c r="CJ217">
        <v>0</v>
      </c>
      <c r="CK217">
        <v>1061.5999999999999</v>
      </c>
      <c r="CL217">
        <v>4.9990899999999998</v>
      </c>
      <c r="CM217">
        <v>11974.025</v>
      </c>
      <c r="CN217">
        <v>9557.8262500000001</v>
      </c>
      <c r="CO217">
        <v>44.75</v>
      </c>
      <c r="CP217">
        <v>46.78875</v>
      </c>
      <c r="CQ217">
        <v>45.593499999999999</v>
      </c>
      <c r="CR217">
        <v>45.796499999999988</v>
      </c>
      <c r="CS217">
        <v>46.186999999999998</v>
      </c>
      <c r="CT217">
        <v>597.50250000000005</v>
      </c>
      <c r="CU217">
        <v>597.49250000000006</v>
      </c>
      <c r="CV217">
        <v>0</v>
      </c>
      <c r="CW217">
        <v>1665421850</v>
      </c>
      <c r="CX217">
        <v>0</v>
      </c>
      <c r="CY217">
        <v>1665411210</v>
      </c>
      <c r="CZ217" t="s">
        <v>356</v>
      </c>
      <c r="DA217">
        <v>1665411210</v>
      </c>
      <c r="DB217">
        <v>1665411207</v>
      </c>
      <c r="DC217">
        <v>2</v>
      </c>
      <c r="DD217">
        <v>-1.1599999999999999</v>
      </c>
      <c r="DE217">
        <v>-4.0000000000000001E-3</v>
      </c>
      <c r="DF217">
        <v>0.52200000000000002</v>
      </c>
      <c r="DG217">
        <v>0.222</v>
      </c>
      <c r="DH217">
        <v>406</v>
      </c>
      <c r="DI217">
        <v>31</v>
      </c>
      <c r="DJ217">
        <v>0.33</v>
      </c>
      <c r="DK217">
        <v>0.17</v>
      </c>
      <c r="DL217">
        <v>-17.400187500000001</v>
      </c>
      <c r="DM217">
        <v>-1.0249530956795099E-2</v>
      </c>
      <c r="DN217">
        <v>5.5904110705295981E-2</v>
      </c>
      <c r="DO217">
        <v>1</v>
      </c>
      <c r="DP217">
        <v>0.55170157500000006</v>
      </c>
      <c r="DQ217">
        <v>-0.15938115196998151</v>
      </c>
      <c r="DR217">
        <v>1.554541768639154E-2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3.2945099999999998</v>
      </c>
      <c r="EB217">
        <v>2.6250100000000001</v>
      </c>
      <c r="EC217">
        <v>0.221222</v>
      </c>
      <c r="ED217">
        <v>0.22170000000000001</v>
      </c>
      <c r="EE217">
        <v>0.14696300000000001</v>
      </c>
      <c r="EF217">
        <v>0.14426</v>
      </c>
      <c r="EG217">
        <v>23488.3</v>
      </c>
      <c r="EH217">
        <v>23991.1</v>
      </c>
      <c r="EI217">
        <v>28080.7</v>
      </c>
      <c r="EJ217">
        <v>29695.200000000001</v>
      </c>
      <c r="EK217">
        <v>32897.300000000003</v>
      </c>
      <c r="EL217">
        <v>35328.400000000001</v>
      </c>
      <c r="EM217">
        <v>39556.1</v>
      </c>
      <c r="EN217">
        <v>42500.800000000003</v>
      </c>
      <c r="EO217">
        <v>2.1979000000000002</v>
      </c>
      <c r="EP217">
        <v>2.1349999999999998</v>
      </c>
      <c r="EQ217">
        <v>0.10513500000000001</v>
      </c>
      <c r="ER217">
        <v>0</v>
      </c>
      <c r="ES217">
        <v>32.634500000000003</v>
      </c>
      <c r="ET217">
        <v>999.9</v>
      </c>
      <c r="EU217">
        <v>69.3</v>
      </c>
      <c r="EV217">
        <v>38.200000000000003</v>
      </c>
      <c r="EW217">
        <v>46.033000000000001</v>
      </c>
      <c r="EX217">
        <v>56.826999999999998</v>
      </c>
      <c r="EY217">
        <v>-2.0632999999999999</v>
      </c>
      <c r="EZ217">
        <v>2</v>
      </c>
      <c r="FA217">
        <v>0.65959100000000004</v>
      </c>
      <c r="FB217">
        <v>1.3729499999999999</v>
      </c>
      <c r="FC217">
        <v>20.2651</v>
      </c>
      <c r="FD217">
        <v>5.2168400000000004</v>
      </c>
      <c r="FE217">
        <v>12.005000000000001</v>
      </c>
      <c r="FF217">
        <v>4.9855499999999999</v>
      </c>
      <c r="FG217">
        <v>3.2844799999999998</v>
      </c>
      <c r="FH217">
        <v>5916</v>
      </c>
      <c r="FI217">
        <v>9999</v>
      </c>
      <c r="FJ217">
        <v>9999</v>
      </c>
      <c r="FK217">
        <v>467.1</v>
      </c>
      <c r="FL217">
        <v>1.86582</v>
      </c>
      <c r="FM217">
        <v>1.8621799999999999</v>
      </c>
      <c r="FN217">
        <v>1.86429</v>
      </c>
      <c r="FO217">
        <v>1.8603499999999999</v>
      </c>
      <c r="FP217">
        <v>1.8611</v>
      </c>
      <c r="FQ217">
        <v>1.8601099999999999</v>
      </c>
      <c r="FR217">
        <v>1.86188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1.52</v>
      </c>
      <c r="GH217">
        <v>0.27589999999999998</v>
      </c>
      <c r="GI217">
        <v>0.1107589500545309</v>
      </c>
      <c r="GJ217">
        <v>1.50489809740067E-3</v>
      </c>
      <c r="GK217">
        <v>-2.0552440134273611E-7</v>
      </c>
      <c r="GL217">
        <v>-9.6702536598140934E-11</v>
      </c>
      <c r="GM217">
        <v>-9.7891647304491333E-2</v>
      </c>
      <c r="GN217">
        <v>9.3380900660654225E-3</v>
      </c>
      <c r="GO217">
        <v>6.5945522138961576E-7</v>
      </c>
      <c r="GP217">
        <v>5.8990856701692426E-7</v>
      </c>
      <c r="GQ217">
        <v>7</v>
      </c>
      <c r="GR217">
        <v>2047</v>
      </c>
      <c r="GS217">
        <v>3</v>
      </c>
      <c r="GT217">
        <v>37</v>
      </c>
      <c r="GU217">
        <v>177.3</v>
      </c>
      <c r="GV217">
        <v>177.3</v>
      </c>
      <c r="GW217">
        <v>3.5241699999999998</v>
      </c>
      <c r="GX217">
        <v>2.5537100000000001</v>
      </c>
      <c r="GY217">
        <v>2.04834</v>
      </c>
      <c r="GZ217">
        <v>2.6184099999999999</v>
      </c>
      <c r="HA217">
        <v>2.1972700000000001</v>
      </c>
      <c r="HB217">
        <v>2.36572</v>
      </c>
      <c r="HC217">
        <v>43.0199</v>
      </c>
      <c r="HD217">
        <v>13.545400000000001</v>
      </c>
      <c r="HE217">
        <v>18</v>
      </c>
      <c r="HF217">
        <v>707.63599999999997</v>
      </c>
      <c r="HG217">
        <v>727.49699999999996</v>
      </c>
      <c r="HH217">
        <v>30.999700000000001</v>
      </c>
      <c r="HI217">
        <v>35.506300000000003</v>
      </c>
      <c r="HJ217">
        <v>29.999300000000002</v>
      </c>
      <c r="HK217">
        <v>35.364600000000003</v>
      </c>
      <c r="HL217">
        <v>35.329700000000003</v>
      </c>
      <c r="HM217">
        <v>70.536199999999994</v>
      </c>
      <c r="HN217">
        <v>27.4832</v>
      </c>
      <c r="HO217">
        <v>90.572900000000004</v>
      </c>
      <c r="HP217">
        <v>31</v>
      </c>
      <c r="HQ217">
        <v>1350.68</v>
      </c>
      <c r="HR217">
        <v>36.518000000000001</v>
      </c>
      <c r="HS217">
        <v>98.830100000000002</v>
      </c>
      <c r="HT217">
        <v>98.502300000000005</v>
      </c>
    </row>
    <row r="218" spans="1:228" x14ac:dyDescent="0.2">
      <c r="A218">
        <v>203</v>
      </c>
      <c r="B218">
        <v>1665421850.5</v>
      </c>
      <c r="C218">
        <v>806.5</v>
      </c>
      <c r="D218" t="s">
        <v>765</v>
      </c>
      <c r="E218" t="s">
        <v>766</v>
      </c>
      <c r="F218">
        <v>4</v>
      </c>
      <c r="G218">
        <v>1665421848.5</v>
      </c>
      <c r="H218">
        <f t="shared" si="102"/>
        <v>1.3045616309150234E-3</v>
      </c>
      <c r="I218">
        <f t="shared" si="103"/>
        <v>1.3045616309150234</v>
      </c>
      <c r="J218">
        <f t="shared" si="104"/>
        <v>16.631420941991315</v>
      </c>
      <c r="K218">
        <f t="shared" si="105"/>
        <v>1323.964285714286</v>
      </c>
      <c r="L218">
        <f t="shared" si="106"/>
        <v>937.4749574505181</v>
      </c>
      <c r="M218">
        <f t="shared" si="107"/>
        <v>95.071964998742658</v>
      </c>
      <c r="N218">
        <f t="shared" si="108"/>
        <v>134.26693185845201</v>
      </c>
      <c r="O218">
        <f t="shared" si="109"/>
        <v>7.5690070177780483E-2</v>
      </c>
      <c r="P218">
        <f t="shared" si="110"/>
        <v>3.683212996433205</v>
      </c>
      <c r="Q218">
        <f t="shared" si="111"/>
        <v>7.4836460047096251E-2</v>
      </c>
      <c r="R218">
        <f t="shared" si="112"/>
        <v>4.6848678738351329E-2</v>
      </c>
      <c r="S218">
        <f t="shared" si="113"/>
        <v>226.10232514949871</v>
      </c>
      <c r="T218">
        <f t="shared" si="114"/>
        <v>34.919830718289646</v>
      </c>
      <c r="U218">
        <f t="shared" si="115"/>
        <v>34.342300000000002</v>
      </c>
      <c r="V218">
        <f t="shared" si="116"/>
        <v>5.4458780298429748</v>
      </c>
      <c r="W218">
        <f t="shared" si="117"/>
        <v>69.866307886425474</v>
      </c>
      <c r="X218">
        <f t="shared" si="118"/>
        <v>3.7582571383773407</v>
      </c>
      <c r="Y218">
        <f t="shared" si="119"/>
        <v>5.3792124588675216</v>
      </c>
      <c r="Z218">
        <f t="shared" si="120"/>
        <v>1.6876208914656341</v>
      </c>
      <c r="AA218">
        <f t="shared" si="121"/>
        <v>-57.531167923352534</v>
      </c>
      <c r="AB218">
        <f t="shared" si="122"/>
        <v>-43.920709943478727</v>
      </c>
      <c r="AC218">
        <f t="shared" si="123"/>
        <v>-2.7640881134236275</v>
      </c>
      <c r="AD218">
        <f t="shared" si="124"/>
        <v>121.8863591692438</v>
      </c>
      <c r="AE218">
        <f t="shared" si="125"/>
        <v>40.446650244365301</v>
      </c>
      <c r="AF218">
        <f t="shared" si="126"/>
        <v>1.3406085497901399</v>
      </c>
      <c r="AG218">
        <f t="shared" si="127"/>
        <v>16.631420941991315</v>
      </c>
      <c r="AH218">
        <v>1391.909941336799</v>
      </c>
      <c r="AI218">
        <v>1377.569757575757</v>
      </c>
      <c r="AJ218">
        <v>1.759438332572554</v>
      </c>
      <c r="AK218">
        <v>66.788046179526972</v>
      </c>
      <c r="AL218">
        <f t="shared" si="128"/>
        <v>1.3045616309150234</v>
      </c>
      <c r="AM218">
        <v>36.530867248955659</v>
      </c>
      <c r="AN218">
        <v>37.054314285714291</v>
      </c>
      <c r="AO218">
        <v>-3.0631736156120439E-4</v>
      </c>
      <c r="AP218">
        <v>86.70013932766085</v>
      </c>
      <c r="AQ218">
        <v>0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47215.0861656087</v>
      </c>
      <c r="AV218">
        <f t="shared" si="132"/>
        <v>1199.9271428571431</v>
      </c>
      <c r="AW218">
        <f t="shared" si="133"/>
        <v>1025.8631280567351</v>
      </c>
      <c r="AX218">
        <f t="shared" si="134"/>
        <v>0.85493784698798914</v>
      </c>
      <c r="AY218">
        <f t="shared" si="135"/>
        <v>0.18843004468681918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1665421848.5</v>
      </c>
      <c r="BF218">
        <v>1323.964285714286</v>
      </c>
      <c r="BG218">
        <v>1341.502857142857</v>
      </c>
      <c r="BH218">
        <v>37.058999999999997</v>
      </c>
      <c r="BI218">
        <v>36.522757142857138</v>
      </c>
      <c r="BJ218">
        <v>1322.4485714285711</v>
      </c>
      <c r="BK218">
        <v>36.783157142857142</v>
      </c>
      <c r="BL218">
        <v>649.98585714285707</v>
      </c>
      <c r="BM218">
        <v>101.3128571428571</v>
      </c>
      <c r="BN218">
        <v>9.9947800000000003E-2</v>
      </c>
      <c r="BO218">
        <v>34.121114285714278</v>
      </c>
      <c r="BP218">
        <v>34.342300000000002</v>
      </c>
      <c r="BQ218">
        <v>999.89999999999986</v>
      </c>
      <c r="BR218">
        <v>0</v>
      </c>
      <c r="BS218">
        <v>0</v>
      </c>
      <c r="BT218">
        <v>8995.982857142857</v>
      </c>
      <c r="BU218">
        <v>0</v>
      </c>
      <c r="BV218">
        <v>350.88028571428572</v>
      </c>
      <c r="BW218">
        <v>-17.537585714285711</v>
      </c>
      <c r="BX218">
        <v>1374.92</v>
      </c>
      <c r="BY218">
        <v>1392.3557142857139</v>
      </c>
      <c r="BZ218">
        <v>0.53625042857142857</v>
      </c>
      <c r="CA218">
        <v>1341.502857142857</v>
      </c>
      <c r="CB218">
        <v>36.522757142857138</v>
      </c>
      <c r="CC218">
        <v>3.7545542857142848</v>
      </c>
      <c r="CD218">
        <v>3.700227142857142</v>
      </c>
      <c r="CE218">
        <v>27.817057142857141</v>
      </c>
      <c r="CF218">
        <v>27.567585714285709</v>
      </c>
      <c r="CG218">
        <v>1199.9271428571431</v>
      </c>
      <c r="CH218">
        <v>0.4999898571428571</v>
      </c>
      <c r="CI218">
        <v>0.50001014285714285</v>
      </c>
      <c r="CJ218">
        <v>0</v>
      </c>
      <c r="CK218">
        <v>1061.5571428571429</v>
      </c>
      <c r="CL218">
        <v>4.9990899999999998</v>
      </c>
      <c r="CM218">
        <v>11931.585714285709</v>
      </c>
      <c r="CN218">
        <v>9557.2371428571441</v>
      </c>
      <c r="CO218">
        <v>44.75</v>
      </c>
      <c r="CP218">
        <v>46.803142857142859</v>
      </c>
      <c r="CQ218">
        <v>45.561999999999998</v>
      </c>
      <c r="CR218">
        <v>45.75</v>
      </c>
      <c r="CS218">
        <v>46.186999999999998</v>
      </c>
      <c r="CT218">
        <v>597.45142857142855</v>
      </c>
      <c r="CU218">
        <v>597.4785714285714</v>
      </c>
      <c r="CV218">
        <v>0</v>
      </c>
      <c r="CW218">
        <v>1665421854.2</v>
      </c>
      <c r="CX218">
        <v>0</v>
      </c>
      <c r="CY218">
        <v>1665411210</v>
      </c>
      <c r="CZ218" t="s">
        <v>356</v>
      </c>
      <c r="DA218">
        <v>1665411210</v>
      </c>
      <c r="DB218">
        <v>1665411207</v>
      </c>
      <c r="DC218">
        <v>2</v>
      </c>
      <c r="DD218">
        <v>-1.1599999999999999</v>
      </c>
      <c r="DE218">
        <v>-4.0000000000000001E-3</v>
      </c>
      <c r="DF218">
        <v>0.52200000000000002</v>
      </c>
      <c r="DG218">
        <v>0.222</v>
      </c>
      <c r="DH218">
        <v>406</v>
      </c>
      <c r="DI218">
        <v>31</v>
      </c>
      <c r="DJ218">
        <v>0.33</v>
      </c>
      <c r="DK218">
        <v>0.17</v>
      </c>
      <c r="DL218">
        <v>-17.429812500000001</v>
      </c>
      <c r="DM218">
        <v>-0.34735046904310679</v>
      </c>
      <c r="DN218">
        <v>7.4870655758781685E-2</v>
      </c>
      <c r="DO218">
        <v>0</v>
      </c>
      <c r="DP218">
        <v>0.54371777499999996</v>
      </c>
      <c r="DQ218">
        <v>-9.7502735459662454E-2</v>
      </c>
      <c r="DR218">
        <v>1.026597328432015E-2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3.29453</v>
      </c>
      <c r="EB218">
        <v>2.6252200000000001</v>
      </c>
      <c r="EC218">
        <v>0.221914</v>
      </c>
      <c r="ED218">
        <v>0.22237399999999999</v>
      </c>
      <c r="EE218">
        <v>0.14693800000000001</v>
      </c>
      <c r="EF218">
        <v>0.14424100000000001</v>
      </c>
      <c r="EG218">
        <v>23468.1</v>
      </c>
      <c r="EH218">
        <v>23970.5</v>
      </c>
      <c r="EI218">
        <v>28081.599999999999</v>
      </c>
      <c r="EJ218">
        <v>29695.5</v>
      </c>
      <c r="EK218">
        <v>32899.1</v>
      </c>
      <c r="EL218">
        <v>35329.9</v>
      </c>
      <c r="EM218">
        <v>39557</v>
      </c>
      <c r="EN218">
        <v>42501.599999999999</v>
      </c>
      <c r="EO218">
        <v>2.1977500000000001</v>
      </c>
      <c r="EP218">
        <v>2.1349999999999998</v>
      </c>
      <c r="EQ218">
        <v>0.10588</v>
      </c>
      <c r="ER218">
        <v>0</v>
      </c>
      <c r="ES218">
        <v>32.634500000000003</v>
      </c>
      <c r="ET218">
        <v>999.9</v>
      </c>
      <c r="EU218">
        <v>69.3</v>
      </c>
      <c r="EV218">
        <v>38.200000000000003</v>
      </c>
      <c r="EW218">
        <v>46.035299999999999</v>
      </c>
      <c r="EX218">
        <v>56.887</v>
      </c>
      <c r="EY218">
        <v>-2.0392600000000001</v>
      </c>
      <c r="EZ218">
        <v>2</v>
      </c>
      <c r="FA218">
        <v>0.65888199999999997</v>
      </c>
      <c r="FB218">
        <v>1.3721699999999999</v>
      </c>
      <c r="FC218">
        <v>20.2651</v>
      </c>
      <c r="FD218">
        <v>5.2172900000000002</v>
      </c>
      <c r="FE218">
        <v>12.005599999999999</v>
      </c>
      <c r="FF218">
        <v>4.9859</v>
      </c>
      <c r="FG218">
        <v>3.2844799999999998</v>
      </c>
      <c r="FH218">
        <v>5916</v>
      </c>
      <c r="FI218">
        <v>9999</v>
      </c>
      <c r="FJ218">
        <v>9999</v>
      </c>
      <c r="FK218">
        <v>467.1</v>
      </c>
      <c r="FL218">
        <v>1.8658300000000001</v>
      </c>
      <c r="FM218">
        <v>1.8621799999999999</v>
      </c>
      <c r="FN218">
        <v>1.86429</v>
      </c>
      <c r="FO218">
        <v>1.8603499999999999</v>
      </c>
      <c r="FP218">
        <v>1.86111</v>
      </c>
      <c r="FQ218">
        <v>1.8601000000000001</v>
      </c>
      <c r="FR218">
        <v>1.86188</v>
      </c>
      <c r="FS218">
        <v>1.8583799999999999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1.52</v>
      </c>
      <c r="GH218">
        <v>0.27579999999999999</v>
      </c>
      <c r="GI218">
        <v>0.1107589500545309</v>
      </c>
      <c r="GJ218">
        <v>1.50489809740067E-3</v>
      </c>
      <c r="GK218">
        <v>-2.0552440134273611E-7</v>
      </c>
      <c r="GL218">
        <v>-9.6702536598140934E-11</v>
      </c>
      <c r="GM218">
        <v>-9.7891647304491333E-2</v>
      </c>
      <c r="GN218">
        <v>9.3380900660654225E-3</v>
      </c>
      <c r="GO218">
        <v>6.5945522138961576E-7</v>
      </c>
      <c r="GP218">
        <v>5.8990856701692426E-7</v>
      </c>
      <c r="GQ218">
        <v>7</v>
      </c>
      <c r="GR218">
        <v>2047</v>
      </c>
      <c r="GS218">
        <v>3</v>
      </c>
      <c r="GT218">
        <v>37</v>
      </c>
      <c r="GU218">
        <v>177.3</v>
      </c>
      <c r="GV218">
        <v>177.4</v>
      </c>
      <c r="GW218">
        <v>3.5388199999999999</v>
      </c>
      <c r="GX218">
        <v>2.5488300000000002</v>
      </c>
      <c r="GY218">
        <v>2.04834</v>
      </c>
      <c r="GZ218">
        <v>2.6171899999999999</v>
      </c>
      <c r="HA218">
        <v>2.1972700000000001</v>
      </c>
      <c r="HB218">
        <v>2.3315399999999999</v>
      </c>
      <c r="HC218">
        <v>43.0199</v>
      </c>
      <c r="HD218">
        <v>13.527900000000001</v>
      </c>
      <c r="HE218">
        <v>18</v>
      </c>
      <c r="HF218">
        <v>707.42100000000005</v>
      </c>
      <c r="HG218">
        <v>727.41200000000003</v>
      </c>
      <c r="HH218">
        <v>30.9998</v>
      </c>
      <c r="HI218">
        <v>35.4985</v>
      </c>
      <c r="HJ218">
        <v>29.999199999999998</v>
      </c>
      <c r="HK218">
        <v>35.356499999999997</v>
      </c>
      <c r="HL218">
        <v>35.322400000000002</v>
      </c>
      <c r="HM218">
        <v>70.818299999999994</v>
      </c>
      <c r="HN218">
        <v>27.4832</v>
      </c>
      <c r="HO218">
        <v>90.572900000000004</v>
      </c>
      <c r="HP218">
        <v>31</v>
      </c>
      <c r="HQ218">
        <v>1357.36</v>
      </c>
      <c r="HR218">
        <v>36.518000000000001</v>
      </c>
      <c r="HS218">
        <v>98.832800000000006</v>
      </c>
      <c r="HT218">
        <v>98.503799999999998</v>
      </c>
    </row>
    <row r="219" spans="1:228" x14ac:dyDescent="0.2">
      <c r="A219">
        <v>204</v>
      </c>
      <c r="B219">
        <v>1665421854.5</v>
      </c>
      <c r="C219">
        <v>810.5</v>
      </c>
      <c r="D219" t="s">
        <v>767</v>
      </c>
      <c r="E219" t="s">
        <v>768</v>
      </c>
      <c r="F219">
        <v>4</v>
      </c>
      <c r="G219">
        <v>1665421852.1875</v>
      </c>
      <c r="H219">
        <f t="shared" si="102"/>
        <v>1.3091439073586026E-3</v>
      </c>
      <c r="I219">
        <f t="shared" si="103"/>
        <v>1.3091439073586026</v>
      </c>
      <c r="J219">
        <f t="shared" si="104"/>
        <v>16.242298171137548</v>
      </c>
      <c r="K219">
        <f t="shared" si="105"/>
        <v>1330.25125</v>
      </c>
      <c r="L219">
        <f t="shared" si="106"/>
        <v>952.41134499260852</v>
      </c>
      <c r="M219">
        <f t="shared" si="107"/>
        <v>96.585409122899804</v>
      </c>
      <c r="N219">
        <f t="shared" si="108"/>
        <v>134.90269923075726</v>
      </c>
      <c r="O219">
        <f t="shared" si="109"/>
        <v>7.5843382580358179E-2</v>
      </c>
      <c r="P219">
        <f t="shared" si="110"/>
        <v>3.6758848202538479</v>
      </c>
      <c r="Q219">
        <f t="shared" si="111"/>
        <v>7.4984644310630913E-2</v>
      </c>
      <c r="R219">
        <f t="shared" si="112"/>
        <v>4.6941746624633393E-2</v>
      </c>
      <c r="S219">
        <f t="shared" si="113"/>
        <v>226.09844961056578</v>
      </c>
      <c r="T219">
        <f t="shared" si="114"/>
        <v>34.926896180203769</v>
      </c>
      <c r="U219">
        <f t="shared" si="115"/>
        <v>34.347862500000012</v>
      </c>
      <c r="V219">
        <f t="shared" si="116"/>
        <v>5.4475637900445193</v>
      </c>
      <c r="W219">
        <f t="shared" si="117"/>
        <v>69.82475488345618</v>
      </c>
      <c r="X219">
        <f t="shared" si="118"/>
        <v>3.7573928508853545</v>
      </c>
      <c r="Y219">
        <f t="shared" si="119"/>
        <v>5.381175855406557</v>
      </c>
      <c r="Z219">
        <f t="shared" si="120"/>
        <v>1.6901709391591648</v>
      </c>
      <c r="AA219">
        <f t="shared" si="121"/>
        <v>-57.733246314514375</v>
      </c>
      <c r="AB219">
        <f t="shared" si="122"/>
        <v>-43.637981394984003</v>
      </c>
      <c r="AC219">
        <f t="shared" si="123"/>
        <v>-2.75193266021948</v>
      </c>
      <c r="AD219">
        <f t="shared" si="124"/>
        <v>121.97528924084796</v>
      </c>
      <c r="AE219">
        <f t="shared" si="125"/>
        <v>40.116644993259627</v>
      </c>
      <c r="AF219">
        <f t="shared" si="126"/>
        <v>1.319131361204944</v>
      </c>
      <c r="AG219">
        <f t="shared" si="127"/>
        <v>16.242298171137548</v>
      </c>
      <c r="AH219">
        <v>1398.7975704512121</v>
      </c>
      <c r="AI219">
        <v>1384.6248484848479</v>
      </c>
      <c r="AJ219">
        <v>1.7596997977449731</v>
      </c>
      <c r="AK219">
        <v>66.788046179526972</v>
      </c>
      <c r="AL219">
        <f t="shared" si="128"/>
        <v>1.3091439073586026</v>
      </c>
      <c r="AM219">
        <v>36.52203482875931</v>
      </c>
      <c r="AN219">
        <v>37.046703296703299</v>
      </c>
      <c r="AO219">
        <v>-1.934976433624403E-4</v>
      </c>
      <c r="AP219">
        <v>86.70013932766085</v>
      </c>
      <c r="AQ219">
        <v>0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47083.47406857989</v>
      </c>
      <c r="AV219">
        <f t="shared" si="132"/>
        <v>1199.905</v>
      </c>
      <c r="AW219">
        <f t="shared" si="133"/>
        <v>1025.8443510935574</v>
      </c>
      <c r="AX219">
        <f t="shared" si="134"/>
        <v>0.85493797516766534</v>
      </c>
      <c r="AY219">
        <f t="shared" si="135"/>
        <v>0.18843029207359399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1665421852.1875</v>
      </c>
      <c r="BF219">
        <v>1330.25125</v>
      </c>
      <c r="BG219">
        <v>1347.64375</v>
      </c>
      <c r="BH219">
        <v>37.050975000000001</v>
      </c>
      <c r="BI219">
        <v>36.523337499999997</v>
      </c>
      <c r="BJ219">
        <v>1328.73125</v>
      </c>
      <c r="BK219">
        <v>36.775237500000003</v>
      </c>
      <c r="BL219">
        <v>650.00912500000004</v>
      </c>
      <c r="BM219">
        <v>101.311375</v>
      </c>
      <c r="BN219">
        <v>0.10006831250000001</v>
      </c>
      <c r="BO219">
        <v>34.1276625</v>
      </c>
      <c r="BP219">
        <v>34.347862500000012</v>
      </c>
      <c r="BQ219">
        <v>999.9</v>
      </c>
      <c r="BR219">
        <v>0</v>
      </c>
      <c r="BS219">
        <v>0</v>
      </c>
      <c r="BT219">
        <v>8970.86</v>
      </c>
      <c r="BU219">
        <v>0</v>
      </c>
      <c r="BV219">
        <v>226.16312500000001</v>
      </c>
      <c r="BW219">
        <v>-17.391874999999999</v>
      </c>
      <c r="BX219">
        <v>1381.4349999999999</v>
      </c>
      <c r="BY219">
        <v>1398.73</v>
      </c>
      <c r="BZ219">
        <v>0.52764362500000006</v>
      </c>
      <c r="CA219">
        <v>1347.64375</v>
      </c>
      <c r="CB219">
        <v>36.523337499999997</v>
      </c>
      <c r="CC219">
        <v>3.7536874999999998</v>
      </c>
      <c r="CD219">
        <v>3.7002299999999999</v>
      </c>
      <c r="CE219">
        <v>27.813099999999999</v>
      </c>
      <c r="CF219">
        <v>27.567612499999999</v>
      </c>
      <c r="CG219">
        <v>1199.905</v>
      </c>
      <c r="CH219">
        <v>0.499984875</v>
      </c>
      <c r="CI219">
        <v>0.500015125</v>
      </c>
      <c r="CJ219">
        <v>0</v>
      </c>
      <c r="CK219">
        <v>1061.4612500000001</v>
      </c>
      <c r="CL219">
        <v>4.9990899999999998</v>
      </c>
      <c r="CM219">
        <v>11873.674999999999</v>
      </c>
      <c r="CN219">
        <v>9557.0474999999988</v>
      </c>
      <c r="CO219">
        <v>44.726374999999997</v>
      </c>
      <c r="CP219">
        <v>46.75</v>
      </c>
      <c r="CQ219">
        <v>45.561999999999998</v>
      </c>
      <c r="CR219">
        <v>45.765500000000003</v>
      </c>
      <c r="CS219">
        <v>46.186999999999998</v>
      </c>
      <c r="CT219">
        <v>597.43375000000003</v>
      </c>
      <c r="CU219">
        <v>597.47125000000005</v>
      </c>
      <c r="CV219">
        <v>0</v>
      </c>
      <c r="CW219">
        <v>1665421858.4000001</v>
      </c>
      <c r="CX219">
        <v>0</v>
      </c>
      <c r="CY219">
        <v>1665411210</v>
      </c>
      <c r="CZ219" t="s">
        <v>356</v>
      </c>
      <c r="DA219">
        <v>1665411210</v>
      </c>
      <c r="DB219">
        <v>1665411207</v>
      </c>
      <c r="DC219">
        <v>2</v>
      </c>
      <c r="DD219">
        <v>-1.1599999999999999</v>
      </c>
      <c r="DE219">
        <v>-4.0000000000000001E-3</v>
      </c>
      <c r="DF219">
        <v>0.52200000000000002</v>
      </c>
      <c r="DG219">
        <v>0.222</v>
      </c>
      <c r="DH219">
        <v>406</v>
      </c>
      <c r="DI219">
        <v>31</v>
      </c>
      <c r="DJ219">
        <v>0.33</v>
      </c>
      <c r="DK219">
        <v>0.17</v>
      </c>
      <c r="DL219">
        <v>-17.435487500000001</v>
      </c>
      <c r="DM219">
        <v>6.1730206378998877E-2</v>
      </c>
      <c r="DN219">
        <v>7.1418702688791483E-2</v>
      </c>
      <c r="DO219">
        <v>1</v>
      </c>
      <c r="DP219">
        <v>0.53754382499999998</v>
      </c>
      <c r="DQ219">
        <v>-7.0177136960601891E-2</v>
      </c>
      <c r="DR219">
        <v>7.6006187704932898E-3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2</v>
      </c>
      <c r="DY219">
        <v>2</v>
      </c>
      <c r="DZ219" t="s">
        <v>628</v>
      </c>
      <c r="EA219">
        <v>3.2944100000000001</v>
      </c>
      <c r="EB219">
        <v>2.62513</v>
      </c>
      <c r="EC219">
        <v>0.22260199999999999</v>
      </c>
      <c r="ED219">
        <v>0.22305700000000001</v>
      </c>
      <c r="EE219">
        <v>0.14690900000000001</v>
      </c>
      <c r="EF219">
        <v>0.14424400000000001</v>
      </c>
      <c r="EG219">
        <v>23448.1</v>
      </c>
      <c r="EH219">
        <v>23949.9</v>
      </c>
      <c r="EI219">
        <v>28082.6</v>
      </c>
      <c r="EJ219">
        <v>29696.2</v>
      </c>
      <c r="EK219">
        <v>32901.300000000003</v>
      </c>
      <c r="EL219">
        <v>35330.6</v>
      </c>
      <c r="EM219">
        <v>39558.300000000003</v>
      </c>
      <c r="EN219">
        <v>42502.5</v>
      </c>
      <c r="EO219">
        <v>2.1978200000000001</v>
      </c>
      <c r="EP219">
        <v>2.1351499999999999</v>
      </c>
      <c r="EQ219">
        <v>0.105821</v>
      </c>
      <c r="ER219">
        <v>0</v>
      </c>
      <c r="ES219">
        <v>32.6342</v>
      </c>
      <c r="ET219">
        <v>999.9</v>
      </c>
      <c r="EU219">
        <v>69.2</v>
      </c>
      <c r="EV219">
        <v>38.200000000000003</v>
      </c>
      <c r="EW219">
        <v>45.966200000000001</v>
      </c>
      <c r="EX219">
        <v>56.887</v>
      </c>
      <c r="EY219">
        <v>-1.92709</v>
      </c>
      <c r="EZ219">
        <v>2</v>
      </c>
      <c r="FA219">
        <v>0.65819899999999998</v>
      </c>
      <c r="FB219">
        <v>1.3697900000000001</v>
      </c>
      <c r="FC219">
        <v>20.2652</v>
      </c>
      <c r="FD219">
        <v>5.2178899999999997</v>
      </c>
      <c r="FE219">
        <v>12.0044</v>
      </c>
      <c r="FF219">
        <v>4.9858000000000002</v>
      </c>
      <c r="FG219">
        <v>3.2845800000000001</v>
      </c>
      <c r="FH219">
        <v>5916</v>
      </c>
      <c r="FI219">
        <v>9999</v>
      </c>
      <c r="FJ219">
        <v>9999</v>
      </c>
      <c r="FK219">
        <v>467.1</v>
      </c>
      <c r="FL219">
        <v>1.8658300000000001</v>
      </c>
      <c r="FM219">
        <v>1.8621799999999999</v>
      </c>
      <c r="FN219">
        <v>1.8642799999999999</v>
      </c>
      <c r="FO219">
        <v>1.8603499999999999</v>
      </c>
      <c r="FP219">
        <v>1.8610800000000001</v>
      </c>
      <c r="FQ219">
        <v>1.8601099999999999</v>
      </c>
      <c r="FR219">
        <v>1.86188</v>
      </c>
      <c r="FS219">
        <v>1.8583799999999999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1.52</v>
      </c>
      <c r="GH219">
        <v>0.27560000000000001</v>
      </c>
      <c r="GI219">
        <v>0.1107589500545309</v>
      </c>
      <c r="GJ219">
        <v>1.50489809740067E-3</v>
      </c>
      <c r="GK219">
        <v>-2.0552440134273611E-7</v>
      </c>
      <c r="GL219">
        <v>-9.6702536598140934E-11</v>
      </c>
      <c r="GM219">
        <v>-9.7891647304491333E-2</v>
      </c>
      <c r="GN219">
        <v>9.3380900660654225E-3</v>
      </c>
      <c r="GO219">
        <v>6.5945522138961576E-7</v>
      </c>
      <c r="GP219">
        <v>5.8990856701692426E-7</v>
      </c>
      <c r="GQ219">
        <v>7</v>
      </c>
      <c r="GR219">
        <v>2047</v>
      </c>
      <c r="GS219">
        <v>3</v>
      </c>
      <c r="GT219">
        <v>37</v>
      </c>
      <c r="GU219">
        <v>177.4</v>
      </c>
      <c r="GV219">
        <v>177.5</v>
      </c>
      <c r="GW219">
        <v>3.5522499999999999</v>
      </c>
      <c r="GX219">
        <v>2.5585900000000001</v>
      </c>
      <c r="GY219">
        <v>2.04834</v>
      </c>
      <c r="GZ219">
        <v>2.6171899999999999</v>
      </c>
      <c r="HA219">
        <v>2.1972700000000001</v>
      </c>
      <c r="HB219">
        <v>2.323</v>
      </c>
      <c r="HC219">
        <v>43.0199</v>
      </c>
      <c r="HD219">
        <v>13.527900000000001</v>
      </c>
      <c r="HE219">
        <v>18</v>
      </c>
      <c r="HF219">
        <v>707.41399999999999</v>
      </c>
      <c r="HG219">
        <v>727.47</v>
      </c>
      <c r="HH219">
        <v>30.999600000000001</v>
      </c>
      <c r="HI219">
        <v>35.4908</v>
      </c>
      <c r="HJ219">
        <v>29.999300000000002</v>
      </c>
      <c r="HK219">
        <v>35.35</v>
      </c>
      <c r="HL219">
        <v>35.315199999999997</v>
      </c>
      <c r="HM219">
        <v>71.096500000000006</v>
      </c>
      <c r="HN219">
        <v>27.4832</v>
      </c>
      <c r="HO219">
        <v>90.572900000000004</v>
      </c>
      <c r="HP219">
        <v>31</v>
      </c>
      <c r="HQ219">
        <v>1364.1</v>
      </c>
      <c r="HR219">
        <v>36.518000000000001</v>
      </c>
      <c r="HS219">
        <v>98.836100000000002</v>
      </c>
      <c r="HT219">
        <v>98.505899999999997</v>
      </c>
    </row>
    <row r="220" spans="1:228" x14ac:dyDescent="0.2">
      <c r="A220">
        <v>205</v>
      </c>
      <c r="B220">
        <v>1665421858.5</v>
      </c>
      <c r="C220">
        <v>814.5</v>
      </c>
      <c r="D220" t="s">
        <v>769</v>
      </c>
      <c r="E220" t="s">
        <v>770</v>
      </c>
      <c r="F220">
        <v>4</v>
      </c>
      <c r="G220">
        <v>1665421856.5</v>
      </c>
      <c r="H220">
        <f t="shared" si="102"/>
        <v>1.2764287865705954E-3</v>
      </c>
      <c r="I220">
        <f t="shared" si="103"/>
        <v>1.2764287865705954</v>
      </c>
      <c r="J220">
        <f t="shared" si="104"/>
        <v>17.424098120124874</v>
      </c>
      <c r="K220">
        <f t="shared" si="105"/>
        <v>1337.4228571428571</v>
      </c>
      <c r="L220">
        <f t="shared" si="106"/>
        <v>925.06195793654672</v>
      </c>
      <c r="M220">
        <f t="shared" si="107"/>
        <v>93.810312989599169</v>
      </c>
      <c r="N220">
        <f t="shared" si="108"/>
        <v>135.62773363621707</v>
      </c>
      <c r="O220">
        <f t="shared" si="109"/>
        <v>7.39088905096872E-2</v>
      </c>
      <c r="P220">
        <f t="shared" si="110"/>
        <v>3.6792500608056073</v>
      </c>
      <c r="Q220">
        <f t="shared" si="111"/>
        <v>7.3093883338601937E-2</v>
      </c>
      <c r="R220">
        <f t="shared" si="112"/>
        <v>4.5756153238617349E-2</v>
      </c>
      <c r="S220">
        <f t="shared" si="113"/>
        <v>226.11156352193677</v>
      </c>
      <c r="T220">
        <f t="shared" si="114"/>
        <v>34.931480286682977</v>
      </c>
      <c r="U220">
        <f t="shared" si="115"/>
        <v>34.344685714285717</v>
      </c>
      <c r="V220">
        <f t="shared" si="116"/>
        <v>5.4466009841198995</v>
      </c>
      <c r="W220">
        <f t="shared" si="117"/>
        <v>69.806120736927866</v>
      </c>
      <c r="X220">
        <f t="shared" si="118"/>
        <v>3.7560480853063698</v>
      </c>
      <c r="Y220">
        <f t="shared" si="119"/>
        <v>5.3806858849261294</v>
      </c>
      <c r="Z220">
        <f t="shared" si="120"/>
        <v>1.6905528988135297</v>
      </c>
      <c r="AA220">
        <f t="shared" si="121"/>
        <v>-56.290509487763252</v>
      </c>
      <c r="AB220">
        <f t="shared" si="122"/>
        <v>-43.371897033306418</v>
      </c>
      <c r="AC220">
        <f t="shared" si="123"/>
        <v>-2.7325867350970339</v>
      </c>
      <c r="AD220">
        <f t="shared" si="124"/>
        <v>123.71657026577006</v>
      </c>
      <c r="AE220">
        <f t="shared" si="125"/>
        <v>40.399706298394776</v>
      </c>
      <c r="AF220">
        <f t="shared" si="126"/>
        <v>1.2909314377194157</v>
      </c>
      <c r="AG220">
        <f t="shared" si="127"/>
        <v>17.424098120124874</v>
      </c>
      <c r="AH220">
        <v>1405.827977276391</v>
      </c>
      <c r="AI220">
        <v>1391.406727272727</v>
      </c>
      <c r="AJ220">
        <v>1.6956246317717449</v>
      </c>
      <c r="AK220">
        <v>66.788046179526972</v>
      </c>
      <c r="AL220">
        <f t="shared" si="128"/>
        <v>1.2764287865705954</v>
      </c>
      <c r="AM220">
        <v>36.523241730339898</v>
      </c>
      <c r="AN220">
        <v>37.035601098901118</v>
      </c>
      <c r="AO220">
        <v>-3.3793802382670838E-4</v>
      </c>
      <c r="AP220">
        <v>86.70013932766085</v>
      </c>
      <c r="AQ220">
        <v>0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47143.681101251415</v>
      </c>
      <c r="AV220">
        <f t="shared" si="132"/>
        <v>1199.97</v>
      </c>
      <c r="AW220">
        <f t="shared" si="133"/>
        <v>1025.9003707367549</v>
      </c>
      <c r="AX220">
        <f t="shared" si="134"/>
        <v>0.85493834907268917</v>
      </c>
      <c r="AY220">
        <f t="shared" si="135"/>
        <v>0.18843101371029006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1665421856.5</v>
      </c>
      <c r="BF220">
        <v>1337.4228571428571</v>
      </c>
      <c r="BG220">
        <v>1354.921428571429</v>
      </c>
      <c r="BH220">
        <v>37.038328571428572</v>
      </c>
      <c r="BI220">
        <v>36.521957142857147</v>
      </c>
      <c r="BJ220">
        <v>1335.8957142857139</v>
      </c>
      <c r="BK220">
        <v>36.762714285714289</v>
      </c>
      <c r="BL220">
        <v>650.00057142857133</v>
      </c>
      <c r="BM220">
        <v>101.3098571428571</v>
      </c>
      <c r="BN220">
        <v>9.9904857142857142E-2</v>
      </c>
      <c r="BO220">
        <v>34.12602857142857</v>
      </c>
      <c r="BP220">
        <v>34.344685714285717</v>
      </c>
      <c r="BQ220">
        <v>999.89999999999986</v>
      </c>
      <c r="BR220">
        <v>0</v>
      </c>
      <c r="BS220">
        <v>0</v>
      </c>
      <c r="BT220">
        <v>8982.5885714285723</v>
      </c>
      <c r="BU220">
        <v>0</v>
      </c>
      <c r="BV220">
        <v>253.01642857142849</v>
      </c>
      <c r="BW220">
        <v>-17.500900000000001</v>
      </c>
      <c r="BX220">
        <v>1388.8628571428569</v>
      </c>
      <c r="BY220">
        <v>1406.282857142857</v>
      </c>
      <c r="BZ220">
        <v>0.51634800000000003</v>
      </c>
      <c r="CA220">
        <v>1354.921428571429</v>
      </c>
      <c r="CB220">
        <v>36.521957142857147</v>
      </c>
      <c r="CC220">
        <v>3.7523499999999999</v>
      </c>
      <c r="CD220">
        <v>3.7000414285714278</v>
      </c>
      <c r="CE220">
        <v>27.807014285714281</v>
      </c>
      <c r="CF220">
        <v>27.566757142857139</v>
      </c>
      <c r="CG220">
        <v>1199.97</v>
      </c>
      <c r="CH220">
        <v>0.49997042857142848</v>
      </c>
      <c r="CI220">
        <v>0.50002957142857141</v>
      </c>
      <c r="CJ220">
        <v>0</v>
      </c>
      <c r="CK220">
        <v>1061.5999999999999</v>
      </c>
      <c r="CL220">
        <v>4.9990899999999998</v>
      </c>
      <c r="CM220">
        <v>11966.18571428571</v>
      </c>
      <c r="CN220">
        <v>9557.4857142857127</v>
      </c>
      <c r="CO220">
        <v>44.686999999999998</v>
      </c>
      <c r="CP220">
        <v>46.75</v>
      </c>
      <c r="CQ220">
        <v>45.561999999999998</v>
      </c>
      <c r="CR220">
        <v>45.75</v>
      </c>
      <c r="CS220">
        <v>46.186999999999998</v>
      </c>
      <c r="CT220">
        <v>597.45142857142855</v>
      </c>
      <c r="CU220">
        <v>597.51857142857148</v>
      </c>
      <c r="CV220">
        <v>0</v>
      </c>
      <c r="CW220">
        <v>1665421862</v>
      </c>
      <c r="CX220">
        <v>0</v>
      </c>
      <c r="CY220">
        <v>1665411210</v>
      </c>
      <c r="CZ220" t="s">
        <v>356</v>
      </c>
      <c r="DA220">
        <v>1665411210</v>
      </c>
      <c r="DB220">
        <v>1665411207</v>
      </c>
      <c r="DC220">
        <v>2</v>
      </c>
      <c r="DD220">
        <v>-1.1599999999999999</v>
      </c>
      <c r="DE220">
        <v>-4.0000000000000001E-3</v>
      </c>
      <c r="DF220">
        <v>0.52200000000000002</v>
      </c>
      <c r="DG220">
        <v>0.222</v>
      </c>
      <c r="DH220">
        <v>406</v>
      </c>
      <c r="DI220">
        <v>31</v>
      </c>
      <c r="DJ220">
        <v>0.33</v>
      </c>
      <c r="DK220">
        <v>0.17</v>
      </c>
      <c r="DL220">
        <v>-17.435377500000001</v>
      </c>
      <c r="DM220">
        <v>-0.1955786116322509</v>
      </c>
      <c r="DN220">
        <v>7.3204024778354942E-2</v>
      </c>
      <c r="DO220">
        <v>0</v>
      </c>
      <c r="DP220">
        <v>0.53120507500000014</v>
      </c>
      <c r="DQ220">
        <v>-7.518233020637935E-2</v>
      </c>
      <c r="DR220">
        <v>8.1566375191849186E-3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3.2944800000000001</v>
      </c>
      <c r="EB220">
        <v>2.6252</v>
      </c>
      <c r="EC220">
        <v>0.223271</v>
      </c>
      <c r="ED220">
        <v>0.22373399999999999</v>
      </c>
      <c r="EE220">
        <v>0.14688999999999999</v>
      </c>
      <c r="EF220">
        <v>0.14423900000000001</v>
      </c>
      <c r="EG220">
        <v>23427.9</v>
      </c>
      <c r="EH220">
        <v>23929.200000000001</v>
      </c>
      <c r="EI220">
        <v>28082.6</v>
      </c>
      <c r="EJ220">
        <v>29696.400000000001</v>
      </c>
      <c r="EK220">
        <v>32902.300000000003</v>
      </c>
      <c r="EL220">
        <v>35330.800000000003</v>
      </c>
      <c r="EM220">
        <v>39558.5</v>
      </c>
      <c r="EN220">
        <v>42502.5</v>
      </c>
      <c r="EO220">
        <v>2.198</v>
      </c>
      <c r="EP220">
        <v>2.1353499999999999</v>
      </c>
      <c r="EQ220">
        <v>0.105768</v>
      </c>
      <c r="ER220">
        <v>0</v>
      </c>
      <c r="ES220">
        <v>32.630600000000001</v>
      </c>
      <c r="ET220">
        <v>999.9</v>
      </c>
      <c r="EU220">
        <v>69.2</v>
      </c>
      <c r="EV220">
        <v>38.200000000000003</v>
      </c>
      <c r="EW220">
        <v>45.97</v>
      </c>
      <c r="EX220">
        <v>57.216999999999999</v>
      </c>
      <c r="EY220">
        <v>-2.0953499999999998</v>
      </c>
      <c r="EZ220">
        <v>2</v>
      </c>
      <c r="FA220">
        <v>0.65734800000000004</v>
      </c>
      <c r="FB220">
        <v>1.36711</v>
      </c>
      <c r="FC220">
        <v>20.265000000000001</v>
      </c>
      <c r="FD220">
        <v>5.2168400000000004</v>
      </c>
      <c r="FE220">
        <v>12.004300000000001</v>
      </c>
      <c r="FF220">
        <v>4.9854000000000003</v>
      </c>
      <c r="FG220">
        <v>3.2845</v>
      </c>
      <c r="FH220">
        <v>5916.3</v>
      </c>
      <c r="FI220">
        <v>9999</v>
      </c>
      <c r="FJ220">
        <v>9999</v>
      </c>
      <c r="FK220">
        <v>467.1</v>
      </c>
      <c r="FL220">
        <v>1.8658300000000001</v>
      </c>
      <c r="FM220">
        <v>1.8621799999999999</v>
      </c>
      <c r="FN220">
        <v>1.8642799999999999</v>
      </c>
      <c r="FO220">
        <v>1.8603499999999999</v>
      </c>
      <c r="FP220">
        <v>1.8610899999999999</v>
      </c>
      <c r="FQ220">
        <v>1.8601000000000001</v>
      </c>
      <c r="FR220">
        <v>1.86188</v>
      </c>
      <c r="FS220">
        <v>1.85839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1.52</v>
      </c>
      <c r="GH220">
        <v>0.27560000000000001</v>
      </c>
      <c r="GI220">
        <v>0.1107589500545309</v>
      </c>
      <c r="GJ220">
        <v>1.50489809740067E-3</v>
      </c>
      <c r="GK220">
        <v>-2.0552440134273611E-7</v>
      </c>
      <c r="GL220">
        <v>-9.6702536598140934E-11</v>
      </c>
      <c r="GM220">
        <v>-9.7891647304491333E-2</v>
      </c>
      <c r="GN220">
        <v>9.3380900660654225E-3</v>
      </c>
      <c r="GO220">
        <v>6.5945522138961576E-7</v>
      </c>
      <c r="GP220">
        <v>5.8990856701692426E-7</v>
      </c>
      <c r="GQ220">
        <v>7</v>
      </c>
      <c r="GR220">
        <v>2047</v>
      </c>
      <c r="GS220">
        <v>3</v>
      </c>
      <c r="GT220">
        <v>37</v>
      </c>
      <c r="GU220">
        <v>177.5</v>
      </c>
      <c r="GV220">
        <v>177.5</v>
      </c>
      <c r="GW220">
        <v>3.5656699999999999</v>
      </c>
      <c r="GX220">
        <v>2.5561500000000001</v>
      </c>
      <c r="GY220">
        <v>2.04834</v>
      </c>
      <c r="GZ220">
        <v>2.6171899999999999</v>
      </c>
      <c r="HA220">
        <v>2.1972700000000001</v>
      </c>
      <c r="HB220">
        <v>2.34619</v>
      </c>
      <c r="HC220">
        <v>43.0199</v>
      </c>
      <c r="HD220">
        <v>13.545400000000001</v>
      </c>
      <c r="HE220">
        <v>18</v>
      </c>
      <c r="HF220">
        <v>707.48</v>
      </c>
      <c r="HG220">
        <v>727.572</v>
      </c>
      <c r="HH220">
        <v>30.999400000000001</v>
      </c>
      <c r="HI220">
        <v>35.482199999999999</v>
      </c>
      <c r="HJ220">
        <v>29.999099999999999</v>
      </c>
      <c r="HK220">
        <v>35.342300000000002</v>
      </c>
      <c r="HL220">
        <v>35.307600000000001</v>
      </c>
      <c r="HM220">
        <v>71.375100000000003</v>
      </c>
      <c r="HN220">
        <v>27.4832</v>
      </c>
      <c r="HO220">
        <v>90.572900000000004</v>
      </c>
      <c r="HP220">
        <v>31</v>
      </c>
      <c r="HQ220">
        <v>1370.79</v>
      </c>
      <c r="HR220">
        <v>36.518999999999998</v>
      </c>
      <c r="HS220">
        <v>98.836600000000004</v>
      </c>
      <c r="HT220">
        <v>98.506100000000004</v>
      </c>
    </row>
    <row r="221" spans="1:228" x14ac:dyDescent="0.2">
      <c r="A221">
        <v>206</v>
      </c>
      <c r="B221">
        <v>1665421862.5</v>
      </c>
      <c r="C221">
        <v>818.5</v>
      </c>
      <c r="D221" t="s">
        <v>771</v>
      </c>
      <c r="E221" t="s">
        <v>772</v>
      </c>
      <c r="F221">
        <v>4</v>
      </c>
      <c r="G221">
        <v>1665421860.1875</v>
      </c>
      <c r="H221">
        <f t="shared" si="102"/>
        <v>1.2873164775380681E-3</v>
      </c>
      <c r="I221">
        <f t="shared" si="103"/>
        <v>1.2873164775380681</v>
      </c>
      <c r="J221">
        <f t="shared" si="104"/>
        <v>16.621094267278103</v>
      </c>
      <c r="K221">
        <f t="shared" si="105"/>
        <v>1343.5550000000001</v>
      </c>
      <c r="L221">
        <f t="shared" si="106"/>
        <v>951.57958763122986</v>
      </c>
      <c r="M221">
        <f t="shared" si="107"/>
        <v>96.498135858534781</v>
      </c>
      <c r="N221">
        <f t="shared" si="108"/>
        <v>136.24772389890501</v>
      </c>
      <c r="O221">
        <f t="shared" si="109"/>
        <v>7.4588469360909571E-2</v>
      </c>
      <c r="P221">
        <f t="shared" si="110"/>
        <v>3.6739411389661711</v>
      </c>
      <c r="Q221">
        <f t="shared" si="111"/>
        <v>7.37573114653024E-2</v>
      </c>
      <c r="R221">
        <f t="shared" si="112"/>
        <v>4.6172224028847408E-2</v>
      </c>
      <c r="S221">
        <f t="shared" si="113"/>
        <v>226.11190423469466</v>
      </c>
      <c r="T221">
        <f t="shared" si="114"/>
        <v>34.928806008051623</v>
      </c>
      <c r="U221">
        <f t="shared" si="115"/>
        <v>34.340874999999997</v>
      </c>
      <c r="V221">
        <f t="shared" si="116"/>
        <v>5.4454462451591237</v>
      </c>
      <c r="W221">
        <f t="shared" si="117"/>
        <v>69.807705975425677</v>
      </c>
      <c r="X221">
        <f t="shared" si="118"/>
        <v>3.7558212733785998</v>
      </c>
      <c r="Y221">
        <f t="shared" si="119"/>
        <v>5.3802387872490138</v>
      </c>
      <c r="Z221">
        <f t="shared" si="120"/>
        <v>1.6896249717805238</v>
      </c>
      <c r="AA221">
        <f t="shared" si="121"/>
        <v>-56.770656659428802</v>
      </c>
      <c r="AB221">
        <f t="shared" si="122"/>
        <v>-42.849863632936696</v>
      </c>
      <c r="AC221">
        <f t="shared" si="123"/>
        <v>-2.7035278685163862</v>
      </c>
      <c r="AD221">
        <f t="shared" si="124"/>
        <v>123.7878560738128</v>
      </c>
      <c r="AE221">
        <f t="shared" si="125"/>
        <v>40.437495605721409</v>
      </c>
      <c r="AF221">
        <f t="shared" si="126"/>
        <v>1.2829835475665934</v>
      </c>
      <c r="AG221">
        <f t="shared" si="127"/>
        <v>16.621094267278103</v>
      </c>
      <c r="AH221">
        <v>1412.742907173779</v>
      </c>
      <c r="AI221">
        <v>1398.414666666667</v>
      </c>
      <c r="AJ221">
        <v>1.7579048278530049</v>
      </c>
      <c r="AK221">
        <v>66.788046179526972</v>
      </c>
      <c r="AL221">
        <f t="shared" si="128"/>
        <v>1.2873164775380681</v>
      </c>
      <c r="AM221">
        <v>36.521502509724087</v>
      </c>
      <c r="AN221">
        <v>37.036669230769242</v>
      </c>
      <c r="AO221">
        <v>-4.8900270051422497E-5</v>
      </c>
      <c r="AP221">
        <v>86.70013932766085</v>
      </c>
      <c r="AQ221">
        <v>0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47049.300122556568</v>
      </c>
      <c r="AV221">
        <f t="shared" si="132"/>
        <v>1199.9825000000001</v>
      </c>
      <c r="AW221">
        <f t="shared" si="133"/>
        <v>1025.910013593106</v>
      </c>
      <c r="AX221">
        <f t="shared" si="134"/>
        <v>0.85493747916582619</v>
      </c>
      <c r="AY221">
        <f t="shared" si="135"/>
        <v>0.18842933479004456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1665421860.1875</v>
      </c>
      <c r="BF221">
        <v>1343.5550000000001</v>
      </c>
      <c r="BG221">
        <v>1361.0675000000001</v>
      </c>
      <c r="BH221">
        <v>37.0366</v>
      </c>
      <c r="BI221">
        <v>36.523425000000003</v>
      </c>
      <c r="BJ221">
        <v>1342.0287499999999</v>
      </c>
      <c r="BK221">
        <v>36.7610125</v>
      </c>
      <c r="BL221">
        <v>650.02362499999992</v>
      </c>
      <c r="BM221">
        <v>101.308125</v>
      </c>
      <c r="BN221">
        <v>0.100246</v>
      </c>
      <c r="BO221">
        <v>34.124537500000002</v>
      </c>
      <c r="BP221">
        <v>34.340874999999997</v>
      </c>
      <c r="BQ221">
        <v>999.9</v>
      </c>
      <c r="BR221">
        <v>0</v>
      </c>
      <c r="BS221">
        <v>0</v>
      </c>
      <c r="BT221">
        <v>8964.4537500000006</v>
      </c>
      <c r="BU221">
        <v>0</v>
      </c>
      <c r="BV221">
        <v>300.46387499999997</v>
      </c>
      <c r="BW221">
        <v>-17.512812499999999</v>
      </c>
      <c r="BX221">
        <v>1395.22875</v>
      </c>
      <c r="BY221">
        <v>1412.6624999999999</v>
      </c>
      <c r="BZ221">
        <v>0.51316737499999998</v>
      </c>
      <c r="CA221">
        <v>1361.0675000000001</v>
      </c>
      <c r="CB221">
        <v>36.523425000000003</v>
      </c>
      <c r="CC221">
        <v>3.75211125</v>
      </c>
      <c r="CD221">
        <v>3.7001237499999999</v>
      </c>
      <c r="CE221">
        <v>27.805912500000002</v>
      </c>
      <c r="CF221">
        <v>27.567125000000001</v>
      </c>
      <c r="CG221">
        <v>1199.9825000000001</v>
      </c>
      <c r="CH221">
        <v>0.49999887500000001</v>
      </c>
      <c r="CI221">
        <v>0.50000112499999994</v>
      </c>
      <c r="CJ221">
        <v>0</v>
      </c>
      <c r="CK221">
        <v>1061.6575</v>
      </c>
      <c r="CL221">
        <v>4.9990899999999998</v>
      </c>
      <c r="CM221">
        <v>11919.875</v>
      </c>
      <c r="CN221">
        <v>9557.7100000000009</v>
      </c>
      <c r="CO221">
        <v>44.686999999999998</v>
      </c>
      <c r="CP221">
        <v>46.75</v>
      </c>
      <c r="CQ221">
        <v>45.507750000000001</v>
      </c>
      <c r="CR221">
        <v>45.75</v>
      </c>
      <c r="CS221">
        <v>46.155999999999999</v>
      </c>
      <c r="CT221">
        <v>597.49250000000006</v>
      </c>
      <c r="CU221">
        <v>597.49</v>
      </c>
      <c r="CV221">
        <v>0</v>
      </c>
      <c r="CW221">
        <v>1665421866.2</v>
      </c>
      <c r="CX221">
        <v>0</v>
      </c>
      <c r="CY221">
        <v>1665411210</v>
      </c>
      <c r="CZ221" t="s">
        <v>356</v>
      </c>
      <c r="DA221">
        <v>1665411210</v>
      </c>
      <c r="DB221">
        <v>1665411207</v>
      </c>
      <c r="DC221">
        <v>2</v>
      </c>
      <c r="DD221">
        <v>-1.1599999999999999</v>
      </c>
      <c r="DE221">
        <v>-4.0000000000000001E-3</v>
      </c>
      <c r="DF221">
        <v>0.52200000000000002</v>
      </c>
      <c r="DG221">
        <v>0.222</v>
      </c>
      <c r="DH221">
        <v>406</v>
      </c>
      <c r="DI221">
        <v>31</v>
      </c>
      <c r="DJ221">
        <v>0.33</v>
      </c>
      <c r="DK221">
        <v>0.17</v>
      </c>
      <c r="DL221">
        <v>-17.456272500000001</v>
      </c>
      <c r="DM221">
        <v>-0.39840337711063267</v>
      </c>
      <c r="DN221">
        <v>7.8556657857561593E-2</v>
      </c>
      <c r="DO221">
        <v>0</v>
      </c>
      <c r="DP221">
        <v>0.52573819999999993</v>
      </c>
      <c r="DQ221">
        <v>-8.2892757973735978E-2</v>
      </c>
      <c r="DR221">
        <v>8.8444367689525672E-3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3.2945899999999999</v>
      </c>
      <c r="EB221">
        <v>2.6251600000000002</v>
      </c>
      <c r="EC221">
        <v>0.22396099999999999</v>
      </c>
      <c r="ED221">
        <v>0.22440199999999999</v>
      </c>
      <c r="EE221">
        <v>0.14688300000000001</v>
      </c>
      <c r="EF221">
        <v>0.14425099999999999</v>
      </c>
      <c r="EG221">
        <v>23407.8</v>
      </c>
      <c r="EH221">
        <v>23909.1</v>
      </c>
      <c r="EI221">
        <v>28083.5</v>
      </c>
      <c r="EJ221">
        <v>29697.1</v>
      </c>
      <c r="EK221">
        <v>32903.5</v>
      </c>
      <c r="EL221">
        <v>35331.5</v>
      </c>
      <c r="EM221">
        <v>39559.599999999999</v>
      </c>
      <c r="EN221">
        <v>42503.7</v>
      </c>
      <c r="EO221">
        <v>2.1982499999999998</v>
      </c>
      <c r="EP221">
        <v>2.1354299999999999</v>
      </c>
      <c r="EQ221">
        <v>0.106223</v>
      </c>
      <c r="ER221">
        <v>0</v>
      </c>
      <c r="ES221">
        <v>32.6265</v>
      </c>
      <c r="ET221">
        <v>999.9</v>
      </c>
      <c r="EU221">
        <v>69.2</v>
      </c>
      <c r="EV221">
        <v>38.200000000000003</v>
      </c>
      <c r="EW221">
        <v>45.966799999999999</v>
      </c>
      <c r="EX221">
        <v>57.277000000000001</v>
      </c>
      <c r="EY221">
        <v>-2.0352600000000001</v>
      </c>
      <c r="EZ221">
        <v>2</v>
      </c>
      <c r="FA221">
        <v>0.656613</v>
      </c>
      <c r="FB221">
        <v>1.3597699999999999</v>
      </c>
      <c r="FC221">
        <v>20.2651</v>
      </c>
      <c r="FD221">
        <v>5.2174399999999999</v>
      </c>
      <c r="FE221">
        <v>12.0044</v>
      </c>
      <c r="FF221">
        <v>4.9862500000000001</v>
      </c>
      <c r="FG221">
        <v>3.2845</v>
      </c>
      <c r="FH221">
        <v>5916.3</v>
      </c>
      <c r="FI221">
        <v>9999</v>
      </c>
      <c r="FJ221">
        <v>9999</v>
      </c>
      <c r="FK221">
        <v>467.1</v>
      </c>
      <c r="FL221">
        <v>1.8658399999999999</v>
      </c>
      <c r="FM221">
        <v>1.8621799999999999</v>
      </c>
      <c r="FN221">
        <v>1.86429</v>
      </c>
      <c r="FO221">
        <v>1.8603499999999999</v>
      </c>
      <c r="FP221">
        <v>1.86111</v>
      </c>
      <c r="FQ221">
        <v>1.86009</v>
      </c>
      <c r="FR221">
        <v>1.86188</v>
      </c>
      <c r="FS221">
        <v>1.8583799999999999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1.52</v>
      </c>
      <c r="GH221">
        <v>0.27560000000000001</v>
      </c>
      <c r="GI221">
        <v>0.1107589500545309</v>
      </c>
      <c r="GJ221">
        <v>1.50489809740067E-3</v>
      </c>
      <c r="GK221">
        <v>-2.0552440134273611E-7</v>
      </c>
      <c r="GL221">
        <v>-9.6702536598140934E-11</v>
      </c>
      <c r="GM221">
        <v>-9.7891647304491333E-2</v>
      </c>
      <c r="GN221">
        <v>9.3380900660654225E-3</v>
      </c>
      <c r="GO221">
        <v>6.5945522138961576E-7</v>
      </c>
      <c r="GP221">
        <v>5.8990856701692426E-7</v>
      </c>
      <c r="GQ221">
        <v>7</v>
      </c>
      <c r="GR221">
        <v>2047</v>
      </c>
      <c r="GS221">
        <v>3</v>
      </c>
      <c r="GT221">
        <v>37</v>
      </c>
      <c r="GU221">
        <v>177.5</v>
      </c>
      <c r="GV221">
        <v>177.6</v>
      </c>
      <c r="GW221">
        <v>3.5803199999999999</v>
      </c>
      <c r="GX221">
        <v>2.5561500000000001</v>
      </c>
      <c r="GY221">
        <v>2.04834</v>
      </c>
      <c r="GZ221">
        <v>2.6171899999999999</v>
      </c>
      <c r="HA221">
        <v>2.1972700000000001</v>
      </c>
      <c r="HB221">
        <v>2.3547400000000001</v>
      </c>
      <c r="HC221">
        <v>43.0199</v>
      </c>
      <c r="HD221">
        <v>13.5541</v>
      </c>
      <c r="HE221">
        <v>18</v>
      </c>
      <c r="HF221">
        <v>707.60699999999997</v>
      </c>
      <c r="HG221">
        <v>727.55100000000004</v>
      </c>
      <c r="HH221">
        <v>30.9986</v>
      </c>
      <c r="HI221">
        <v>35.472900000000003</v>
      </c>
      <c r="HJ221">
        <v>29.999199999999998</v>
      </c>
      <c r="HK221">
        <v>35.334499999999998</v>
      </c>
      <c r="HL221">
        <v>35.299700000000001</v>
      </c>
      <c r="HM221">
        <v>71.600099999999998</v>
      </c>
      <c r="HN221">
        <v>27.4832</v>
      </c>
      <c r="HO221">
        <v>90.572900000000004</v>
      </c>
      <c r="HP221">
        <v>31</v>
      </c>
      <c r="HQ221">
        <v>1377.47</v>
      </c>
      <c r="HR221">
        <v>36.526400000000002</v>
      </c>
      <c r="HS221">
        <v>98.839299999999994</v>
      </c>
      <c r="HT221">
        <v>98.508799999999994</v>
      </c>
    </row>
    <row r="222" spans="1:228" x14ac:dyDescent="0.2">
      <c r="A222">
        <v>207</v>
      </c>
      <c r="B222">
        <v>1665421866.5</v>
      </c>
      <c r="C222">
        <v>822.5</v>
      </c>
      <c r="D222" t="s">
        <v>773</v>
      </c>
      <c r="E222" t="s">
        <v>774</v>
      </c>
      <c r="F222">
        <v>4</v>
      </c>
      <c r="G222">
        <v>1665421864.5</v>
      </c>
      <c r="H222">
        <f t="shared" si="102"/>
        <v>1.2560185548006219E-3</v>
      </c>
      <c r="I222">
        <f t="shared" si="103"/>
        <v>1.256018554800622</v>
      </c>
      <c r="J222">
        <f t="shared" si="104"/>
        <v>16.70945886274578</v>
      </c>
      <c r="K222">
        <f t="shared" si="105"/>
        <v>1350.7942857142859</v>
      </c>
      <c r="L222">
        <f t="shared" si="106"/>
        <v>947.64803442051698</v>
      </c>
      <c r="M222">
        <f t="shared" si="107"/>
        <v>96.099156382271275</v>
      </c>
      <c r="N222">
        <f t="shared" si="108"/>
        <v>136.98143887621103</v>
      </c>
      <c r="O222">
        <f t="shared" si="109"/>
        <v>7.2721689585615368E-2</v>
      </c>
      <c r="P222">
        <f t="shared" si="110"/>
        <v>3.6799019876401613</v>
      </c>
      <c r="Q222">
        <f t="shared" si="111"/>
        <v>7.19326424784857E-2</v>
      </c>
      <c r="R222">
        <f t="shared" si="112"/>
        <v>4.5028080764992852E-2</v>
      </c>
      <c r="S222">
        <f t="shared" si="113"/>
        <v>226.12608776323447</v>
      </c>
      <c r="T222">
        <f t="shared" si="114"/>
        <v>34.931356743172209</v>
      </c>
      <c r="U222">
        <f t="shared" si="115"/>
        <v>34.341442857142859</v>
      </c>
      <c r="V222">
        <f t="shared" si="116"/>
        <v>5.4456183061649543</v>
      </c>
      <c r="W222">
        <f t="shared" si="117"/>
        <v>69.80824991851658</v>
      </c>
      <c r="X222">
        <f t="shared" si="118"/>
        <v>3.7552566556199376</v>
      </c>
      <c r="Y222">
        <f t="shared" si="119"/>
        <v>5.3793880522764104</v>
      </c>
      <c r="Z222">
        <f t="shared" si="120"/>
        <v>1.6903616505450167</v>
      </c>
      <c r="AA222">
        <f t="shared" si="121"/>
        <v>-55.390418266707428</v>
      </c>
      <c r="AB222">
        <f t="shared" si="122"/>
        <v>-43.594977914010478</v>
      </c>
      <c r="AC222">
        <f t="shared" si="123"/>
        <v>-2.7460535390658793</v>
      </c>
      <c r="AD222">
        <f t="shared" si="124"/>
        <v>124.39463804345067</v>
      </c>
      <c r="AE222">
        <f t="shared" si="125"/>
        <v>39.892877782364344</v>
      </c>
      <c r="AF222">
        <f t="shared" si="126"/>
        <v>1.2648202246560889</v>
      </c>
      <c r="AG222">
        <f t="shared" si="127"/>
        <v>16.70945886274578</v>
      </c>
      <c r="AH222">
        <v>1419.5192565290711</v>
      </c>
      <c r="AI222">
        <v>1405.313333333333</v>
      </c>
      <c r="AJ222">
        <v>1.718507892542178</v>
      </c>
      <c r="AK222">
        <v>66.788046179526972</v>
      </c>
      <c r="AL222">
        <f t="shared" si="128"/>
        <v>1.256018554800622</v>
      </c>
      <c r="AM222">
        <v>36.525206851128061</v>
      </c>
      <c r="AN222">
        <v>37.027860439560463</v>
      </c>
      <c r="AO222">
        <v>-4.8807821897485131E-5</v>
      </c>
      <c r="AP222">
        <v>86.70013932766085</v>
      </c>
      <c r="AQ222">
        <v>0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47155.950936664332</v>
      </c>
      <c r="AV222">
        <f t="shared" si="132"/>
        <v>1200.045714285714</v>
      </c>
      <c r="AW222">
        <f t="shared" si="133"/>
        <v>1025.9652351104837</v>
      </c>
      <c r="AX222">
        <f t="shared" si="134"/>
        <v>0.85493846017453956</v>
      </c>
      <c r="AY222">
        <f t="shared" si="135"/>
        <v>0.18843122813686164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1665421864.5</v>
      </c>
      <c r="BF222">
        <v>1350.7942857142859</v>
      </c>
      <c r="BG222">
        <v>1368.0742857142859</v>
      </c>
      <c r="BH222">
        <v>37.031142857142846</v>
      </c>
      <c r="BI222">
        <v>36.52522857142857</v>
      </c>
      <c r="BJ222">
        <v>1349.264285714286</v>
      </c>
      <c r="BK222">
        <v>36.755628571428574</v>
      </c>
      <c r="BL222">
        <v>650.02171428571432</v>
      </c>
      <c r="BM222">
        <v>101.30800000000001</v>
      </c>
      <c r="BN222">
        <v>0.1000680714285714</v>
      </c>
      <c r="BO222">
        <v>34.121699999999997</v>
      </c>
      <c r="BP222">
        <v>34.341442857142859</v>
      </c>
      <c r="BQ222">
        <v>999.89999999999986</v>
      </c>
      <c r="BR222">
        <v>0</v>
      </c>
      <c r="BS222">
        <v>0</v>
      </c>
      <c r="BT222">
        <v>8985</v>
      </c>
      <c r="BU222">
        <v>0</v>
      </c>
      <c r="BV222">
        <v>275.04000000000002</v>
      </c>
      <c r="BW222">
        <v>-17.284400000000002</v>
      </c>
      <c r="BX222">
        <v>1402.737142857143</v>
      </c>
      <c r="BY222">
        <v>1419.94</v>
      </c>
      <c r="BZ222">
        <v>0.5059231428571429</v>
      </c>
      <c r="CA222">
        <v>1368.0742857142859</v>
      </c>
      <c r="CB222">
        <v>36.52522857142857</v>
      </c>
      <c r="CC222">
        <v>3.7515528571428569</v>
      </c>
      <c r="CD222">
        <v>3.700297142857143</v>
      </c>
      <c r="CE222">
        <v>27.803328571428569</v>
      </c>
      <c r="CF222">
        <v>27.567900000000002</v>
      </c>
      <c r="CG222">
        <v>1200.045714285714</v>
      </c>
      <c r="CH222">
        <v>0.4999682857142857</v>
      </c>
      <c r="CI222">
        <v>0.50003171428571425</v>
      </c>
      <c r="CJ222">
        <v>0</v>
      </c>
      <c r="CK222">
        <v>1061.51</v>
      </c>
      <c r="CL222">
        <v>4.9990899999999998</v>
      </c>
      <c r="CM222">
        <v>11914.528571428569</v>
      </c>
      <c r="CN222">
        <v>9558.1042857142857</v>
      </c>
      <c r="CO222">
        <v>44.686999999999998</v>
      </c>
      <c r="CP222">
        <v>46.75</v>
      </c>
      <c r="CQ222">
        <v>45.5</v>
      </c>
      <c r="CR222">
        <v>45.75</v>
      </c>
      <c r="CS222">
        <v>46.125</v>
      </c>
      <c r="CT222">
        <v>597.48571428571438</v>
      </c>
      <c r="CU222">
        <v>597.56142857142845</v>
      </c>
      <c r="CV222">
        <v>0</v>
      </c>
      <c r="CW222">
        <v>1665421870.4000001</v>
      </c>
      <c r="CX222">
        <v>0</v>
      </c>
      <c r="CY222">
        <v>1665411210</v>
      </c>
      <c r="CZ222" t="s">
        <v>356</v>
      </c>
      <c r="DA222">
        <v>1665411210</v>
      </c>
      <c r="DB222">
        <v>1665411207</v>
      </c>
      <c r="DC222">
        <v>2</v>
      </c>
      <c r="DD222">
        <v>-1.1599999999999999</v>
      </c>
      <c r="DE222">
        <v>-4.0000000000000001E-3</v>
      </c>
      <c r="DF222">
        <v>0.52200000000000002</v>
      </c>
      <c r="DG222">
        <v>0.222</v>
      </c>
      <c r="DH222">
        <v>406</v>
      </c>
      <c r="DI222">
        <v>31</v>
      </c>
      <c r="DJ222">
        <v>0.33</v>
      </c>
      <c r="DK222">
        <v>0.17</v>
      </c>
      <c r="DL222">
        <v>-17.456731707317079</v>
      </c>
      <c r="DM222">
        <v>0.21252752613237119</v>
      </c>
      <c r="DN222">
        <v>8.0128790961722929E-2</v>
      </c>
      <c r="DO222">
        <v>0</v>
      </c>
      <c r="DP222">
        <v>0.52166529268292683</v>
      </c>
      <c r="DQ222">
        <v>-0.1005111846689897</v>
      </c>
      <c r="DR222">
        <v>1.0317080862535339E-2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3.29447</v>
      </c>
      <c r="EB222">
        <v>2.6253899999999999</v>
      </c>
      <c r="EC222">
        <v>0.224638</v>
      </c>
      <c r="ED222">
        <v>0.22503999999999999</v>
      </c>
      <c r="EE222">
        <v>0.146872</v>
      </c>
      <c r="EF222">
        <v>0.144256</v>
      </c>
      <c r="EG222">
        <v>23387.8</v>
      </c>
      <c r="EH222">
        <v>23890</v>
      </c>
      <c r="EI222">
        <v>28084.2</v>
      </c>
      <c r="EJ222">
        <v>29697.9</v>
      </c>
      <c r="EK222">
        <v>32905</v>
      </c>
      <c r="EL222">
        <v>35331.9</v>
      </c>
      <c r="EM222">
        <v>39560.699999999997</v>
      </c>
      <c r="EN222">
        <v>42504.4</v>
      </c>
      <c r="EO222">
        <v>2.1981700000000002</v>
      </c>
      <c r="EP222">
        <v>2.13565</v>
      </c>
      <c r="EQ222">
        <v>0.106033</v>
      </c>
      <c r="ER222">
        <v>0</v>
      </c>
      <c r="ES222">
        <v>32.621099999999998</v>
      </c>
      <c r="ET222">
        <v>999.9</v>
      </c>
      <c r="EU222">
        <v>69.2</v>
      </c>
      <c r="EV222">
        <v>38.200000000000003</v>
      </c>
      <c r="EW222">
        <v>45.971499999999999</v>
      </c>
      <c r="EX222">
        <v>57.396999999999998</v>
      </c>
      <c r="EY222">
        <v>-2.0753200000000001</v>
      </c>
      <c r="EZ222">
        <v>2</v>
      </c>
      <c r="FA222">
        <v>0.65562699999999996</v>
      </c>
      <c r="FB222">
        <v>1.3515999999999999</v>
      </c>
      <c r="FC222">
        <v>20.265000000000001</v>
      </c>
      <c r="FD222">
        <v>5.2172900000000002</v>
      </c>
      <c r="FE222">
        <v>12.004</v>
      </c>
      <c r="FF222">
        <v>4.9856999999999996</v>
      </c>
      <c r="FG222">
        <v>3.2844799999999998</v>
      </c>
      <c r="FH222">
        <v>5916.6</v>
      </c>
      <c r="FI222">
        <v>9999</v>
      </c>
      <c r="FJ222">
        <v>9999</v>
      </c>
      <c r="FK222">
        <v>467.1</v>
      </c>
      <c r="FL222">
        <v>1.8658399999999999</v>
      </c>
      <c r="FM222">
        <v>1.8621799999999999</v>
      </c>
      <c r="FN222">
        <v>1.8643099999999999</v>
      </c>
      <c r="FO222">
        <v>1.8603499999999999</v>
      </c>
      <c r="FP222">
        <v>1.8611</v>
      </c>
      <c r="FQ222">
        <v>1.86012</v>
      </c>
      <c r="FR222">
        <v>1.86188</v>
      </c>
      <c r="FS222">
        <v>1.85839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1.53</v>
      </c>
      <c r="GH222">
        <v>0.27550000000000002</v>
      </c>
      <c r="GI222">
        <v>0.1107589500545309</v>
      </c>
      <c r="GJ222">
        <v>1.50489809740067E-3</v>
      </c>
      <c r="GK222">
        <v>-2.0552440134273611E-7</v>
      </c>
      <c r="GL222">
        <v>-9.6702536598140934E-11</v>
      </c>
      <c r="GM222">
        <v>-9.7891647304491333E-2</v>
      </c>
      <c r="GN222">
        <v>9.3380900660654225E-3</v>
      </c>
      <c r="GO222">
        <v>6.5945522138961576E-7</v>
      </c>
      <c r="GP222">
        <v>5.8990856701692426E-7</v>
      </c>
      <c r="GQ222">
        <v>7</v>
      </c>
      <c r="GR222">
        <v>2047</v>
      </c>
      <c r="GS222">
        <v>3</v>
      </c>
      <c r="GT222">
        <v>37</v>
      </c>
      <c r="GU222">
        <v>177.6</v>
      </c>
      <c r="GV222">
        <v>177.7</v>
      </c>
      <c r="GW222">
        <v>3.59375</v>
      </c>
      <c r="GX222">
        <v>2.5451700000000002</v>
      </c>
      <c r="GY222">
        <v>2.04834</v>
      </c>
      <c r="GZ222">
        <v>2.6171899999999999</v>
      </c>
      <c r="HA222">
        <v>2.1972700000000001</v>
      </c>
      <c r="HB222">
        <v>2.3571800000000001</v>
      </c>
      <c r="HC222">
        <v>43.0199</v>
      </c>
      <c r="HD222">
        <v>13.545400000000001</v>
      </c>
      <c r="HE222">
        <v>18</v>
      </c>
      <c r="HF222">
        <v>707.45</v>
      </c>
      <c r="HG222">
        <v>727.66600000000005</v>
      </c>
      <c r="HH222">
        <v>30.998100000000001</v>
      </c>
      <c r="HI222">
        <v>35.464500000000001</v>
      </c>
      <c r="HJ222">
        <v>29.998999999999999</v>
      </c>
      <c r="HK222">
        <v>35.325800000000001</v>
      </c>
      <c r="HL222">
        <v>35.291200000000003</v>
      </c>
      <c r="HM222">
        <v>71.867400000000004</v>
      </c>
      <c r="HN222">
        <v>27.4832</v>
      </c>
      <c r="HO222">
        <v>90.572900000000004</v>
      </c>
      <c r="HP222">
        <v>31</v>
      </c>
      <c r="HQ222">
        <v>1384.18</v>
      </c>
      <c r="HR222">
        <v>36.5276</v>
      </c>
      <c r="HS222">
        <v>98.841999999999999</v>
      </c>
      <c r="HT222">
        <v>98.510800000000003</v>
      </c>
    </row>
    <row r="223" spans="1:228" x14ac:dyDescent="0.2">
      <c r="A223">
        <v>208</v>
      </c>
      <c r="B223">
        <v>1665421870.5</v>
      </c>
      <c r="C223">
        <v>826.5</v>
      </c>
      <c r="D223" t="s">
        <v>775</v>
      </c>
      <c r="E223" t="s">
        <v>776</v>
      </c>
      <c r="F223">
        <v>4</v>
      </c>
      <c r="G223">
        <v>1665421868.1875</v>
      </c>
      <c r="H223">
        <f t="shared" si="102"/>
        <v>1.2609138003750161E-3</v>
      </c>
      <c r="I223">
        <f t="shared" si="103"/>
        <v>1.260913800375016</v>
      </c>
      <c r="J223">
        <f t="shared" si="104"/>
        <v>17.413502379482299</v>
      </c>
      <c r="K223">
        <f t="shared" si="105"/>
        <v>1356.81125</v>
      </c>
      <c r="L223">
        <f t="shared" si="106"/>
        <v>939.71447952683422</v>
      </c>
      <c r="M223">
        <f t="shared" si="107"/>
        <v>95.293347870202396</v>
      </c>
      <c r="N223">
        <f t="shared" si="108"/>
        <v>137.58975652429757</v>
      </c>
      <c r="O223">
        <f t="shared" si="109"/>
        <v>7.3035462179143362E-2</v>
      </c>
      <c r="P223">
        <f t="shared" si="110"/>
        <v>3.680274610671685</v>
      </c>
      <c r="Q223">
        <f t="shared" si="111"/>
        <v>7.2239711193460815E-2</v>
      </c>
      <c r="R223">
        <f t="shared" si="112"/>
        <v>4.5220591976110974E-2</v>
      </c>
      <c r="S223">
        <f t="shared" si="113"/>
        <v>226.10880065891598</v>
      </c>
      <c r="T223">
        <f t="shared" si="114"/>
        <v>34.930848690157113</v>
      </c>
      <c r="U223">
        <f t="shared" si="115"/>
        <v>34.338825</v>
      </c>
      <c r="V223">
        <f t="shared" si="116"/>
        <v>5.4448251334383855</v>
      </c>
      <c r="W223">
        <f t="shared" si="117"/>
        <v>69.80278965666632</v>
      </c>
      <c r="X223">
        <f t="shared" si="118"/>
        <v>3.7551041846728959</v>
      </c>
      <c r="Y223">
        <f t="shared" si="119"/>
        <v>5.3795904191549386</v>
      </c>
      <c r="Z223">
        <f t="shared" si="120"/>
        <v>1.6897209487654896</v>
      </c>
      <c r="AA223">
        <f t="shared" si="121"/>
        <v>-55.60629859653821</v>
      </c>
      <c r="AB223">
        <f t="shared" si="122"/>
        <v>-42.946053333237167</v>
      </c>
      <c r="AC223">
        <f t="shared" si="123"/>
        <v>-2.7048781285301908</v>
      </c>
      <c r="AD223">
        <f t="shared" si="124"/>
        <v>124.85157060061042</v>
      </c>
      <c r="AE223">
        <f t="shared" si="125"/>
        <v>39.57859016067863</v>
      </c>
      <c r="AF223">
        <f t="shared" si="126"/>
        <v>1.2616913196102202</v>
      </c>
      <c r="AG223">
        <f t="shared" si="127"/>
        <v>17.413502379482299</v>
      </c>
      <c r="AH223">
        <v>1426.1302703049021</v>
      </c>
      <c r="AI223">
        <v>1411.9558181818179</v>
      </c>
      <c r="AJ223">
        <v>1.6362361386390289</v>
      </c>
      <c r="AK223">
        <v>66.788046179526972</v>
      </c>
      <c r="AL223">
        <f t="shared" si="128"/>
        <v>1.260913800375016</v>
      </c>
      <c r="AM223">
        <v>36.526418635255027</v>
      </c>
      <c r="AN223">
        <v>37.031038461538493</v>
      </c>
      <c r="AO223">
        <v>-4.845634192634726E-5</v>
      </c>
      <c r="AP223">
        <v>86.70013932766085</v>
      </c>
      <c r="AQ223">
        <v>0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47162.478533797788</v>
      </c>
      <c r="AV223">
        <f t="shared" si="132"/>
        <v>1199.95625</v>
      </c>
      <c r="AW223">
        <f t="shared" si="133"/>
        <v>1025.8885262481429</v>
      </c>
      <c r="AX223">
        <f t="shared" si="134"/>
        <v>0.85493827483138896</v>
      </c>
      <c r="AY223">
        <f t="shared" si="135"/>
        <v>0.1884308704245809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1665421868.1875</v>
      </c>
      <c r="BF223">
        <v>1356.81125</v>
      </c>
      <c r="BG223">
        <v>1373.9625000000001</v>
      </c>
      <c r="BH223">
        <v>37.030137500000002</v>
      </c>
      <c r="BI223">
        <v>36.525462500000003</v>
      </c>
      <c r="BJ223">
        <v>1355.2762499999999</v>
      </c>
      <c r="BK223">
        <v>36.754637500000001</v>
      </c>
      <c r="BL223">
        <v>650.00662499999999</v>
      </c>
      <c r="BM223">
        <v>101.306625</v>
      </c>
      <c r="BN223">
        <v>0.1000787875</v>
      </c>
      <c r="BO223">
        <v>34.122375000000012</v>
      </c>
      <c r="BP223">
        <v>34.338825</v>
      </c>
      <c r="BQ223">
        <v>999.9</v>
      </c>
      <c r="BR223">
        <v>0</v>
      </c>
      <c r="BS223">
        <v>0</v>
      </c>
      <c r="BT223">
        <v>8986.40625</v>
      </c>
      <c r="BU223">
        <v>0</v>
      </c>
      <c r="BV223">
        <v>232.69575</v>
      </c>
      <c r="BW223">
        <v>-17.154399999999999</v>
      </c>
      <c r="BX223">
        <v>1408.9849999999999</v>
      </c>
      <c r="BY223">
        <v>1426.05</v>
      </c>
      <c r="BZ223">
        <v>0.50468350000000006</v>
      </c>
      <c r="CA223">
        <v>1373.9625000000001</v>
      </c>
      <c r="CB223">
        <v>36.525462500000003</v>
      </c>
      <c r="CC223">
        <v>3.7513974999999999</v>
      </c>
      <c r="CD223">
        <v>3.7002700000000002</v>
      </c>
      <c r="CE223">
        <v>27.802624999999999</v>
      </c>
      <c r="CF223">
        <v>27.567787500000001</v>
      </c>
      <c r="CG223">
        <v>1199.95625</v>
      </c>
      <c r="CH223">
        <v>0.49997312500000002</v>
      </c>
      <c r="CI223">
        <v>0.50002687499999998</v>
      </c>
      <c r="CJ223">
        <v>0</v>
      </c>
      <c r="CK223">
        <v>1061.6224999999999</v>
      </c>
      <c r="CL223">
        <v>4.9990899999999998</v>
      </c>
      <c r="CM223">
        <v>11860.55</v>
      </c>
      <c r="CN223">
        <v>9557.4262500000004</v>
      </c>
      <c r="CO223">
        <v>44.66375</v>
      </c>
      <c r="CP223">
        <v>46.694875000000003</v>
      </c>
      <c r="CQ223">
        <v>45.5</v>
      </c>
      <c r="CR223">
        <v>45.75</v>
      </c>
      <c r="CS223">
        <v>46.125</v>
      </c>
      <c r="CT223">
        <v>597.44875000000002</v>
      </c>
      <c r="CU223">
        <v>597.51</v>
      </c>
      <c r="CV223">
        <v>0</v>
      </c>
      <c r="CW223">
        <v>1665421874.5999999</v>
      </c>
      <c r="CX223">
        <v>0</v>
      </c>
      <c r="CY223">
        <v>1665411210</v>
      </c>
      <c r="CZ223" t="s">
        <v>356</v>
      </c>
      <c r="DA223">
        <v>1665411210</v>
      </c>
      <c r="DB223">
        <v>1665411207</v>
      </c>
      <c r="DC223">
        <v>2</v>
      </c>
      <c r="DD223">
        <v>-1.1599999999999999</v>
      </c>
      <c r="DE223">
        <v>-4.0000000000000001E-3</v>
      </c>
      <c r="DF223">
        <v>0.52200000000000002</v>
      </c>
      <c r="DG223">
        <v>0.222</v>
      </c>
      <c r="DH223">
        <v>406</v>
      </c>
      <c r="DI223">
        <v>31</v>
      </c>
      <c r="DJ223">
        <v>0.33</v>
      </c>
      <c r="DK223">
        <v>0.17</v>
      </c>
      <c r="DL223">
        <v>-17.385882926829272</v>
      </c>
      <c r="DM223">
        <v>0.91236585365855416</v>
      </c>
      <c r="DN223">
        <v>0.1399567004512102</v>
      </c>
      <c r="DO223">
        <v>0</v>
      </c>
      <c r="DP223">
        <v>0.51557304878048782</v>
      </c>
      <c r="DQ223">
        <v>-9.823624390243911E-2</v>
      </c>
      <c r="DR223">
        <v>9.971448024481579E-3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3.2943899999999999</v>
      </c>
      <c r="EB223">
        <v>2.6250399999999998</v>
      </c>
      <c r="EC223">
        <v>0.225273</v>
      </c>
      <c r="ED223">
        <v>0.225687</v>
      </c>
      <c r="EE223">
        <v>0.146871</v>
      </c>
      <c r="EF223">
        <v>0.144233</v>
      </c>
      <c r="EG223">
        <v>23368.9</v>
      </c>
      <c r="EH223">
        <v>23870.6</v>
      </c>
      <c r="EI223">
        <v>28084.6</v>
      </c>
      <c r="EJ223">
        <v>29698.6</v>
      </c>
      <c r="EK223">
        <v>32905.5</v>
      </c>
      <c r="EL223">
        <v>35333.699999999997</v>
      </c>
      <c r="EM223">
        <v>39561.300000000003</v>
      </c>
      <c r="EN223">
        <v>42505.5</v>
      </c>
      <c r="EO223">
        <v>2.1983999999999999</v>
      </c>
      <c r="EP223">
        <v>2.13605</v>
      </c>
      <c r="EQ223">
        <v>0.10648000000000001</v>
      </c>
      <c r="ER223">
        <v>0</v>
      </c>
      <c r="ES223">
        <v>32.618200000000002</v>
      </c>
      <c r="ET223">
        <v>999.9</v>
      </c>
      <c r="EU223">
        <v>69.2</v>
      </c>
      <c r="EV223">
        <v>38.200000000000003</v>
      </c>
      <c r="EW223">
        <v>45.972200000000001</v>
      </c>
      <c r="EX223">
        <v>57.186999999999998</v>
      </c>
      <c r="EY223">
        <v>-2.0272399999999999</v>
      </c>
      <c r="EZ223">
        <v>2</v>
      </c>
      <c r="FA223">
        <v>0.65485300000000002</v>
      </c>
      <c r="FB223">
        <v>1.3448</v>
      </c>
      <c r="FC223">
        <v>20.265000000000001</v>
      </c>
      <c r="FD223">
        <v>5.21774</v>
      </c>
      <c r="FE223">
        <v>12.0047</v>
      </c>
      <c r="FF223">
        <v>4.9861500000000003</v>
      </c>
      <c r="FG223">
        <v>3.2845800000000001</v>
      </c>
      <c r="FH223">
        <v>5916.6</v>
      </c>
      <c r="FI223">
        <v>9999</v>
      </c>
      <c r="FJ223">
        <v>9999</v>
      </c>
      <c r="FK223">
        <v>467.1</v>
      </c>
      <c r="FL223">
        <v>1.8658300000000001</v>
      </c>
      <c r="FM223">
        <v>1.8621799999999999</v>
      </c>
      <c r="FN223">
        <v>1.8643000000000001</v>
      </c>
      <c r="FO223">
        <v>1.8603499999999999</v>
      </c>
      <c r="FP223">
        <v>1.8611</v>
      </c>
      <c r="FQ223">
        <v>1.8601300000000001</v>
      </c>
      <c r="FR223">
        <v>1.86188</v>
      </c>
      <c r="FS223">
        <v>1.85839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1.53</v>
      </c>
      <c r="GH223">
        <v>0.27550000000000002</v>
      </c>
      <c r="GI223">
        <v>0.1107589500545309</v>
      </c>
      <c r="GJ223">
        <v>1.50489809740067E-3</v>
      </c>
      <c r="GK223">
        <v>-2.0552440134273611E-7</v>
      </c>
      <c r="GL223">
        <v>-9.6702536598140934E-11</v>
      </c>
      <c r="GM223">
        <v>-9.7891647304491333E-2</v>
      </c>
      <c r="GN223">
        <v>9.3380900660654225E-3</v>
      </c>
      <c r="GO223">
        <v>6.5945522138961576E-7</v>
      </c>
      <c r="GP223">
        <v>5.8990856701692426E-7</v>
      </c>
      <c r="GQ223">
        <v>7</v>
      </c>
      <c r="GR223">
        <v>2047</v>
      </c>
      <c r="GS223">
        <v>3</v>
      </c>
      <c r="GT223">
        <v>37</v>
      </c>
      <c r="GU223">
        <v>177.7</v>
      </c>
      <c r="GV223">
        <v>177.7</v>
      </c>
      <c r="GW223">
        <v>3.6071800000000001</v>
      </c>
      <c r="GX223">
        <v>2.5549300000000001</v>
      </c>
      <c r="GY223">
        <v>2.04834</v>
      </c>
      <c r="GZ223">
        <v>2.6171899999999999</v>
      </c>
      <c r="HA223">
        <v>2.1972700000000001</v>
      </c>
      <c r="HB223">
        <v>2.32178</v>
      </c>
      <c r="HC223">
        <v>43.0199</v>
      </c>
      <c r="HD223">
        <v>13.5366</v>
      </c>
      <c r="HE223">
        <v>18</v>
      </c>
      <c r="HF223">
        <v>707.55799999999999</v>
      </c>
      <c r="HG223">
        <v>727.94299999999998</v>
      </c>
      <c r="HH223">
        <v>30.998100000000001</v>
      </c>
      <c r="HI223">
        <v>35.455800000000004</v>
      </c>
      <c r="HJ223">
        <v>29.999099999999999</v>
      </c>
      <c r="HK223">
        <v>35.318300000000001</v>
      </c>
      <c r="HL223">
        <v>35.282299999999999</v>
      </c>
      <c r="HM223">
        <v>72.137299999999996</v>
      </c>
      <c r="HN223">
        <v>27.4832</v>
      </c>
      <c r="HO223">
        <v>90.202399999999997</v>
      </c>
      <c r="HP223">
        <v>31</v>
      </c>
      <c r="HQ223">
        <v>1390.87</v>
      </c>
      <c r="HR223">
        <v>36.536000000000001</v>
      </c>
      <c r="HS223">
        <v>98.843500000000006</v>
      </c>
      <c r="HT223">
        <v>98.513099999999994</v>
      </c>
    </row>
    <row r="224" spans="1:228" x14ac:dyDescent="0.2">
      <c r="A224">
        <v>209</v>
      </c>
      <c r="B224">
        <v>1665421874.5</v>
      </c>
      <c r="C224">
        <v>830.5</v>
      </c>
      <c r="D224" t="s">
        <v>777</v>
      </c>
      <c r="E224" t="s">
        <v>778</v>
      </c>
      <c r="F224">
        <v>4</v>
      </c>
      <c r="G224">
        <v>1665421872.5</v>
      </c>
      <c r="H224">
        <f t="shared" si="102"/>
        <v>1.2584665452228031E-3</v>
      </c>
      <c r="I224">
        <f t="shared" si="103"/>
        <v>1.258466545222803</v>
      </c>
      <c r="J224">
        <f t="shared" si="104"/>
        <v>17.246402213326729</v>
      </c>
      <c r="K224">
        <f t="shared" si="105"/>
        <v>1363.6342857142861</v>
      </c>
      <c r="L224">
        <f t="shared" si="106"/>
        <v>948.00810558129297</v>
      </c>
      <c r="M224">
        <f t="shared" si="107"/>
        <v>96.133026467818468</v>
      </c>
      <c r="N224">
        <f t="shared" si="108"/>
        <v>138.27971523578393</v>
      </c>
      <c r="O224">
        <f t="shared" si="109"/>
        <v>7.2665955331770893E-2</v>
      </c>
      <c r="P224">
        <f t="shared" si="110"/>
        <v>3.6868011330434025</v>
      </c>
      <c r="Q224">
        <f t="shared" si="111"/>
        <v>7.1879567243531187E-2</v>
      </c>
      <c r="R224">
        <f t="shared" si="112"/>
        <v>4.4994674094699476E-2</v>
      </c>
      <c r="S224">
        <f t="shared" si="113"/>
        <v>226.11326237914324</v>
      </c>
      <c r="T224">
        <f t="shared" si="114"/>
        <v>34.933585999979556</v>
      </c>
      <c r="U224">
        <f t="shared" si="115"/>
        <v>34.353728571428583</v>
      </c>
      <c r="V224">
        <f t="shared" si="116"/>
        <v>5.4493420414919962</v>
      </c>
      <c r="W224">
        <f t="shared" si="117"/>
        <v>69.777927552095818</v>
      </c>
      <c r="X224">
        <f t="shared" si="118"/>
        <v>3.7545101749770544</v>
      </c>
      <c r="Y224">
        <f t="shared" si="119"/>
        <v>5.3806558989215576</v>
      </c>
      <c r="Z224">
        <f t="shared" si="120"/>
        <v>1.6948318665149418</v>
      </c>
      <c r="AA224">
        <f t="shared" si="121"/>
        <v>-55.498374644325615</v>
      </c>
      <c r="AB224">
        <f t="shared" si="122"/>
        <v>-45.278171007563287</v>
      </c>
      <c r="AC224">
        <f t="shared" si="123"/>
        <v>-2.8469705386842796</v>
      </c>
      <c r="AD224">
        <f t="shared" si="124"/>
        <v>122.48974618857005</v>
      </c>
      <c r="AE224">
        <f t="shared" si="125"/>
        <v>40.213937803810971</v>
      </c>
      <c r="AF224">
        <f t="shared" si="126"/>
        <v>1.2978678633739988</v>
      </c>
      <c r="AG224">
        <f t="shared" si="127"/>
        <v>17.246402213326729</v>
      </c>
      <c r="AH224">
        <v>1432.961111448742</v>
      </c>
      <c r="AI224">
        <v>1418.617696969696</v>
      </c>
      <c r="AJ224">
        <v>1.6953053466198009</v>
      </c>
      <c r="AK224">
        <v>66.788046179526972</v>
      </c>
      <c r="AL224">
        <f t="shared" si="128"/>
        <v>1.258466545222803</v>
      </c>
      <c r="AM224">
        <v>36.518433376499146</v>
      </c>
      <c r="AN224">
        <v>37.022123076923108</v>
      </c>
      <c r="AO224">
        <v>-5.2582742949152177E-5</v>
      </c>
      <c r="AP224">
        <v>86.70013932766085</v>
      </c>
      <c r="AQ224">
        <v>0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47278.252460589392</v>
      </c>
      <c r="AV224">
        <f t="shared" si="132"/>
        <v>1199.978571428572</v>
      </c>
      <c r="AW224">
        <f t="shared" si="133"/>
        <v>1025.9077421653597</v>
      </c>
      <c r="AX224">
        <f t="shared" si="134"/>
        <v>0.85493838522801169</v>
      </c>
      <c r="AY224">
        <f t="shared" si="135"/>
        <v>0.18843108349006255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1665421872.5</v>
      </c>
      <c r="BF224">
        <v>1363.6342857142861</v>
      </c>
      <c r="BG224">
        <v>1381.0742857142859</v>
      </c>
      <c r="BH224">
        <v>37.024800000000013</v>
      </c>
      <c r="BI224">
        <v>36.505628571428574</v>
      </c>
      <c r="BJ224">
        <v>1362.1042857142861</v>
      </c>
      <c r="BK224">
        <v>36.749357142857143</v>
      </c>
      <c r="BL224">
        <v>649.97785714285715</v>
      </c>
      <c r="BM224">
        <v>101.30542857142861</v>
      </c>
      <c r="BN224">
        <v>9.9850457142857132E-2</v>
      </c>
      <c r="BO224">
        <v>34.125928571428567</v>
      </c>
      <c r="BP224">
        <v>34.353728571428583</v>
      </c>
      <c r="BQ224">
        <v>999.89999999999986</v>
      </c>
      <c r="BR224">
        <v>0</v>
      </c>
      <c r="BS224">
        <v>0</v>
      </c>
      <c r="BT224">
        <v>9009.0185714285708</v>
      </c>
      <c r="BU224">
        <v>0</v>
      </c>
      <c r="BV224">
        <v>167.28214285714279</v>
      </c>
      <c r="BW224">
        <v>-17.43815714285714</v>
      </c>
      <c r="BX224">
        <v>1416.065714285714</v>
      </c>
      <c r="BY224">
        <v>1433.4028571428571</v>
      </c>
      <c r="BZ224">
        <v>0.51917000000000002</v>
      </c>
      <c r="CA224">
        <v>1381.0742857142859</v>
      </c>
      <c r="CB224">
        <v>36.505628571428574</v>
      </c>
      <c r="CC224">
        <v>3.7508085714285722</v>
      </c>
      <c r="CD224">
        <v>3.698212857142857</v>
      </c>
      <c r="CE224">
        <v>27.799971428571428</v>
      </c>
      <c r="CF224">
        <v>27.558299999999999</v>
      </c>
      <c r="CG224">
        <v>1199.978571428572</v>
      </c>
      <c r="CH224">
        <v>0.49997028571428559</v>
      </c>
      <c r="CI224">
        <v>0.5000297142857143</v>
      </c>
      <c r="CJ224">
        <v>0</v>
      </c>
      <c r="CK224">
        <v>1061.77</v>
      </c>
      <c r="CL224">
        <v>4.9990899999999998</v>
      </c>
      <c r="CM224">
        <v>11823.071428571429</v>
      </c>
      <c r="CN224">
        <v>9557.5842857142852</v>
      </c>
      <c r="CO224">
        <v>44.625</v>
      </c>
      <c r="CP224">
        <v>46.686999999999998</v>
      </c>
      <c r="CQ224">
        <v>45.482000000000014</v>
      </c>
      <c r="CR224">
        <v>45.75</v>
      </c>
      <c r="CS224">
        <v>46.125</v>
      </c>
      <c r="CT224">
        <v>597.45428571428579</v>
      </c>
      <c r="CU224">
        <v>597.52428571428572</v>
      </c>
      <c r="CV224">
        <v>0</v>
      </c>
      <c r="CW224">
        <v>1665421878.2</v>
      </c>
      <c r="CX224">
        <v>0</v>
      </c>
      <c r="CY224">
        <v>1665411210</v>
      </c>
      <c r="CZ224" t="s">
        <v>356</v>
      </c>
      <c r="DA224">
        <v>1665411210</v>
      </c>
      <c r="DB224">
        <v>1665411207</v>
      </c>
      <c r="DC224">
        <v>2</v>
      </c>
      <c r="DD224">
        <v>-1.1599999999999999</v>
      </c>
      <c r="DE224">
        <v>-4.0000000000000001E-3</v>
      </c>
      <c r="DF224">
        <v>0.52200000000000002</v>
      </c>
      <c r="DG224">
        <v>0.222</v>
      </c>
      <c r="DH224">
        <v>406</v>
      </c>
      <c r="DI224">
        <v>31</v>
      </c>
      <c r="DJ224">
        <v>0.33</v>
      </c>
      <c r="DK224">
        <v>0.17</v>
      </c>
      <c r="DL224">
        <v>-17.374034999999999</v>
      </c>
      <c r="DM224">
        <v>0.76575084427769979</v>
      </c>
      <c r="DN224">
        <v>0.14623934585124479</v>
      </c>
      <c r="DO224">
        <v>0</v>
      </c>
      <c r="DP224">
        <v>0.51181064999999992</v>
      </c>
      <c r="DQ224">
        <v>-1.839822889305923E-2</v>
      </c>
      <c r="DR224">
        <v>6.0182679050952903E-3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363</v>
      </c>
      <c r="EA224">
        <v>3.2946</v>
      </c>
      <c r="EB224">
        <v>2.6254</v>
      </c>
      <c r="EC224">
        <v>0.225934</v>
      </c>
      <c r="ED224">
        <v>0.226352</v>
      </c>
      <c r="EE224">
        <v>0.14685500000000001</v>
      </c>
      <c r="EF224">
        <v>0.14418400000000001</v>
      </c>
      <c r="EG224">
        <v>23349.599999999999</v>
      </c>
      <c r="EH224">
        <v>23850.2</v>
      </c>
      <c r="EI224">
        <v>28085.4</v>
      </c>
      <c r="EJ224">
        <v>29698.799999999999</v>
      </c>
      <c r="EK224">
        <v>32907.5</v>
      </c>
      <c r="EL224">
        <v>35336</v>
      </c>
      <c r="EM224">
        <v>39562.9</v>
      </c>
      <c r="EN224">
        <v>42505.599999999999</v>
      </c>
      <c r="EO224">
        <v>2.19875</v>
      </c>
      <c r="EP224">
        <v>2.13592</v>
      </c>
      <c r="EQ224">
        <v>0.107858</v>
      </c>
      <c r="ER224">
        <v>0</v>
      </c>
      <c r="ES224">
        <v>32.617100000000001</v>
      </c>
      <c r="ET224">
        <v>999.9</v>
      </c>
      <c r="EU224">
        <v>69.2</v>
      </c>
      <c r="EV224">
        <v>38.200000000000003</v>
      </c>
      <c r="EW224">
        <v>45.9679</v>
      </c>
      <c r="EX224">
        <v>57.127000000000002</v>
      </c>
      <c r="EY224">
        <v>-2.11138</v>
      </c>
      <c r="EZ224">
        <v>2</v>
      </c>
      <c r="FA224">
        <v>0.65395599999999998</v>
      </c>
      <c r="FB224">
        <v>1.33954</v>
      </c>
      <c r="FC224">
        <v>20.2651</v>
      </c>
      <c r="FD224">
        <v>5.2181899999999999</v>
      </c>
      <c r="FE224">
        <v>12.004</v>
      </c>
      <c r="FF224">
        <v>4.9864499999999996</v>
      </c>
      <c r="FG224">
        <v>3.2846500000000001</v>
      </c>
      <c r="FH224">
        <v>5916.6</v>
      </c>
      <c r="FI224">
        <v>9999</v>
      </c>
      <c r="FJ224">
        <v>9999</v>
      </c>
      <c r="FK224">
        <v>467.1</v>
      </c>
      <c r="FL224">
        <v>1.8658300000000001</v>
      </c>
      <c r="FM224">
        <v>1.8621799999999999</v>
      </c>
      <c r="FN224">
        <v>1.8643000000000001</v>
      </c>
      <c r="FO224">
        <v>1.8603499999999999</v>
      </c>
      <c r="FP224">
        <v>1.86111</v>
      </c>
      <c r="FQ224">
        <v>1.8601399999999999</v>
      </c>
      <c r="FR224">
        <v>1.86188</v>
      </c>
      <c r="FS224">
        <v>1.8584000000000001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1.54</v>
      </c>
      <c r="GH224">
        <v>0.27539999999999998</v>
      </c>
      <c r="GI224">
        <v>0.1107589500545309</v>
      </c>
      <c r="GJ224">
        <v>1.50489809740067E-3</v>
      </c>
      <c r="GK224">
        <v>-2.0552440134273611E-7</v>
      </c>
      <c r="GL224">
        <v>-9.6702536598140934E-11</v>
      </c>
      <c r="GM224">
        <v>-9.7891647304491333E-2</v>
      </c>
      <c r="GN224">
        <v>9.3380900660654225E-3</v>
      </c>
      <c r="GO224">
        <v>6.5945522138961576E-7</v>
      </c>
      <c r="GP224">
        <v>5.8990856701692426E-7</v>
      </c>
      <c r="GQ224">
        <v>7</v>
      </c>
      <c r="GR224">
        <v>2047</v>
      </c>
      <c r="GS224">
        <v>3</v>
      </c>
      <c r="GT224">
        <v>37</v>
      </c>
      <c r="GU224">
        <v>177.7</v>
      </c>
      <c r="GV224">
        <v>177.8</v>
      </c>
      <c r="GW224">
        <v>3.6218300000000001</v>
      </c>
      <c r="GX224">
        <v>2.5573700000000001</v>
      </c>
      <c r="GY224">
        <v>2.04834</v>
      </c>
      <c r="GZ224">
        <v>2.6171899999999999</v>
      </c>
      <c r="HA224">
        <v>2.1972700000000001</v>
      </c>
      <c r="HB224">
        <v>2.2997999999999998</v>
      </c>
      <c r="HC224">
        <v>43.0199</v>
      </c>
      <c r="HD224">
        <v>13.5366</v>
      </c>
      <c r="HE224">
        <v>18</v>
      </c>
      <c r="HF224">
        <v>707.76199999999994</v>
      </c>
      <c r="HG224">
        <v>727.72400000000005</v>
      </c>
      <c r="HH224">
        <v>30.9984</v>
      </c>
      <c r="HI224">
        <v>35.446899999999999</v>
      </c>
      <c r="HJ224">
        <v>29.998999999999999</v>
      </c>
      <c r="HK224">
        <v>35.309699999999999</v>
      </c>
      <c r="HL224">
        <v>35.273899999999998</v>
      </c>
      <c r="HM224">
        <v>72.412599999999998</v>
      </c>
      <c r="HN224">
        <v>27.4832</v>
      </c>
      <c r="HO224">
        <v>90.202399999999997</v>
      </c>
      <c r="HP224">
        <v>31</v>
      </c>
      <c r="HQ224">
        <v>1397.56</v>
      </c>
      <c r="HR224">
        <v>36.546900000000001</v>
      </c>
      <c r="HS224">
        <v>98.846900000000005</v>
      </c>
      <c r="HT224">
        <v>98.513800000000003</v>
      </c>
    </row>
    <row r="225" spans="1:228" x14ac:dyDescent="0.2">
      <c r="A225">
        <v>210</v>
      </c>
      <c r="B225">
        <v>1665421878.5</v>
      </c>
      <c r="C225">
        <v>834.5</v>
      </c>
      <c r="D225" t="s">
        <v>779</v>
      </c>
      <c r="E225" t="s">
        <v>780</v>
      </c>
      <c r="F225">
        <v>4</v>
      </c>
      <c r="G225">
        <v>1665421876.1875</v>
      </c>
      <c r="H225">
        <f t="shared" si="102"/>
        <v>1.287556977417608E-3</v>
      </c>
      <c r="I225">
        <f t="shared" si="103"/>
        <v>1.2875569774176081</v>
      </c>
      <c r="J225">
        <f t="shared" si="104"/>
        <v>16.973478377173802</v>
      </c>
      <c r="K225">
        <f t="shared" si="105"/>
        <v>1369.7162499999999</v>
      </c>
      <c r="L225">
        <f t="shared" si="106"/>
        <v>967.92484021994062</v>
      </c>
      <c r="M225">
        <f t="shared" si="107"/>
        <v>98.154788362276236</v>
      </c>
      <c r="N225">
        <f t="shared" si="108"/>
        <v>138.8994300472452</v>
      </c>
      <c r="O225">
        <f t="shared" si="109"/>
        <v>7.4289650164675938E-2</v>
      </c>
      <c r="P225">
        <f t="shared" si="110"/>
        <v>3.6826055014778589</v>
      </c>
      <c r="Q225">
        <f t="shared" si="111"/>
        <v>7.3467015669812355E-2</v>
      </c>
      <c r="R225">
        <f t="shared" si="112"/>
        <v>4.5990036062478978E-2</v>
      </c>
      <c r="S225">
        <f t="shared" si="113"/>
        <v>226.11491090924633</v>
      </c>
      <c r="T225">
        <f t="shared" si="114"/>
        <v>34.931699986430807</v>
      </c>
      <c r="U225">
        <f t="shared" si="115"/>
        <v>34.357237499999997</v>
      </c>
      <c r="V225">
        <f t="shared" si="116"/>
        <v>5.4504059856310523</v>
      </c>
      <c r="W225">
        <f t="shared" si="117"/>
        <v>69.752373137752585</v>
      </c>
      <c r="X225">
        <f t="shared" si="118"/>
        <v>3.7538299424336188</v>
      </c>
      <c r="Y225">
        <f t="shared" si="119"/>
        <v>5.3816519403866794</v>
      </c>
      <c r="Z225">
        <f t="shared" si="120"/>
        <v>1.6965760431974335</v>
      </c>
      <c r="AA225">
        <f t="shared" si="121"/>
        <v>-56.781262704116514</v>
      </c>
      <c r="AB225">
        <f t="shared" si="122"/>
        <v>-45.263869429565823</v>
      </c>
      <c r="AC225">
        <f t="shared" si="123"/>
        <v>-2.8494088707358278</v>
      </c>
      <c r="AD225">
        <f t="shared" si="124"/>
        <v>121.22036990482815</v>
      </c>
      <c r="AE225">
        <f t="shared" si="125"/>
        <v>40.151474036319605</v>
      </c>
      <c r="AF225">
        <f t="shared" si="126"/>
        <v>1.2991583086396965</v>
      </c>
      <c r="AG225">
        <f t="shared" si="127"/>
        <v>16.973478377173802</v>
      </c>
      <c r="AH225">
        <v>1439.7509037856239</v>
      </c>
      <c r="AI225">
        <v>1425.4698181818169</v>
      </c>
      <c r="AJ225">
        <v>1.7092523853617689</v>
      </c>
      <c r="AK225">
        <v>66.788046179526972</v>
      </c>
      <c r="AL225">
        <f t="shared" si="128"/>
        <v>1.2875569774176081</v>
      </c>
      <c r="AM225">
        <v>36.498678317670191</v>
      </c>
      <c r="AN225">
        <v>37.014208791208787</v>
      </c>
      <c r="AO225">
        <v>-1.005146581182205E-4</v>
      </c>
      <c r="AP225">
        <v>86.70013932766085</v>
      </c>
      <c r="AQ225">
        <v>0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47202.969424990653</v>
      </c>
      <c r="AV225">
        <f t="shared" si="132"/>
        <v>1199.99</v>
      </c>
      <c r="AW225">
        <f t="shared" si="133"/>
        <v>1025.9172512483142</v>
      </c>
      <c r="AX225">
        <f t="shared" si="134"/>
        <v>0.85493816719165505</v>
      </c>
      <c r="AY225">
        <f t="shared" si="135"/>
        <v>0.18843066267989428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1665421876.1875</v>
      </c>
      <c r="BF225">
        <v>1369.7162499999999</v>
      </c>
      <c r="BG225">
        <v>1387.1324999999999</v>
      </c>
      <c r="BH225">
        <v>37.017300000000013</v>
      </c>
      <c r="BI225">
        <v>36.497662499999997</v>
      </c>
      <c r="BJ225">
        <v>1368.1824999999999</v>
      </c>
      <c r="BK225">
        <v>36.741950000000003</v>
      </c>
      <c r="BL225">
        <v>650.04562499999997</v>
      </c>
      <c r="BM225">
        <v>101.30737499999999</v>
      </c>
      <c r="BN225">
        <v>0.100073475</v>
      </c>
      <c r="BO225">
        <v>34.129249999999999</v>
      </c>
      <c r="BP225">
        <v>34.357237499999997</v>
      </c>
      <c r="BQ225">
        <v>999.9</v>
      </c>
      <c r="BR225">
        <v>0</v>
      </c>
      <c r="BS225">
        <v>0</v>
      </c>
      <c r="BT225">
        <v>8994.375</v>
      </c>
      <c r="BU225">
        <v>0</v>
      </c>
      <c r="BV225">
        <v>148.92750000000001</v>
      </c>
      <c r="BW225">
        <v>-17.415375000000001</v>
      </c>
      <c r="BX225">
        <v>1422.3712499999999</v>
      </c>
      <c r="BY225">
        <v>1439.6775</v>
      </c>
      <c r="BZ225">
        <v>0.51963187499999997</v>
      </c>
      <c r="CA225">
        <v>1387.1324999999999</v>
      </c>
      <c r="CB225">
        <v>36.497662499999997</v>
      </c>
      <c r="CC225">
        <v>3.7501312499999999</v>
      </c>
      <c r="CD225">
        <v>3.6974887500000002</v>
      </c>
      <c r="CE225">
        <v>27.7968625</v>
      </c>
      <c r="CF225">
        <v>27.554937500000001</v>
      </c>
      <c r="CG225">
        <v>1199.99</v>
      </c>
      <c r="CH225">
        <v>0.49997799999999998</v>
      </c>
      <c r="CI225">
        <v>0.50002199999999997</v>
      </c>
      <c r="CJ225">
        <v>0</v>
      </c>
      <c r="CK225">
        <v>1061.7112500000001</v>
      </c>
      <c r="CL225">
        <v>4.9990899999999998</v>
      </c>
      <c r="CM225">
        <v>11841.887500000001</v>
      </c>
      <c r="CN225">
        <v>9557.6837500000001</v>
      </c>
      <c r="CO225">
        <v>44.625</v>
      </c>
      <c r="CP225">
        <v>46.686999999999998</v>
      </c>
      <c r="CQ225">
        <v>45.444875000000003</v>
      </c>
      <c r="CR225">
        <v>45.75</v>
      </c>
      <c r="CS225">
        <v>46.125</v>
      </c>
      <c r="CT225">
        <v>597.47</v>
      </c>
      <c r="CU225">
        <v>597.52250000000004</v>
      </c>
      <c r="CV225">
        <v>0</v>
      </c>
      <c r="CW225">
        <v>1665421882.4000001</v>
      </c>
      <c r="CX225">
        <v>0</v>
      </c>
      <c r="CY225">
        <v>1665411210</v>
      </c>
      <c r="CZ225" t="s">
        <v>356</v>
      </c>
      <c r="DA225">
        <v>1665411210</v>
      </c>
      <c r="DB225">
        <v>1665411207</v>
      </c>
      <c r="DC225">
        <v>2</v>
      </c>
      <c r="DD225">
        <v>-1.1599999999999999</v>
      </c>
      <c r="DE225">
        <v>-4.0000000000000001E-3</v>
      </c>
      <c r="DF225">
        <v>0.52200000000000002</v>
      </c>
      <c r="DG225">
        <v>0.222</v>
      </c>
      <c r="DH225">
        <v>406</v>
      </c>
      <c r="DI225">
        <v>31</v>
      </c>
      <c r="DJ225">
        <v>0.33</v>
      </c>
      <c r="DK225">
        <v>0.17</v>
      </c>
      <c r="DL225">
        <v>-17.362737500000001</v>
      </c>
      <c r="DM225">
        <v>0.25444840525328649</v>
      </c>
      <c r="DN225">
        <v>0.139596034484329</v>
      </c>
      <c r="DO225">
        <v>0</v>
      </c>
      <c r="DP225">
        <v>0.51228180000000001</v>
      </c>
      <c r="DQ225">
        <v>3.1993440900560527E-2</v>
      </c>
      <c r="DR225">
        <v>6.4970454792928874E-3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3.2946200000000001</v>
      </c>
      <c r="EB225">
        <v>2.6251000000000002</v>
      </c>
      <c r="EC225">
        <v>0.226606</v>
      </c>
      <c r="ED225">
        <v>0.227018</v>
      </c>
      <c r="EE225">
        <v>0.146841</v>
      </c>
      <c r="EF225">
        <v>0.14418300000000001</v>
      </c>
      <c r="EG225">
        <v>23329.3</v>
      </c>
      <c r="EH225">
        <v>23829.8</v>
      </c>
      <c r="EI225">
        <v>28085.4</v>
      </c>
      <c r="EJ225">
        <v>29699.1</v>
      </c>
      <c r="EK225">
        <v>32908.300000000003</v>
      </c>
      <c r="EL225">
        <v>35336.400000000001</v>
      </c>
      <c r="EM225">
        <v>39563</v>
      </c>
      <c r="EN225">
        <v>42506</v>
      </c>
      <c r="EO225">
        <v>2.1989000000000001</v>
      </c>
      <c r="EP225">
        <v>2.1360800000000002</v>
      </c>
      <c r="EQ225">
        <v>0.107095</v>
      </c>
      <c r="ER225">
        <v>0</v>
      </c>
      <c r="ES225">
        <v>32.617100000000001</v>
      </c>
      <c r="ET225">
        <v>999.9</v>
      </c>
      <c r="EU225">
        <v>69.2</v>
      </c>
      <c r="EV225">
        <v>38.200000000000003</v>
      </c>
      <c r="EW225">
        <v>45.968899999999998</v>
      </c>
      <c r="EX225">
        <v>57.156999999999996</v>
      </c>
      <c r="EY225">
        <v>-2.11138</v>
      </c>
      <c r="EZ225">
        <v>2</v>
      </c>
      <c r="FA225">
        <v>0.65299499999999999</v>
      </c>
      <c r="FB225">
        <v>1.3362000000000001</v>
      </c>
      <c r="FC225">
        <v>20.2653</v>
      </c>
      <c r="FD225">
        <v>5.21774</v>
      </c>
      <c r="FE225">
        <v>12.004</v>
      </c>
      <c r="FF225">
        <v>4.9861000000000004</v>
      </c>
      <c r="FG225">
        <v>3.2846500000000001</v>
      </c>
      <c r="FH225">
        <v>5916.9</v>
      </c>
      <c r="FI225">
        <v>9999</v>
      </c>
      <c r="FJ225">
        <v>9999</v>
      </c>
      <c r="FK225">
        <v>467.1</v>
      </c>
      <c r="FL225">
        <v>1.8658300000000001</v>
      </c>
      <c r="FM225">
        <v>1.8621799999999999</v>
      </c>
      <c r="FN225">
        <v>1.86429</v>
      </c>
      <c r="FO225">
        <v>1.8603499999999999</v>
      </c>
      <c r="FP225">
        <v>1.86111</v>
      </c>
      <c r="FQ225">
        <v>1.86012</v>
      </c>
      <c r="FR225">
        <v>1.86188</v>
      </c>
      <c r="FS225">
        <v>1.85842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1.54</v>
      </c>
      <c r="GH225">
        <v>0.27529999999999999</v>
      </c>
      <c r="GI225">
        <v>0.1107589500545309</v>
      </c>
      <c r="GJ225">
        <v>1.50489809740067E-3</v>
      </c>
      <c r="GK225">
        <v>-2.0552440134273611E-7</v>
      </c>
      <c r="GL225">
        <v>-9.6702536598140934E-11</v>
      </c>
      <c r="GM225">
        <v>-9.7891647304491333E-2</v>
      </c>
      <c r="GN225">
        <v>9.3380900660654225E-3</v>
      </c>
      <c r="GO225">
        <v>6.5945522138961576E-7</v>
      </c>
      <c r="GP225">
        <v>5.8990856701692426E-7</v>
      </c>
      <c r="GQ225">
        <v>7</v>
      </c>
      <c r="GR225">
        <v>2047</v>
      </c>
      <c r="GS225">
        <v>3</v>
      </c>
      <c r="GT225">
        <v>37</v>
      </c>
      <c r="GU225">
        <v>177.8</v>
      </c>
      <c r="GV225">
        <v>177.9</v>
      </c>
      <c r="GW225">
        <v>3.6352500000000001</v>
      </c>
      <c r="GX225">
        <v>2.5573700000000001</v>
      </c>
      <c r="GY225">
        <v>2.04834</v>
      </c>
      <c r="GZ225">
        <v>2.6171899999999999</v>
      </c>
      <c r="HA225">
        <v>2.1972700000000001</v>
      </c>
      <c r="HB225">
        <v>2.34741</v>
      </c>
      <c r="HC225">
        <v>43.0199</v>
      </c>
      <c r="HD225">
        <v>13.5366</v>
      </c>
      <c r="HE225">
        <v>18</v>
      </c>
      <c r="HF225">
        <v>707.79300000000001</v>
      </c>
      <c r="HG225">
        <v>727.76900000000001</v>
      </c>
      <c r="HH225">
        <v>30.998799999999999</v>
      </c>
      <c r="HI225">
        <v>35.437899999999999</v>
      </c>
      <c r="HJ225">
        <v>29.998999999999999</v>
      </c>
      <c r="HK225">
        <v>35.300800000000002</v>
      </c>
      <c r="HL225">
        <v>35.2654</v>
      </c>
      <c r="HM225">
        <v>72.686800000000005</v>
      </c>
      <c r="HN225">
        <v>27.4832</v>
      </c>
      <c r="HO225">
        <v>90.202399999999997</v>
      </c>
      <c r="HP225">
        <v>31</v>
      </c>
      <c r="HQ225">
        <v>1404.24</v>
      </c>
      <c r="HR225">
        <v>36.557299999999998</v>
      </c>
      <c r="HS225">
        <v>98.847099999999998</v>
      </c>
      <c r="HT225">
        <v>98.514600000000002</v>
      </c>
    </row>
    <row r="226" spans="1:228" x14ac:dyDescent="0.2">
      <c r="A226">
        <v>211</v>
      </c>
      <c r="B226">
        <v>1665421882.5</v>
      </c>
      <c r="C226">
        <v>838.5</v>
      </c>
      <c r="D226" t="s">
        <v>781</v>
      </c>
      <c r="E226" t="s">
        <v>782</v>
      </c>
      <c r="F226">
        <v>4</v>
      </c>
      <c r="G226">
        <v>1665421880.5</v>
      </c>
      <c r="H226">
        <f t="shared" si="102"/>
        <v>1.2777278907182511E-3</v>
      </c>
      <c r="I226">
        <f t="shared" si="103"/>
        <v>1.277727890718251</v>
      </c>
      <c r="J226">
        <f t="shared" si="104"/>
        <v>17.238693223838915</v>
      </c>
      <c r="K226">
        <f t="shared" si="105"/>
        <v>1376.828571428571</v>
      </c>
      <c r="L226">
        <f t="shared" si="106"/>
        <v>966.90227186999732</v>
      </c>
      <c r="M226">
        <f t="shared" si="107"/>
        <v>98.05121336772838</v>
      </c>
      <c r="N226">
        <f t="shared" si="108"/>
        <v>139.62084479007055</v>
      </c>
      <c r="O226">
        <f t="shared" si="109"/>
        <v>7.3826584784097996E-2</v>
      </c>
      <c r="P226">
        <f t="shared" si="110"/>
        <v>3.6804608693599272</v>
      </c>
      <c r="Q226">
        <f t="shared" si="111"/>
        <v>7.3013645383501066E-2</v>
      </c>
      <c r="R226">
        <f t="shared" si="112"/>
        <v>4.5705821698740164E-2</v>
      </c>
      <c r="S226">
        <f t="shared" si="113"/>
        <v>226.11396866416823</v>
      </c>
      <c r="T226">
        <f t="shared" si="114"/>
        <v>34.939966565157434</v>
      </c>
      <c r="U226">
        <f t="shared" si="115"/>
        <v>34.346971428571429</v>
      </c>
      <c r="V226">
        <f t="shared" si="116"/>
        <v>5.4472937131932255</v>
      </c>
      <c r="W226">
        <f t="shared" si="117"/>
        <v>69.717837754200474</v>
      </c>
      <c r="X226">
        <f t="shared" si="118"/>
        <v>3.7531797736773802</v>
      </c>
      <c r="Y226">
        <f t="shared" si="119"/>
        <v>5.3833852204506334</v>
      </c>
      <c r="Z226">
        <f t="shared" si="120"/>
        <v>1.6941139395158453</v>
      </c>
      <c r="AA226">
        <f t="shared" si="121"/>
        <v>-56.347799980674871</v>
      </c>
      <c r="AB226">
        <f t="shared" si="122"/>
        <v>-42.053915011231723</v>
      </c>
      <c r="AC226">
        <f t="shared" si="123"/>
        <v>-2.6488233574883311</v>
      </c>
      <c r="AD226">
        <f t="shared" si="124"/>
        <v>125.0634303147733</v>
      </c>
      <c r="AE226">
        <f t="shared" si="125"/>
        <v>40.341943193304289</v>
      </c>
      <c r="AF226">
        <f t="shared" si="126"/>
        <v>1.2871227666399074</v>
      </c>
      <c r="AG226">
        <f t="shared" si="127"/>
        <v>17.238693223838915</v>
      </c>
      <c r="AH226">
        <v>1446.674642390695</v>
      </c>
      <c r="AI226">
        <v>1432.3021818181819</v>
      </c>
      <c r="AJ226">
        <v>1.7035410236206909</v>
      </c>
      <c r="AK226">
        <v>66.788046179526972</v>
      </c>
      <c r="AL226">
        <f t="shared" si="128"/>
        <v>1.277727890718251</v>
      </c>
      <c r="AM226">
        <v>36.496040038623107</v>
      </c>
      <c r="AN226">
        <v>37.007307692307712</v>
      </c>
      <c r="AO226">
        <v>-3.4188405046186247E-5</v>
      </c>
      <c r="AP226">
        <v>86.70013932766085</v>
      </c>
      <c r="AQ226">
        <v>0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47163.861328150335</v>
      </c>
      <c r="AV226">
        <f t="shared" si="132"/>
        <v>1199.987142857143</v>
      </c>
      <c r="AW226">
        <f t="shared" si="133"/>
        <v>1025.9145993078594</v>
      </c>
      <c r="AX226">
        <f t="shared" si="134"/>
        <v>0.8549379928064722</v>
      </c>
      <c r="AY226">
        <f t="shared" si="135"/>
        <v>0.18843032611649141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1665421880.5</v>
      </c>
      <c r="BF226">
        <v>1376.828571428571</v>
      </c>
      <c r="BG226">
        <v>1394.3214285714289</v>
      </c>
      <c r="BH226">
        <v>37.010842857142862</v>
      </c>
      <c r="BI226">
        <v>36.496000000000002</v>
      </c>
      <c r="BJ226">
        <v>1375.288571428571</v>
      </c>
      <c r="BK226">
        <v>36.735571428571433</v>
      </c>
      <c r="BL226">
        <v>650.02557142857142</v>
      </c>
      <c r="BM226">
        <v>101.30757142857141</v>
      </c>
      <c r="BN226">
        <v>0.10000224285714281</v>
      </c>
      <c r="BO226">
        <v>34.13502857142857</v>
      </c>
      <c r="BP226">
        <v>34.346971428571429</v>
      </c>
      <c r="BQ226">
        <v>999.89999999999986</v>
      </c>
      <c r="BR226">
        <v>0</v>
      </c>
      <c r="BS226">
        <v>0</v>
      </c>
      <c r="BT226">
        <v>8986.9642857142862</v>
      </c>
      <c r="BU226">
        <v>0</v>
      </c>
      <c r="BV226">
        <v>186.0362857142857</v>
      </c>
      <c r="BW226">
        <v>-17.492071428571428</v>
      </c>
      <c r="BX226">
        <v>1429.747142857143</v>
      </c>
      <c r="BY226">
        <v>1447.1357142857139</v>
      </c>
      <c r="BZ226">
        <v>0.51484471428571432</v>
      </c>
      <c r="CA226">
        <v>1394.3214285714289</v>
      </c>
      <c r="CB226">
        <v>36.496000000000002</v>
      </c>
      <c r="CC226">
        <v>3.7494700000000001</v>
      </c>
      <c r="CD226">
        <v>3.6973128571428568</v>
      </c>
      <c r="CE226">
        <v>27.79382857142857</v>
      </c>
      <c r="CF226">
        <v>27.554114285714292</v>
      </c>
      <c r="CG226">
        <v>1199.987142857143</v>
      </c>
      <c r="CH226">
        <v>0.49998414285714282</v>
      </c>
      <c r="CI226">
        <v>0.50001585714285712</v>
      </c>
      <c r="CJ226">
        <v>0</v>
      </c>
      <c r="CK226">
        <v>1061.687142857143</v>
      </c>
      <c r="CL226">
        <v>4.9990899999999998</v>
      </c>
      <c r="CM226">
        <v>11868.571428571429</v>
      </c>
      <c r="CN226">
        <v>9557.7042857142842</v>
      </c>
      <c r="CO226">
        <v>44.625</v>
      </c>
      <c r="CP226">
        <v>46.686999999999998</v>
      </c>
      <c r="CQ226">
        <v>45.436999999999998</v>
      </c>
      <c r="CR226">
        <v>45.722999999999999</v>
      </c>
      <c r="CS226">
        <v>46.125</v>
      </c>
      <c r="CT226">
        <v>597.47428571428566</v>
      </c>
      <c r="CU226">
        <v>597.51285714285711</v>
      </c>
      <c r="CV226">
        <v>0</v>
      </c>
      <c r="CW226">
        <v>1665421886.5999999</v>
      </c>
      <c r="CX226">
        <v>0</v>
      </c>
      <c r="CY226">
        <v>1665411210</v>
      </c>
      <c r="CZ226" t="s">
        <v>356</v>
      </c>
      <c r="DA226">
        <v>1665411210</v>
      </c>
      <c r="DB226">
        <v>1665411207</v>
      </c>
      <c r="DC226">
        <v>2</v>
      </c>
      <c r="DD226">
        <v>-1.1599999999999999</v>
      </c>
      <c r="DE226">
        <v>-4.0000000000000001E-3</v>
      </c>
      <c r="DF226">
        <v>0.52200000000000002</v>
      </c>
      <c r="DG226">
        <v>0.222</v>
      </c>
      <c r="DH226">
        <v>406</v>
      </c>
      <c r="DI226">
        <v>31</v>
      </c>
      <c r="DJ226">
        <v>0.33</v>
      </c>
      <c r="DK226">
        <v>0.17</v>
      </c>
      <c r="DL226">
        <v>-17.354553658536581</v>
      </c>
      <c r="DM226">
        <v>-0.52284041811845128</v>
      </c>
      <c r="DN226">
        <v>0.12752303301768569</v>
      </c>
      <c r="DO226">
        <v>0</v>
      </c>
      <c r="DP226">
        <v>0.51275182926829266</v>
      </c>
      <c r="DQ226">
        <v>4.598370731707286E-2</v>
      </c>
      <c r="DR226">
        <v>6.6359572687962531E-3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3.2944399999999998</v>
      </c>
      <c r="EB226">
        <v>2.62534</v>
      </c>
      <c r="EC226">
        <v>0.22726099999999999</v>
      </c>
      <c r="ED226">
        <v>0.227688</v>
      </c>
      <c r="EE226">
        <v>0.14682400000000001</v>
      </c>
      <c r="EF226">
        <v>0.14418400000000001</v>
      </c>
      <c r="EG226">
        <v>23310.3</v>
      </c>
      <c r="EH226">
        <v>23810.3</v>
      </c>
      <c r="EI226">
        <v>28086.400000000001</v>
      </c>
      <c r="EJ226">
        <v>29700.5</v>
      </c>
      <c r="EK226">
        <v>32909.9</v>
      </c>
      <c r="EL226">
        <v>35337.699999999997</v>
      </c>
      <c r="EM226">
        <v>39564.1</v>
      </c>
      <c r="EN226">
        <v>42507.6</v>
      </c>
      <c r="EO226">
        <v>2.1989800000000002</v>
      </c>
      <c r="EP226">
        <v>2.1363500000000002</v>
      </c>
      <c r="EQ226">
        <v>0.106625</v>
      </c>
      <c r="ER226">
        <v>0</v>
      </c>
      <c r="ES226">
        <v>32.618200000000002</v>
      </c>
      <c r="ET226">
        <v>999.9</v>
      </c>
      <c r="EU226">
        <v>69.2</v>
      </c>
      <c r="EV226">
        <v>38.200000000000003</v>
      </c>
      <c r="EW226">
        <v>45.968400000000003</v>
      </c>
      <c r="EX226">
        <v>57.067</v>
      </c>
      <c r="EY226">
        <v>-2.1033599999999999</v>
      </c>
      <c r="EZ226">
        <v>2</v>
      </c>
      <c r="FA226">
        <v>0.65204300000000004</v>
      </c>
      <c r="FB226">
        <v>1.33449</v>
      </c>
      <c r="FC226">
        <v>20.2653</v>
      </c>
      <c r="FD226">
        <v>5.2180400000000002</v>
      </c>
      <c r="FE226">
        <v>12.0047</v>
      </c>
      <c r="FF226">
        <v>4.9861000000000004</v>
      </c>
      <c r="FG226">
        <v>3.2846500000000001</v>
      </c>
      <c r="FH226">
        <v>5916.9</v>
      </c>
      <c r="FI226">
        <v>9999</v>
      </c>
      <c r="FJ226">
        <v>9999</v>
      </c>
      <c r="FK226">
        <v>467.1</v>
      </c>
      <c r="FL226">
        <v>1.8658300000000001</v>
      </c>
      <c r="FM226">
        <v>1.8621799999999999</v>
      </c>
      <c r="FN226">
        <v>1.8642799999999999</v>
      </c>
      <c r="FO226">
        <v>1.8603499999999999</v>
      </c>
      <c r="FP226">
        <v>1.8611</v>
      </c>
      <c r="FQ226">
        <v>1.8601300000000001</v>
      </c>
      <c r="FR226">
        <v>1.86188</v>
      </c>
      <c r="FS226">
        <v>1.85842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1.54</v>
      </c>
      <c r="GH226">
        <v>0.2752</v>
      </c>
      <c r="GI226">
        <v>0.1107589500545309</v>
      </c>
      <c r="GJ226">
        <v>1.50489809740067E-3</v>
      </c>
      <c r="GK226">
        <v>-2.0552440134273611E-7</v>
      </c>
      <c r="GL226">
        <v>-9.6702536598140934E-11</v>
      </c>
      <c r="GM226">
        <v>-9.7891647304491333E-2</v>
      </c>
      <c r="GN226">
        <v>9.3380900660654225E-3</v>
      </c>
      <c r="GO226">
        <v>6.5945522138961576E-7</v>
      </c>
      <c r="GP226">
        <v>5.8990856701692426E-7</v>
      </c>
      <c r="GQ226">
        <v>7</v>
      </c>
      <c r="GR226">
        <v>2047</v>
      </c>
      <c r="GS226">
        <v>3</v>
      </c>
      <c r="GT226">
        <v>37</v>
      </c>
      <c r="GU226">
        <v>177.9</v>
      </c>
      <c r="GV226">
        <v>177.9</v>
      </c>
      <c r="GW226">
        <v>3.6486800000000001</v>
      </c>
      <c r="GX226">
        <v>2.5488300000000002</v>
      </c>
      <c r="GY226">
        <v>2.04834</v>
      </c>
      <c r="GZ226">
        <v>2.6184099999999999</v>
      </c>
      <c r="HA226">
        <v>2.1972700000000001</v>
      </c>
      <c r="HB226">
        <v>2.3596200000000001</v>
      </c>
      <c r="HC226">
        <v>43.0199</v>
      </c>
      <c r="HD226">
        <v>13.545400000000001</v>
      </c>
      <c r="HE226">
        <v>18</v>
      </c>
      <c r="HF226">
        <v>707.76599999999996</v>
      </c>
      <c r="HG226">
        <v>727.92700000000002</v>
      </c>
      <c r="HH226">
        <v>30.999199999999998</v>
      </c>
      <c r="HI226">
        <v>35.428699999999999</v>
      </c>
      <c r="HJ226">
        <v>29.998999999999999</v>
      </c>
      <c r="HK226">
        <v>35.292499999999997</v>
      </c>
      <c r="HL226">
        <v>35.256599999999999</v>
      </c>
      <c r="HM226">
        <v>72.960099999999997</v>
      </c>
      <c r="HN226">
        <v>27.4832</v>
      </c>
      <c r="HO226">
        <v>90.202399999999997</v>
      </c>
      <c r="HP226">
        <v>31</v>
      </c>
      <c r="HQ226">
        <v>1410.93</v>
      </c>
      <c r="HR226">
        <v>36.575600000000001</v>
      </c>
      <c r="HS226">
        <v>98.850200000000001</v>
      </c>
      <c r="HT226">
        <v>98.518600000000006</v>
      </c>
    </row>
    <row r="227" spans="1:228" x14ac:dyDescent="0.2">
      <c r="A227">
        <v>212</v>
      </c>
      <c r="B227">
        <v>1665421886.5</v>
      </c>
      <c r="C227">
        <v>842.5</v>
      </c>
      <c r="D227" t="s">
        <v>783</v>
      </c>
      <c r="E227" t="s">
        <v>784</v>
      </c>
      <c r="F227">
        <v>4</v>
      </c>
      <c r="G227">
        <v>1665421884.1875</v>
      </c>
      <c r="H227">
        <f t="shared" si="102"/>
        <v>1.2731547334132701E-3</v>
      </c>
      <c r="I227">
        <f t="shared" si="103"/>
        <v>1.27315473341327</v>
      </c>
      <c r="J227">
        <f t="shared" si="104"/>
        <v>17.703383442312454</v>
      </c>
      <c r="K227">
        <f t="shared" si="105"/>
        <v>1382.9024999999999</v>
      </c>
      <c r="L227">
        <f t="shared" si="106"/>
        <v>960.99152388117761</v>
      </c>
      <c r="M227">
        <f t="shared" si="107"/>
        <v>97.449793505431629</v>
      </c>
      <c r="N227">
        <f t="shared" si="108"/>
        <v>140.23387273893175</v>
      </c>
      <c r="O227">
        <f t="shared" si="109"/>
        <v>7.3484370397617682E-2</v>
      </c>
      <c r="P227">
        <f t="shared" si="110"/>
        <v>3.6848227018834261</v>
      </c>
      <c r="Q227">
        <f t="shared" si="111"/>
        <v>7.2679847939882927E-2</v>
      </c>
      <c r="R227">
        <f t="shared" si="112"/>
        <v>4.5496454025571891E-2</v>
      </c>
      <c r="S227">
        <f t="shared" si="113"/>
        <v>226.10951023502258</v>
      </c>
      <c r="T227">
        <f t="shared" si="114"/>
        <v>34.946597496577574</v>
      </c>
      <c r="U227">
        <f t="shared" si="115"/>
        <v>34.350624999999987</v>
      </c>
      <c r="V227">
        <f t="shared" si="116"/>
        <v>5.448401156402741</v>
      </c>
      <c r="W227">
        <f t="shared" si="117"/>
        <v>69.682189564590345</v>
      </c>
      <c r="X227">
        <f t="shared" si="118"/>
        <v>3.7526398367313103</v>
      </c>
      <c r="Y227">
        <f t="shared" si="119"/>
        <v>5.3853644097289521</v>
      </c>
      <c r="Z227">
        <f t="shared" si="120"/>
        <v>1.6957613196714307</v>
      </c>
      <c r="AA227">
        <f t="shared" si="121"/>
        <v>-56.146123743525209</v>
      </c>
      <c r="AB227">
        <f t="shared" si="122"/>
        <v>-41.519137754321115</v>
      </c>
      <c r="AC227">
        <f t="shared" si="123"/>
        <v>-2.6121747689932304</v>
      </c>
      <c r="AD227">
        <f t="shared" si="124"/>
        <v>125.83207396818301</v>
      </c>
      <c r="AE227">
        <f t="shared" si="125"/>
        <v>40.6413680900082</v>
      </c>
      <c r="AF227">
        <f t="shared" si="126"/>
        <v>1.2764951529355484</v>
      </c>
      <c r="AG227">
        <f t="shared" si="127"/>
        <v>17.703383442312454</v>
      </c>
      <c r="AH227">
        <v>1453.6544279585801</v>
      </c>
      <c r="AI227">
        <v>1439.115454545454</v>
      </c>
      <c r="AJ227">
        <v>1.6951856615663921</v>
      </c>
      <c r="AK227">
        <v>66.788046179526972</v>
      </c>
      <c r="AL227">
        <f t="shared" si="128"/>
        <v>1.27315473341327</v>
      </c>
      <c r="AM227">
        <v>36.495850351821559</v>
      </c>
      <c r="AN227">
        <v>37.005471428571447</v>
      </c>
      <c r="AO227">
        <v>-6.5106435943920919E-5</v>
      </c>
      <c r="AP227">
        <v>86.70013932766085</v>
      </c>
      <c r="AQ227">
        <v>0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47240.571830736291</v>
      </c>
      <c r="AV227">
        <f t="shared" si="132"/>
        <v>1199.9675</v>
      </c>
      <c r="AW227">
        <f t="shared" si="133"/>
        <v>1025.897413593276</v>
      </c>
      <c r="AX227">
        <f t="shared" si="134"/>
        <v>0.85493766588951448</v>
      </c>
      <c r="AY227">
        <f t="shared" si="135"/>
        <v>0.18842969516676292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1665421884.1875</v>
      </c>
      <c r="BF227">
        <v>1382.9024999999999</v>
      </c>
      <c r="BG227">
        <v>1400.5174999999999</v>
      </c>
      <c r="BH227">
        <v>37.006287499999999</v>
      </c>
      <c r="BI227">
        <v>36.495674999999999</v>
      </c>
      <c r="BJ227">
        <v>1381.3612499999999</v>
      </c>
      <c r="BK227">
        <v>36.731074999999997</v>
      </c>
      <c r="BL227">
        <v>650.00237500000003</v>
      </c>
      <c r="BM227">
        <v>101.30549999999999</v>
      </c>
      <c r="BN227">
        <v>9.9966212499999998E-2</v>
      </c>
      <c r="BO227">
        <v>34.141624999999998</v>
      </c>
      <c r="BP227">
        <v>34.350624999999987</v>
      </c>
      <c r="BQ227">
        <v>999.9</v>
      </c>
      <c r="BR227">
        <v>0</v>
      </c>
      <c r="BS227">
        <v>0</v>
      </c>
      <c r="BT227">
        <v>9002.1875</v>
      </c>
      <c r="BU227">
        <v>0</v>
      </c>
      <c r="BV227">
        <v>248.53725</v>
      </c>
      <c r="BW227">
        <v>-17.616037500000001</v>
      </c>
      <c r="BX227">
        <v>1436.04375</v>
      </c>
      <c r="BY227">
        <v>1453.5662500000001</v>
      </c>
      <c r="BZ227">
        <v>0.510609125</v>
      </c>
      <c r="CA227">
        <v>1400.5174999999999</v>
      </c>
      <c r="CB227">
        <v>36.495674999999999</v>
      </c>
      <c r="CC227">
        <v>3.748945</v>
      </c>
      <c r="CD227">
        <v>3.6972174999999998</v>
      </c>
      <c r="CE227">
        <v>27.791425</v>
      </c>
      <c r="CF227">
        <v>27.553662500000002</v>
      </c>
      <c r="CG227">
        <v>1199.9675</v>
      </c>
      <c r="CH227">
        <v>0.49999537500000002</v>
      </c>
      <c r="CI227">
        <v>0.50000462499999998</v>
      </c>
      <c r="CJ227">
        <v>0</v>
      </c>
      <c r="CK227">
        <v>1061.60375</v>
      </c>
      <c r="CL227">
        <v>4.9990899999999998</v>
      </c>
      <c r="CM227">
        <v>11950.0875</v>
      </c>
      <c r="CN227">
        <v>9557.5662499999999</v>
      </c>
      <c r="CO227">
        <v>44.625</v>
      </c>
      <c r="CP227">
        <v>46.686999999999998</v>
      </c>
      <c r="CQ227">
        <v>45.436999999999998</v>
      </c>
      <c r="CR227">
        <v>45.742125000000001</v>
      </c>
      <c r="CS227">
        <v>46.117125000000001</v>
      </c>
      <c r="CT227">
        <v>597.47749999999996</v>
      </c>
      <c r="CU227">
        <v>597.49</v>
      </c>
      <c r="CV227">
        <v>0</v>
      </c>
      <c r="CW227">
        <v>1665421890.2</v>
      </c>
      <c r="CX227">
        <v>0</v>
      </c>
      <c r="CY227">
        <v>1665411210</v>
      </c>
      <c r="CZ227" t="s">
        <v>356</v>
      </c>
      <c r="DA227">
        <v>1665411210</v>
      </c>
      <c r="DB227">
        <v>1665411207</v>
      </c>
      <c r="DC227">
        <v>2</v>
      </c>
      <c r="DD227">
        <v>-1.1599999999999999</v>
      </c>
      <c r="DE227">
        <v>-4.0000000000000001E-3</v>
      </c>
      <c r="DF227">
        <v>0.52200000000000002</v>
      </c>
      <c r="DG227">
        <v>0.222</v>
      </c>
      <c r="DH227">
        <v>406</v>
      </c>
      <c r="DI227">
        <v>31</v>
      </c>
      <c r="DJ227">
        <v>0.33</v>
      </c>
      <c r="DK227">
        <v>0.17</v>
      </c>
      <c r="DL227">
        <v>-17.405339999999999</v>
      </c>
      <c r="DM227">
        <v>-1.531564727954922</v>
      </c>
      <c r="DN227">
        <v>0.16091853497965969</v>
      </c>
      <c r="DO227">
        <v>0</v>
      </c>
      <c r="DP227">
        <v>0.51348689999999997</v>
      </c>
      <c r="DQ227">
        <v>2.078929080675353E-2</v>
      </c>
      <c r="DR227">
        <v>6.2044105030212258E-3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3.2945600000000002</v>
      </c>
      <c r="EB227">
        <v>2.62527</v>
      </c>
      <c r="EC227">
        <v>0.22792699999999999</v>
      </c>
      <c r="ED227">
        <v>0.22834499999999999</v>
      </c>
      <c r="EE227">
        <v>0.14682200000000001</v>
      </c>
      <c r="EF227">
        <v>0.14418800000000001</v>
      </c>
      <c r="EG227">
        <v>23290.7</v>
      </c>
      <c r="EH227">
        <v>23790.5</v>
      </c>
      <c r="EI227">
        <v>28087</v>
      </c>
      <c r="EJ227">
        <v>29701.1</v>
      </c>
      <c r="EK227">
        <v>32910.6</v>
      </c>
      <c r="EL227">
        <v>35338.699999999997</v>
      </c>
      <c r="EM227">
        <v>39564.800000000003</v>
      </c>
      <c r="EN227">
        <v>42508.9</v>
      </c>
      <c r="EO227">
        <v>2.1991700000000001</v>
      </c>
      <c r="EP227">
        <v>2.1364800000000002</v>
      </c>
      <c r="EQ227">
        <v>0.107437</v>
      </c>
      <c r="ER227">
        <v>0</v>
      </c>
      <c r="ES227">
        <v>32.623600000000003</v>
      </c>
      <c r="ET227">
        <v>999.9</v>
      </c>
      <c r="EU227">
        <v>69.2</v>
      </c>
      <c r="EV227">
        <v>38.299999999999997</v>
      </c>
      <c r="EW227">
        <v>46.219900000000003</v>
      </c>
      <c r="EX227">
        <v>57.097000000000001</v>
      </c>
      <c r="EY227">
        <v>-2.0032000000000001</v>
      </c>
      <c r="EZ227">
        <v>2</v>
      </c>
      <c r="FA227">
        <v>0.65118900000000002</v>
      </c>
      <c r="FB227">
        <v>1.33324</v>
      </c>
      <c r="FC227">
        <v>20.2654</v>
      </c>
      <c r="FD227">
        <v>5.2183400000000004</v>
      </c>
      <c r="FE227">
        <v>12.005000000000001</v>
      </c>
      <c r="FF227">
        <v>4.9865000000000004</v>
      </c>
      <c r="FG227">
        <v>3.2846500000000001</v>
      </c>
      <c r="FH227">
        <v>5917.2</v>
      </c>
      <c r="FI227">
        <v>9999</v>
      </c>
      <c r="FJ227">
        <v>9999</v>
      </c>
      <c r="FK227">
        <v>467.1</v>
      </c>
      <c r="FL227">
        <v>1.8658300000000001</v>
      </c>
      <c r="FM227">
        <v>1.8621799999999999</v>
      </c>
      <c r="FN227">
        <v>1.86432</v>
      </c>
      <c r="FO227">
        <v>1.8603499999999999</v>
      </c>
      <c r="FP227">
        <v>1.8611</v>
      </c>
      <c r="FQ227">
        <v>1.86016</v>
      </c>
      <c r="FR227">
        <v>1.86188</v>
      </c>
      <c r="FS227">
        <v>1.85842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1.54</v>
      </c>
      <c r="GH227">
        <v>0.2752</v>
      </c>
      <c r="GI227">
        <v>0.1107589500545309</v>
      </c>
      <c r="GJ227">
        <v>1.50489809740067E-3</v>
      </c>
      <c r="GK227">
        <v>-2.0552440134273611E-7</v>
      </c>
      <c r="GL227">
        <v>-9.6702536598140934E-11</v>
      </c>
      <c r="GM227">
        <v>-9.7891647304491333E-2</v>
      </c>
      <c r="GN227">
        <v>9.3380900660654225E-3</v>
      </c>
      <c r="GO227">
        <v>6.5945522138961576E-7</v>
      </c>
      <c r="GP227">
        <v>5.8990856701692426E-7</v>
      </c>
      <c r="GQ227">
        <v>7</v>
      </c>
      <c r="GR227">
        <v>2047</v>
      </c>
      <c r="GS227">
        <v>3</v>
      </c>
      <c r="GT227">
        <v>37</v>
      </c>
      <c r="GU227">
        <v>177.9</v>
      </c>
      <c r="GV227">
        <v>178</v>
      </c>
      <c r="GW227">
        <v>3.6621100000000002</v>
      </c>
      <c r="GX227">
        <v>2.5427200000000001</v>
      </c>
      <c r="GY227">
        <v>2.04834</v>
      </c>
      <c r="GZ227">
        <v>2.6171899999999999</v>
      </c>
      <c r="HA227">
        <v>2.1972700000000001</v>
      </c>
      <c r="HB227">
        <v>2.3559600000000001</v>
      </c>
      <c r="HC227">
        <v>43.0199</v>
      </c>
      <c r="HD227">
        <v>13.5366</v>
      </c>
      <c r="HE227">
        <v>18</v>
      </c>
      <c r="HF227">
        <v>707.84199999999998</v>
      </c>
      <c r="HG227">
        <v>727.95600000000002</v>
      </c>
      <c r="HH227">
        <v>30.999500000000001</v>
      </c>
      <c r="HI227">
        <v>35.419199999999996</v>
      </c>
      <c r="HJ227">
        <v>29.998999999999999</v>
      </c>
      <c r="HK227">
        <v>35.283799999999999</v>
      </c>
      <c r="HL227">
        <v>35.249000000000002</v>
      </c>
      <c r="HM227">
        <v>73.235100000000003</v>
      </c>
      <c r="HN227">
        <v>27.4832</v>
      </c>
      <c r="HO227">
        <v>90.202399999999997</v>
      </c>
      <c r="HP227">
        <v>31</v>
      </c>
      <c r="HQ227">
        <v>1417.61</v>
      </c>
      <c r="HR227">
        <v>36.582999999999998</v>
      </c>
      <c r="HS227">
        <v>98.852199999999996</v>
      </c>
      <c r="HT227">
        <v>98.521299999999997</v>
      </c>
    </row>
    <row r="228" spans="1:228" x14ac:dyDescent="0.2">
      <c r="A228">
        <v>213</v>
      </c>
      <c r="B228">
        <v>1665421890.5</v>
      </c>
      <c r="C228">
        <v>846.5</v>
      </c>
      <c r="D228" t="s">
        <v>785</v>
      </c>
      <c r="E228" t="s">
        <v>786</v>
      </c>
      <c r="F228">
        <v>4</v>
      </c>
      <c r="G228">
        <v>1665421888.5</v>
      </c>
      <c r="H228">
        <f t="shared" si="102"/>
        <v>1.2788710074931639E-3</v>
      </c>
      <c r="I228">
        <f t="shared" si="103"/>
        <v>1.278871007493164</v>
      </c>
      <c r="J228">
        <f t="shared" si="104"/>
        <v>16.917389393158665</v>
      </c>
      <c r="K228">
        <f t="shared" si="105"/>
        <v>1390.0571428571429</v>
      </c>
      <c r="L228">
        <f t="shared" si="106"/>
        <v>985.48568233438903</v>
      </c>
      <c r="M228">
        <f t="shared" si="107"/>
        <v>99.933188963410529</v>
      </c>
      <c r="N228">
        <f t="shared" si="108"/>
        <v>140.95876339677389</v>
      </c>
      <c r="O228">
        <f t="shared" si="109"/>
        <v>7.3604856096255777E-2</v>
      </c>
      <c r="P228">
        <f t="shared" si="110"/>
        <v>3.683398840526781</v>
      </c>
      <c r="Q228">
        <f t="shared" si="111"/>
        <v>7.2797400579581506E-2</v>
      </c>
      <c r="R228">
        <f t="shared" si="112"/>
        <v>4.5570183800000608E-2</v>
      </c>
      <c r="S228">
        <f t="shared" si="113"/>
        <v>226.12822123660649</v>
      </c>
      <c r="T228">
        <f t="shared" si="114"/>
        <v>34.950029006579584</v>
      </c>
      <c r="U228">
        <f t="shared" si="115"/>
        <v>34.366628571428571</v>
      </c>
      <c r="V228">
        <f t="shared" si="116"/>
        <v>5.4532543460480527</v>
      </c>
      <c r="W228">
        <f t="shared" si="117"/>
        <v>69.666464758800018</v>
      </c>
      <c r="X228">
        <f t="shared" si="118"/>
        <v>3.7526808497500084</v>
      </c>
      <c r="Y228">
        <f t="shared" si="119"/>
        <v>5.3866388408577643</v>
      </c>
      <c r="Z228">
        <f t="shared" si="120"/>
        <v>1.7005734962980443</v>
      </c>
      <c r="AA228">
        <f t="shared" si="121"/>
        <v>-56.398211430448526</v>
      </c>
      <c r="AB228">
        <f t="shared" si="122"/>
        <v>-43.837820596896044</v>
      </c>
      <c r="AC228">
        <f t="shared" si="123"/>
        <v>-2.7593935774615184</v>
      </c>
      <c r="AD228">
        <f t="shared" si="124"/>
        <v>123.13279563180041</v>
      </c>
      <c r="AE228">
        <f t="shared" si="125"/>
        <v>40.647855818323031</v>
      </c>
      <c r="AF228">
        <f t="shared" si="126"/>
        <v>1.2671343355261182</v>
      </c>
      <c r="AG228">
        <f t="shared" si="127"/>
        <v>16.917389393158665</v>
      </c>
      <c r="AH228">
        <v>1460.5536154100871</v>
      </c>
      <c r="AI228">
        <v>1446.1136363636349</v>
      </c>
      <c r="AJ228">
        <v>1.754156113943903</v>
      </c>
      <c r="AK228">
        <v>66.788046179526972</v>
      </c>
      <c r="AL228">
        <f t="shared" si="128"/>
        <v>1.278871007493164</v>
      </c>
      <c r="AM228">
        <v>36.496797773623499</v>
      </c>
      <c r="AN228">
        <v>37.008490109890147</v>
      </c>
      <c r="AO228">
        <v>-2.67281061177519E-5</v>
      </c>
      <c r="AP228">
        <v>86.70013932766085</v>
      </c>
      <c r="AQ228">
        <v>0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47214.53748846268</v>
      </c>
      <c r="AV228">
        <f t="shared" si="132"/>
        <v>1200.055714285714</v>
      </c>
      <c r="AW228">
        <f t="shared" si="133"/>
        <v>1025.9739135940963</v>
      </c>
      <c r="AX228">
        <f t="shared" si="134"/>
        <v>0.8549385677520539</v>
      </c>
      <c r="AY228">
        <f t="shared" si="135"/>
        <v>0.18843143576146415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1665421888.5</v>
      </c>
      <c r="BF228">
        <v>1390.0571428571429</v>
      </c>
      <c r="BG228">
        <v>1407.6728571428571</v>
      </c>
      <c r="BH228">
        <v>37.006857142857143</v>
      </c>
      <c r="BI228">
        <v>36.499999999999993</v>
      </c>
      <c r="BJ228">
        <v>1388.514285714286</v>
      </c>
      <c r="BK228">
        <v>36.73162857142858</v>
      </c>
      <c r="BL228">
        <v>650.01599999999996</v>
      </c>
      <c r="BM228">
        <v>101.30500000000001</v>
      </c>
      <c r="BN228">
        <v>0.1000135428571429</v>
      </c>
      <c r="BO228">
        <v>34.145871428571432</v>
      </c>
      <c r="BP228">
        <v>34.366628571428571</v>
      </c>
      <c r="BQ228">
        <v>999.89999999999986</v>
      </c>
      <c r="BR228">
        <v>0</v>
      </c>
      <c r="BS228">
        <v>0</v>
      </c>
      <c r="BT228">
        <v>8997.3214285714294</v>
      </c>
      <c r="BU228">
        <v>0</v>
      </c>
      <c r="BV228">
        <v>335.13571428571419</v>
      </c>
      <c r="BW228">
        <v>-17.6127</v>
      </c>
      <c r="BX228">
        <v>1443.478571428572</v>
      </c>
      <c r="BY228">
        <v>1460.997142857143</v>
      </c>
      <c r="BZ228">
        <v>0.50687457142857151</v>
      </c>
      <c r="CA228">
        <v>1407.6728571428571</v>
      </c>
      <c r="CB228">
        <v>36.499999999999993</v>
      </c>
      <c r="CC228">
        <v>3.748982857142857</v>
      </c>
      <c r="CD228">
        <v>3.6976328571428572</v>
      </c>
      <c r="CE228">
        <v>27.791614285714289</v>
      </c>
      <c r="CF228">
        <v>27.555614285714281</v>
      </c>
      <c r="CG228">
        <v>1200.055714285714</v>
      </c>
      <c r="CH228">
        <v>0.49996642857142848</v>
      </c>
      <c r="CI228">
        <v>0.50003357142857141</v>
      </c>
      <c r="CJ228">
        <v>0</v>
      </c>
      <c r="CK228">
        <v>1061.6514285714291</v>
      </c>
      <c r="CL228">
        <v>4.9990899999999998</v>
      </c>
      <c r="CM228">
        <v>11964.98571428572</v>
      </c>
      <c r="CN228">
        <v>9558.19</v>
      </c>
      <c r="CO228">
        <v>44.625</v>
      </c>
      <c r="CP228">
        <v>46.686999999999998</v>
      </c>
      <c r="CQ228">
        <v>45.436999999999998</v>
      </c>
      <c r="CR228">
        <v>45.75</v>
      </c>
      <c r="CS228">
        <v>46.098000000000013</v>
      </c>
      <c r="CT228">
        <v>597.48571428571438</v>
      </c>
      <c r="CU228">
        <v>597.57000000000005</v>
      </c>
      <c r="CV228">
        <v>0</v>
      </c>
      <c r="CW228">
        <v>1665421894.4000001</v>
      </c>
      <c r="CX228">
        <v>0</v>
      </c>
      <c r="CY228">
        <v>1665411210</v>
      </c>
      <c r="CZ228" t="s">
        <v>356</v>
      </c>
      <c r="DA228">
        <v>1665411210</v>
      </c>
      <c r="DB228">
        <v>1665411207</v>
      </c>
      <c r="DC228">
        <v>2</v>
      </c>
      <c r="DD228">
        <v>-1.1599999999999999</v>
      </c>
      <c r="DE228">
        <v>-4.0000000000000001E-3</v>
      </c>
      <c r="DF228">
        <v>0.52200000000000002</v>
      </c>
      <c r="DG228">
        <v>0.222</v>
      </c>
      <c r="DH228">
        <v>406</v>
      </c>
      <c r="DI228">
        <v>31</v>
      </c>
      <c r="DJ228">
        <v>0.33</v>
      </c>
      <c r="DK228">
        <v>0.17</v>
      </c>
      <c r="DL228">
        <v>-17.505312195121949</v>
      </c>
      <c r="DM228">
        <v>-0.94935470383274168</v>
      </c>
      <c r="DN228">
        <v>0.11218490658690709</v>
      </c>
      <c r="DO228">
        <v>0</v>
      </c>
      <c r="DP228">
        <v>0.51401485365853661</v>
      </c>
      <c r="DQ228">
        <v>-3.9542027874564158E-2</v>
      </c>
      <c r="DR228">
        <v>5.253810652167447E-3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3.2946399999999998</v>
      </c>
      <c r="EB228">
        <v>2.6253099999999998</v>
      </c>
      <c r="EC228">
        <v>0.22859199999999999</v>
      </c>
      <c r="ED228">
        <v>0.22900100000000001</v>
      </c>
      <c r="EE228">
        <v>0.14682300000000001</v>
      </c>
      <c r="EF228">
        <v>0.144203</v>
      </c>
      <c r="EG228">
        <v>23271.1</v>
      </c>
      <c r="EH228">
        <v>23770.6</v>
      </c>
      <c r="EI228">
        <v>28087.7</v>
      </c>
      <c r="EJ228">
        <v>29701.599999999999</v>
      </c>
      <c r="EK228">
        <v>32911.5</v>
      </c>
      <c r="EL228">
        <v>35338.400000000001</v>
      </c>
      <c r="EM228">
        <v>39565.800000000003</v>
      </c>
      <c r="EN228">
        <v>42509.3</v>
      </c>
      <c r="EO228">
        <v>2.1991499999999999</v>
      </c>
      <c r="EP228">
        <v>2.13672</v>
      </c>
      <c r="EQ228">
        <v>0.107571</v>
      </c>
      <c r="ER228">
        <v>0</v>
      </c>
      <c r="ES228">
        <v>32.630499999999998</v>
      </c>
      <c r="ET228">
        <v>999.9</v>
      </c>
      <c r="EU228">
        <v>69.099999999999994</v>
      </c>
      <c r="EV228">
        <v>38.299999999999997</v>
      </c>
      <c r="EW228">
        <v>46.148299999999999</v>
      </c>
      <c r="EX228">
        <v>56.796999999999997</v>
      </c>
      <c r="EY228">
        <v>-2.1634600000000002</v>
      </c>
      <c r="EZ228">
        <v>2</v>
      </c>
      <c r="FA228">
        <v>0.65032999999999996</v>
      </c>
      <c r="FB228">
        <v>1.3334900000000001</v>
      </c>
      <c r="FC228">
        <v>20.2652</v>
      </c>
      <c r="FD228">
        <v>5.2172900000000002</v>
      </c>
      <c r="FE228">
        <v>12.004099999999999</v>
      </c>
      <c r="FF228">
        <v>4.9859499999999999</v>
      </c>
      <c r="FG228">
        <v>3.2845</v>
      </c>
      <c r="FH228">
        <v>5917.2</v>
      </c>
      <c r="FI228">
        <v>9999</v>
      </c>
      <c r="FJ228">
        <v>9999</v>
      </c>
      <c r="FK228">
        <v>467.1</v>
      </c>
      <c r="FL228">
        <v>1.8658399999999999</v>
      </c>
      <c r="FM228">
        <v>1.8621799999999999</v>
      </c>
      <c r="FN228">
        <v>1.8643099999999999</v>
      </c>
      <c r="FO228">
        <v>1.8603499999999999</v>
      </c>
      <c r="FP228">
        <v>1.86111</v>
      </c>
      <c r="FQ228">
        <v>1.8601300000000001</v>
      </c>
      <c r="FR228">
        <v>1.86188</v>
      </c>
      <c r="FS228">
        <v>1.85842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1.54</v>
      </c>
      <c r="GH228">
        <v>0.2752</v>
      </c>
      <c r="GI228">
        <v>0.1107589500545309</v>
      </c>
      <c r="GJ228">
        <v>1.50489809740067E-3</v>
      </c>
      <c r="GK228">
        <v>-2.0552440134273611E-7</v>
      </c>
      <c r="GL228">
        <v>-9.6702536598140934E-11</v>
      </c>
      <c r="GM228">
        <v>-9.7891647304491333E-2</v>
      </c>
      <c r="GN228">
        <v>9.3380900660654225E-3</v>
      </c>
      <c r="GO228">
        <v>6.5945522138961576E-7</v>
      </c>
      <c r="GP228">
        <v>5.8990856701692426E-7</v>
      </c>
      <c r="GQ228">
        <v>7</v>
      </c>
      <c r="GR228">
        <v>2047</v>
      </c>
      <c r="GS228">
        <v>3</v>
      </c>
      <c r="GT228">
        <v>37</v>
      </c>
      <c r="GU228">
        <v>178</v>
      </c>
      <c r="GV228">
        <v>178.1</v>
      </c>
      <c r="GW228">
        <v>3.6755399999999998</v>
      </c>
      <c r="GX228">
        <v>2.5512700000000001</v>
      </c>
      <c r="GY228">
        <v>2.04834</v>
      </c>
      <c r="GZ228">
        <v>2.6171899999999999</v>
      </c>
      <c r="HA228">
        <v>2.1972700000000001</v>
      </c>
      <c r="HB228">
        <v>2.31934</v>
      </c>
      <c r="HC228">
        <v>43.0199</v>
      </c>
      <c r="HD228">
        <v>13.5366</v>
      </c>
      <c r="HE228">
        <v>18</v>
      </c>
      <c r="HF228">
        <v>707.73900000000003</v>
      </c>
      <c r="HG228">
        <v>728.11800000000005</v>
      </c>
      <c r="HH228">
        <v>30.9999</v>
      </c>
      <c r="HI228">
        <v>35.410200000000003</v>
      </c>
      <c r="HJ228">
        <v>29.999099999999999</v>
      </c>
      <c r="HK228">
        <v>35.276299999999999</v>
      </c>
      <c r="HL228">
        <v>35.2425</v>
      </c>
      <c r="HM228">
        <v>73.509799999999998</v>
      </c>
      <c r="HN228">
        <v>27.4832</v>
      </c>
      <c r="HO228">
        <v>89.828500000000005</v>
      </c>
      <c r="HP228">
        <v>31</v>
      </c>
      <c r="HQ228">
        <v>1424.29</v>
      </c>
      <c r="HR228">
        <v>36.604399999999998</v>
      </c>
      <c r="HS228">
        <v>98.854600000000005</v>
      </c>
      <c r="HT228">
        <v>98.522499999999994</v>
      </c>
    </row>
    <row r="229" spans="1:228" x14ac:dyDescent="0.2">
      <c r="A229">
        <v>214</v>
      </c>
      <c r="B229">
        <v>1665421894.5</v>
      </c>
      <c r="C229">
        <v>850.5</v>
      </c>
      <c r="D229" t="s">
        <v>787</v>
      </c>
      <c r="E229" t="s">
        <v>788</v>
      </c>
      <c r="F229">
        <v>4</v>
      </c>
      <c r="G229">
        <v>1665421892.1875</v>
      </c>
      <c r="H229">
        <f t="shared" si="102"/>
        <v>1.2584256759043679E-3</v>
      </c>
      <c r="I229">
        <f t="shared" si="103"/>
        <v>1.2584256759043679</v>
      </c>
      <c r="J229">
        <f t="shared" si="104"/>
        <v>17.518171239264362</v>
      </c>
      <c r="K229">
        <f t="shared" si="105"/>
        <v>1396.11375</v>
      </c>
      <c r="L229">
        <f t="shared" si="106"/>
        <v>971.78818749654124</v>
      </c>
      <c r="M229">
        <f t="shared" si="107"/>
        <v>98.544711166364223</v>
      </c>
      <c r="N229">
        <f t="shared" si="108"/>
        <v>141.57367625918926</v>
      </c>
      <c r="O229">
        <f t="shared" si="109"/>
        <v>7.2341797872295305E-2</v>
      </c>
      <c r="P229">
        <f t="shared" si="110"/>
        <v>3.6884491395791725</v>
      </c>
      <c r="Q229">
        <f t="shared" si="111"/>
        <v>7.1562713786612525E-2</v>
      </c>
      <c r="R229">
        <f t="shared" si="112"/>
        <v>4.4795994436922698E-2</v>
      </c>
      <c r="S229">
        <f t="shared" si="113"/>
        <v>226.1196801977583</v>
      </c>
      <c r="T229">
        <f t="shared" si="114"/>
        <v>34.957707895096263</v>
      </c>
      <c r="U229">
        <f t="shared" si="115"/>
        <v>34.372087499999999</v>
      </c>
      <c r="V229">
        <f t="shared" si="116"/>
        <v>5.4549106619742576</v>
      </c>
      <c r="W229">
        <f t="shared" si="117"/>
        <v>69.648608887406127</v>
      </c>
      <c r="X229">
        <f t="shared" si="118"/>
        <v>3.7526579779985125</v>
      </c>
      <c r="Y229">
        <f t="shared" si="119"/>
        <v>5.3879869791298427</v>
      </c>
      <c r="Z229">
        <f t="shared" si="120"/>
        <v>1.702252683975745</v>
      </c>
      <c r="AA229">
        <f t="shared" si="121"/>
        <v>-55.496572307382628</v>
      </c>
      <c r="AB229">
        <f t="shared" si="122"/>
        <v>-44.090386533630593</v>
      </c>
      <c r="AC229">
        <f t="shared" si="123"/>
        <v>-2.7716261125029225</v>
      </c>
      <c r="AD229">
        <f t="shared" si="124"/>
        <v>123.76109524424216</v>
      </c>
      <c r="AE229">
        <f t="shared" si="125"/>
        <v>40.703112949979406</v>
      </c>
      <c r="AF229">
        <f t="shared" si="126"/>
        <v>1.2638954980238346</v>
      </c>
      <c r="AG229">
        <f t="shared" si="127"/>
        <v>17.518171239264362</v>
      </c>
      <c r="AH229">
        <v>1467.38707343756</v>
      </c>
      <c r="AI229">
        <v>1452.8624242424239</v>
      </c>
      <c r="AJ229">
        <v>1.711374268956962</v>
      </c>
      <c r="AK229">
        <v>66.788046179526972</v>
      </c>
      <c r="AL229">
        <f t="shared" si="128"/>
        <v>1.2584256759043679</v>
      </c>
      <c r="AM229">
        <v>36.502861674411363</v>
      </c>
      <c r="AN229">
        <v>37.006280219780237</v>
      </c>
      <c r="AO229">
        <v>-8.3025735220426941E-6</v>
      </c>
      <c r="AP229">
        <v>86.70013932766085</v>
      </c>
      <c r="AQ229">
        <v>0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47303.869641088175</v>
      </c>
      <c r="AV229">
        <f t="shared" si="132"/>
        <v>1200.01875</v>
      </c>
      <c r="AW229">
        <f t="shared" si="133"/>
        <v>1025.9414949211184</v>
      </c>
      <c r="AX229">
        <f t="shared" si="134"/>
        <v>0.85493788736310861</v>
      </c>
      <c r="AY229">
        <f t="shared" si="135"/>
        <v>0.18843012261079947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1665421892.1875</v>
      </c>
      <c r="BF229">
        <v>1396.11375</v>
      </c>
      <c r="BG229">
        <v>1413.7537500000001</v>
      </c>
      <c r="BH229">
        <v>37.006437499999997</v>
      </c>
      <c r="BI229">
        <v>36.500874999999994</v>
      </c>
      <c r="BJ229">
        <v>1394.5687499999999</v>
      </c>
      <c r="BK229">
        <v>36.731200000000001</v>
      </c>
      <c r="BL229">
        <v>650.01512500000001</v>
      </c>
      <c r="BM229">
        <v>101.30562500000001</v>
      </c>
      <c r="BN229">
        <v>9.9920399999999993E-2</v>
      </c>
      <c r="BO229">
        <v>34.1503625</v>
      </c>
      <c r="BP229">
        <v>34.372087499999999</v>
      </c>
      <c r="BQ229">
        <v>999.9</v>
      </c>
      <c r="BR229">
        <v>0</v>
      </c>
      <c r="BS229">
        <v>0</v>
      </c>
      <c r="BT229">
        <v>9014.6875</v>
      </c>
      <c r="BU229">
        <v>0</v>
      </c>
      <c r="BV229">
        <v>339.25737500000002</v>
      </c>
      <c r="BW229">
        <v>-17.63795</v>
      </c>
      <c r="BX229">
        <v>1449.7662499999999</v>
      </c>
      <c r="BY229">
        <v>1467.3125</v>
      </c>
      <c r="BZ229">
        <v>0.505563875</v>
      </c>
      <c r="CA229">
        <v>1413.7537500000001</v>
      </c>
      <c r="CB229">
        <v>36.500874999999994</v>
      </c>
      <c r="CC229">
        <v>3.7489599999999998</v>
      </c>
      <c r="CD229">
        <v>3.6977437499999999</v>
      </c>
      <c r="CE229">
        <v>27.7915125</v>
      </c>
      <c r="CF229">
        <v>27.556112500000001</v>
      </c>
      <c r="CG229">
        <v>1200.01875</v>
      </c>
      <c r="CH229">
        <v>0.49998837499999998</v>
      </c>
      <c r="CI229">
        <v>0.50001162499999996</v>
      </c>
      <c r="CJ229">
        <v>0</v>
      </c>
      <c r="CK229">
        <v>1061.5975000000001</v>
      </c>
      <c r="CL229">
        <v>4.9990899999999998</v>
      </c>
      <c r="CM229">
        <v>11971</v>
      </c>
      <c r="CN229">
        <v>9557.9624999999996</v>
      </c>
      <c r="CO229">
        <v>44.625</v>
      </c>
      <c r="CP229">
        <v>46.686999999999998</v>
      </c>
      <c r="CQ229">
        <v>45.436999999999998</v>
      </c>
      <c r="CR229">
        <v>45.75</v>
      </c>
      <c r="CS229">
        <v>46.061999999999998</v>
      </c>
      <c r="CT229">
        <v>597.495</v>
      </c>
      <c r="CU229">
        <v>597.52499999999998</v>
      </c>
      <c r="CV229">
        <v>0</v>
      </c>
      <c r="CW229">
        <v>1665421898.5999999</v>
      </c>
      <c r="CX229">
        <v>0</v>
      </c>
      <c r="CY229">
        <v>1665411210</v>
      </c>
      <c r="CZ229" t="s">
        <v>356</v>
      </c>
      <c r="DA229">
        <v>1665411210</v>
      </c>
      <c r="DB229">
        <v>1665411207</v>
      </c>
      <c r="DC229">
        <v>2</v>
      </c>
      <c r="DD229">
        <v>-1.1599999999999999</v>
      </c>
      <c r="DE229">
        <v>-4.0000000000000001E-3</v>
      </c>
      <c r="DF229">
        <v>0.52200000000000002</v>
      </c>
      <c r="DG229">
        <v>0.222</v>
      </c>
      <c r="DH229">
        <v>406</v>
      </c>
      <c r="DI229">
        <v>31</v>
      </c>
      <c r="DJ229">
        <v>0.33</v>
      </c>
      <c r="DK229">
        <v>0.17</v>
      </c>
      <c r="DL229">
        <v>-17.55389024390244</v>
      </c>
      <c r="DM229">
        <v>-0.86283972125437147</v>
      </c>
      <c r="DN229">
        <v>0.1025233484528732</v>
      </c>
      <c r="DO229">
        <v>0</v>
      </c>
      <c r="DP229">
        <v>0.51189334146341459</v>
      </c>
      <c r="DQ229">
        <v>-5.4766724738674867E-2</v>
      </c>
      <c r="DR229">
        <v>5.7950792818910416E-3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3.2944499999999999</v>
      </c>
      <c r="EB229">
        <v>2.6252200000000001</v>
      </c>
      <c r="EC229">
        <v>0.22925100000000001</v>
      </c>
      <c r="ED229">
        <v>0.22966300000000001</v>
      </c>
      <c r="EE229">
        <v>0.14682999999999999</v>
      </c>
      <c r="EF229">
        <v>0.14419599999999999</v>
      </c>
      <c r="EG229">
        <v>23252</v>
      </c>
      <c r="EH229">
        <v>23750.6</v>
      </c>
      <c r="EI229">
        <v>28088.7</v>
      </c>
      <c r="EJ229">
        <v>29702.2</v>
      </c>
      <c r="EK229">
        <v>32912.300000000003</v>
      </c>
      <c r="EL229">
        <v>35339.599999999999</v>
      </c>
      <c r="EM229">
        <v>39567.1</v>
      </c>
      <c r="EN229">
        <v>42510.2</v>
      </c>
      <c r="EO229">
        <v>2.1989800000000002</v>
      </c>
      <c r="EP229">
        <v>2.1368499999999999</v>
      </c>
      <c r="EQ229">
        <v>0.10736999999999999</v>
      </c>
      <c r="ER229">
        <v>0</v>
      </c>
      <c r="ES229">
        <v>32.6387</v>
      </c>
      <c r="ET229">
        <v>999.9</v>
      </c>
      <c r="EU229">
        <v>69.099999999999994</v>
      </c>
      <c r="EV229">
        <v>38.299999999999997</v>
      </c>
      <c r="EW229">
        <v>46.150300000000001</v>
      </c>
      <c r="EX229">
        <v>57.396999999999998</v>
      </c>
      <c r="EY229">
        <v>-1.9992000000000001</v>
      </c>
      <c r="EZ229">
        <v>2</v>
      </c>
      <c r="FA229">
        <v>0.64960899999999999</v>
      </c>
      <c r="FB229">
        <v>1.33578</v>
      </c>
      <c r="FC229">
        <v>20.2653</v>
      </c>
      <c r="FD229">
        <v>5.2171399999999997</v>
      </c>
      <c r="FE229">
        <v>12.004099999999999</v>
      </c>
      <c r="FF229">
        <v>4.9856999999999996</v>
      </c>
      <c r="FG229">
        <v>3.2845</v>
      </c>
      <c r="FH229">
        <v>5917.2</v>
      </c>
      <c r="FI229">
        <v>9999</v>
      </c>
      <c r="FJ229">
        <v>9999</v>
      </c>
      <c r="FK229">
        <v>467.1</v>
      </c>
      <c r="FL229">
        <v>1.86582</v>
      </c>
      <c r="FM229">
        <v>1.8621799999999999</v>
      </c>
      <c r="FN229">
        <v>1.8643099999999999</v>
      </c>
      <c r="FO229">
        <v>1.8603499999999999</v>
      </c>
      <c r="FP229">
        <v>1.8611</v>
      </c>
      <c r="FQ229">
        <v>1.86012</v>
      </c>
      <c r="FR229">
        <v>1.86188</v>
      </c>
      <c r="FS229">
        <v>1.8584000000000001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1.54</v>
      </c>
      <c r="GH229">
        <v>0.27529999999999999</v>
      </c>
      <c r="GI229">
        <v>0.1107589500545309</v>
      </c>
      <c r="GJ229">
        <v>1.50489809740067E-3</v>
      </c>
      <c r="GK229">
        <v>-2.0552440134273611E-7</v>
      </c>
      <c r="GL229">
        <v>-9.6702536598140934E-11</v>
      </c>
      <c r="GM229">
        <v>-9.7891647304491333E-2</v>
      </c>
      <c r="GN229">
        <v>9.3380900660654225E-3</v>
      </c>
      <c r="GO229">
        <v>6.5945522138961576E-7</v>
      </c>
      <c r="GP229">
        <v>5.8990856701692426E-7</v>
      </c>
      <c r="GQ229">
        <v>7</v>
      </c>
      <c r="GR229">
        <v>2047</v>
      </c>
      <c r="GS229">
        <v>3</v>
      </c>
      <c r="GT229">
        <v>37</v>
      </c>
      <c r="GU229">
        <v>178.1</v>
      </c>
      <c r="GV229">
        <v>178.1</v>
      </c>
      <c r="GW229">
        <v>3.6901899999999999</v>
      </c>
      <c r="GX229">
        <v>2.5549300000000001</v>
      </c>
      <c r="GY229">
        <v>2.04834</v>
      </c>
      <c r="GZ229">
        <v>2.6171899999999999</v>
      </c>
      <c r="HA229">
        <v>2.1972700000000001</v>
      </c>
      <c r="HB229">
        <v>2.3083499999999999</v>
      </c>
      <c r="HC229">
        <v>43.0199</v>
      </c>
      <c r="HD229">
        <v>13.527900000000001</v>
      </c>
      <c r="HE229">
        <v>18</v>
      </c>
      <c r="HF229">
        <v>707.51</v>
      </c>
      <c r="HG229">
        <v>728.14099999999996</v>
      </c>
      <c r="HH229">
        <v>31.0002</v>
      </c>
      <c r="HI229">
        <v>35.401000000000003</v>
      </c>
      <c r="HJ229">
        <v>29.999199999999998</v>
      </c>
      <c r="HK229">
        <v>35.268900000000002</v>
      </c>
      <c r="HL229">
        <v>35.234299999999998</v>
      </c>
      <c r="HM229">
        <v>73.788899999999998</v>
      </c>
      <c r="HN229">
        <v>27.203499999999998</v>
      </c>
      <c r="HO229">
        <v>89.828500000000005</v>
      </c>
      <c r="HP229">
        <v>31</v>
      </c>
      <c r="HQ229">
        <v>1430.97</v>
      </c>
      <c r="HR229">
        <v>36.609099999999998</v>
      </c>
      <c r="HS229">
        <v>98.857799999999997</v>
      </c>
      <c r="HT229">
        <v>98.524699999999996</v>
      </c>
    </row>
    <row r="230" spans="1:228" x14ac:dyDescent="0.2">
      <c r="A230">
        <v>215</v>
      </c>
      <c r="B230">
        <v>1665421898.5</v>
      </c>
      <c r="C230">
        <v>854.5</v>
      </c>
      <c r="D230" t="s">
        <v>789</v>
      </c>
      <c r="E230" t="s">
        <v>790</v>
      </c>
      <c r="F230">
        <v>4</v>
      </c>
      <c r="G230">
        <v>1665421896.5</v>
      </c>
      <c r="H230">
        <f t="shared" si="102"/>
        <v>1.2680437498454385E-3</v>
      </c>
      <c r="I230">
        <f t="shared" si="103"/>
        <v>1.2680437498454384</v>
      </c>
      <c r="J230">
        <f t="shared" si="104"/>
        <v>17.895373698698162</v>
      </c>
      <c r="K230">
        <f t="shared" si="105"/>
        <v>1403.28</v>
      </c>
      <c r="L230">
        <f t="shared" si="106"/>
        <v>972.3736335588527</v>
      </c>
      <c r="M230">
        <f t="shared" si="107"/>
        <v>98.604521990427898</v>
      </c>
      <c r="N230">
        <f t="shared" si="108"/>
        <v>142.30101356440457</v>
      </c>
      <c r="O230">
        <f t="shared" si="109"/>
        <v>7.2716625724495887E-2</v>
      </c>
      <c r="P230">
        <f t="shared" si="110"/>
        <v>3.6807573725734359</v>
      </c>
      <c r="Q230">
        <f t="shared" si="111"/>
        <v>7.1927869057515165E-2</v>
      </c>
      <c r="R230">
        <f t="shared" si="112"/>
        <v>4.5025071757123739E-2</v>
      </c>
      <c r="S230">
        <f t="shared" si="113"/>
        <v>226.10818595060067</v>
      </c>
      <c r="T230">
        <f t="shared" si="114"/>
        <v>34.970846559150814</v>
      </c>
      <c r="U230">
        <f t="shared" si="115"/>
        <v>34.385942857142858</v>
      </c>
      <c r="V230">
        <f t="shared" si="116"/>
        <v>5.4591165367873584</v>
      </c>
      <c r="W230">
        <f t="shared" si="117"/>
        <v>69.594500911514103</v>
      </c>
      <c r="X230">
        <f t="shared" si="118"/>
        <v>3.7525899232932347</v>
      </c>
      <c r="Y230">
        <f t="shared" si="119"/>
        <v>5.3920782161574285</v>
      </c>
      <c r="Z230">
        <f t="shared" si="120"/>
        <v>1.7065266134941237</v>
      </c>
      <c r="AA230">
        <f t="shared" si="121"/>
        <v>-55.920729368183835</v>
      </c>
      <c r="AB230">
        <f t="shared" si="122"/>
        <v>-44.044507663889569</v>
      </c>
      <c r="AC230">
        <f t="shared" si="123"/>
        <v>-2.7749001739500341</v>
      </c>
      <c r="AD230">
        <f t="shared" si="124"/>
        <v>123.36804874457724</v>
      </c>
      <c r="AE230">
        <f t="shared" si="125"/>
        <v>41.052986348533558</v>
      </c>
      <c r="AF230">
        <f t="shared" si="126"/>
        <v>1.2331862235519258</v>
      </c>
      <c r="AG230">
        <f t="shared" si="127"/>
        <v>17.895373698698162</v>
      </c>
      <c r="AH230">
        <v>1474.4568207752491</v>
      </c>
      <c r="AI230">
        <v>1459.766909090908</v>
      </c>
      <c r="AJ230">
        <v>1.71202266635307</v>
      </c>
      <c r="AK230">
        <v>66.788046179526972</v>
      </c>
      <c r="AL230">
        <f t="shared" si="128"/>
        <v>1.2680437498454384</v>
      </c>
      <c r="AM230">
        <v>36.497929877375441</v>
      </c>
      <c r="AN230">
        <v>37.005147252747271</v>
      </c>
      <c r="AO230">
        <v>2.251081736217586E-6</v>
      </c>
      <c r="AP230">
        <v>86.70013932766085</v>
      </c>
      <c r="AQ230">
        <v>0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47164.687746639145</v>
      </c>
      <c r="AV230">
        <f t="shared" si="132"/>
        <v>1199.951428571429</v>
      </c>
      <c r="AW230">
        <f t="shared" si="133"/>
        <v>1025.8845564510887</v>
      </c>
      <c r="AX230">
        <f t="shared" si="134"/>
        <v>0.85493840169216595</v>
      </c>
      <c r="AY230">
        <f t="shared" si="135"/>
        <v>0.1884311152658803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1665421896.5</v>
      </c>
      <c r="BF230">
        <v>1403.28</v>
      </c>
      <c r="BG230">
        <v>1421.051428571428</v>
      </c>
      <c r="BH230">
        <v>37.005600000000008</v>
      </c>
      <c r="BI230">
        <v>36.512314285714289</v>
      </c>
      <c r="BJ230">
        <v>1401.73</v>
      </c>
      <c r="BK230">
        <v>36.730357142857137</v>
      </c>
      <c r="BL230">
        <v>650.00642857142861</v>
      </c>
      <c r="BM230">
        <v>101.306</v>
      </c>
      <c r="BN230">
        <v>0.10000134285714291</v>
      </c>
      <c r="BO230">
        <v>34.163985714285708</v>
      </c>
      <c r="BP230">
        <v>34.385942857142858</v>
      </c>
      <c r="BQ230">
        <v>999.89999999999986</v>
      </c>
      <c r="BR230">
        <v>0</v>
      </c>
      <c r="BS230">
        <v>0</v>
      </c>
      <c r="BT230">
        <v>8988.1257142857139</v>
      </c>
      <c r="BU230">
        <v>0</v>
      </c>
      <c r="BV230">
        <v>346.23399999999998</v>
      </c>
      <c r="BW230">
        <v>-17.772071428571429</v>
      </c>
      <c r="BX230">
        <v>1457.204285714286</v>
      </c>
      <c r="BY230">
        <v>1474.9042857142861</v>
      </c>
      <c r="BZ230">
        <v>0.49328971428571428</v>
      </c>
      <c r="CA230">
        <v>1421.051428571428</v>
      </c>
      <c r="CB230">
        <v>36.512314285714289</v>
      </c>
      <c r="CC230">
        <v>3.7488899999999998</v>
      </c>
      <c r="CD230">
        <v>3.6989171428571428</v>
      </c>
      <c r="CE230">
        <v>27.7912</v>
      </c>
      <c r="CF230">
        <v>27.561542857142861</v>
      </c>
      <c r="CG230">
        <v>1199.951428571429</v>
      </c>
      <c r="CH230">
        <v>0.49997028571428559</v>
      </c>
      <c r="CI230">
        <v>0.5000297142857143</v>
      </c>
      <c r="CJ230">
        <v>0</v>
      </c>
      <c r="CK230">
        <v>1061.524285714286</v>
      </c>
      <c r="CL230">
        <v>4.9990899999999998</v>
      </c>
      <c r="CM230">
        <v>11970.44285714286</v>
      </c>
      <c r="CN230">
        <v>9557.3785714285714</v>
      </c>
      <c r="CO230">
        <v>44.625</v>
      </c>
      <c r="CP230">
        <v>46.686999999999998</v>
      </c>
      <c r="CQ230">
        <v>45.436999999999998</v>
      </c>
      <c r="CR230">
        <v>45.75</v>
      </c>
      <c r="CS230">
        <v>46.071000000000012</v>
      </c>
      <c r="CT230">
        <v>597.43999999999994</v>
      </c>
      <c r="CU230">
        <v>597.51142857142861</v>
      </c>
      <c r="CV230">
        <v>0</v>
      </c>
      <c r="CW230">
        <v>1665421902.2</v>
      </c>
      <c r="CX230">
        <v>0</v>
      </c>
      <c r="CY230">
        <v>1665411210</v>
      </c>
      <c r="CZ230" t="s">
        <v>356</v>
      </c>
      <c r="DA230">
        <v>1665411210</v>
      </c>
      <c r="DB230">
        <v>1665411207</v>
      </c>
      <c r="DC230">
        <v>2</v>
      </c>
      <c r="DD230">
        <v>-1.1599999999999999</v>
      </c>
      <c r="DE230">
        <v>-4.0000000000000001E-3</v>
      </c>
      <c r="DF230">
        <v>0.52200000000000002</v>
      </c>
      <c r="DG230">
        <v>0.222</v>
      </c>
      <c r="DH230">
        <v>406</v>
      </c>
      <c r="DI230">
        <v>31</v>
      </c>
      <c r="DJ230">
        <v>0.33</v>
      </c>
      <c r="DK230">
        <v>0.17</v>
      </c>
      <c r="DL230">
        <v>-17.61778</v>
      </c>
      <c r="DM230">
        <v>-0.86479474671665157</v>
      </c>
      <c r="DN230">
        <v>0.1014681235659749</v>
      </c>
      <c r="DO230">
        <v>0</v>
      </c>
      <c r="DP230">
        <v>0.50769787500000008</v>
      </c>
      <c r="DQ230">
        <v>-6.2837414634146854E-2</v>
      </c>
      <c r="DR230">
        <v>7.1910039882741653E-3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3.29461</v>
      </c>
      <c r="EB230">
        <v>2.6251600000000002</v>
      </c>
      <c r="EC230">
        <v>0.22991700000000001</v>
      </c>
      <c r="ED230">
        <v>0.230327</v>
      </c>
      <c r="EE230">
        <v>0.14683099999999999</v>
      </c>
      <c r="EF230">
        <v>0.14427699999999999</v>
      </c>
      <c r="EG230">
        <v>23232</v>
      </c>
      <c r="EH230">
        <v>23730.7</v>
      </c>
      <c r="EI230">
        <v>28088.9</v>
      </c>
      <c r="EJ230">
        <v>29703</v>
      </c>
      <c r="EK230">
        <v>32912.800000000003</v>
      </c>
      <c r="EL230">
        <v>35337.199999999997</v>
      </c>
      <c r="EM230">
        <v>39567.599999999999</v>
      </c>
      <c r="EN230">
        <v>42511.3</v>
      </c>
      <c r="EO230">
        <v>2.1994199999999999</v>
      </c>
      <c r="EP230">
        <v>2.1369199999999999</v>
      </c>
      <c r="EQ230">
        <v>0.107609</v>
      </c>
      <c r="ER230">
        <v>0</v>
      </c>
      <c r="ES230">
        <v>32.649299999999997</v>
      </c>
      <c r="ET230">
        <v>999.9</v>
      </c>
      <c r="EU230">
        <v>69.099999999999994</v>
      </c>
      <c r="EV230">
        <v>38.200000000000003</v>
      </c>
      <c r="EW230">
        <v>45.901400000000002</v>
      </c>
      <c r="EX230">
        <v>56.976999999999997</v>
      </c>
      <c r="EY230">
        <v>-2.0753200000000001</v>
      </c>
      <c r="EZ230">
        <v>2</v>
      </c>
      <c r="FA230">
        <v>0.64872700000000005</v>
      </c>
      <c r="FB230">
        <v>1.3364100000000001</v>
      </c>
      <c r="FC230">
        <v>20.2654</v>
      </c>
      <c r="FD230">
        <v>5.2175900000000004</v>
      </c>
      <c r="FE230">
        <v>12.004099999999999</v>
      </c>
      <c r="FF230">
        <v>4.9865000000000004</v>
      </c>
      <c r="FG230">
        <v>3.2845</v>
      </c>
      <c r="FH230">
        <v>5917.6</v>
      </c>
      <c r="FI230">
        <v>9999</v>
      </c>
      <c r="FJ230">
        <v>9999</v>
      </c>
      <c r="FK230">
        <v>467.1</v>
      </c>
      <c r="FL230">
        <v>1.86582</v>
      </c>
      <c r="FM230">
        <v>1.8621799999999999</v>
      </c>
      <c r="FN230">
        <v>1.8643099999999999</v>
      </c>
      <c r="FO230">
        <v>1.8603499999999999</v>
      </c>
      <c r="FP230">
        <v>1.8611</v>
      </c>
      <c r="FQ230">
        <v>1.8601399999999999</v>
      </c>
      <c r="FR230">
        <v>1.86188</v>
      </c>
      <c r="FS230">
        <v>1.85839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1.56</v>
      </c>
      <c r="GH230">
        <v>0.2752</v>
      </c>
      <c r="GI230">
        <v>0.1107589500545309</v>
      </c>
      <c r="GJ230">
        <v>1.50489809740067E-3</v>
      </c>
      <c r="GK230">
        <v>-2.0552440134273611E-7</v>
      </c>
      <c r="GL230">
        <v>-9.6702536598140934E-11</v>
      </c>
      <c r="GM230">
        <v>-9.7891647304491333E-2</v>
      </c>
      <c r="GN230">
        <v>9.3380900660654225E-3</v>
      </c>
      <c r="GO230">
        <v>6.5945522138961576E-7</v>
      </c>
      <c r="GP230">
        <v>5.8990856701692426E-7</v>
      </c>
      <c r="GQ230">
        <v>7</v>
      </c>
      <c r="GR230">
        <v>2047</v>
      </c>
      <c r="GS230">
        <v>3</v>
      </c>
      <c r="GT230">
        <v>37</v>
      </c>
      <c r="GU230">
        <v>178.1</v>
      </c>
      <c r="GV230">
        <v>178.2</v>
      </c>
      <c r="GW230">
        <v>3.7036099999999998</v>
      </c>
      <c r="GX230">
        <v>2.5561500000000001</v>
      </c>
      <c r="GY230">
        <v>2.04834</v>
      </c>
      <c r="GZ230">
        <v>2.6159699999999999</v>
      </c>
      <c r="HA230">
        <v>2.1972700000000001</v>
      </c>
      <c r="HB230">
        <v>2.3010299999999999</v>
      </c>
      <c r="HC230">
        <v>43.0199</v>
      </c>
      <c r="HD230">
        <v>13.5366</v>
      </c>
      <c r="HE230">
        <v>18</v>
      </c>
      <c r="HF230">
        <v>707.80700000000002</v>
      </c>
      <c r="HG230">
        <v>728.13699999999994</v>
      </c>
      <c r="HH230">
        <v>31.0002</v>
      </c>
      <c r="HI230">
        <v>35.392699999999998</v>
      </c>
      <c r="HJ230">
        <v>29.999099999999999</v>
      </c>
      <c r="HK230">
        <v>35.261000000000003</v>
      </c>
      <c r="HL230">
        <v>35.227899999999998</v>
      </c>
      <c r="HM230">
        <v>74.063699999999997</v>
      </c>
      <c r="HN230">
        <v>27.203499999999998</v>
      </c>
      <c r="HO230">
        <v>89.828500000000005</v>
      </c>
      <c r="HP230">
        <v>31</v>
      </c>
      <c r="HQ230">
        <v>1437.66</v>
      </c>
      <c r="HR230">
        <v>36.618899999999996</v>
      </c>
      <c r="HS230">
        <v>98.858900000000006</v>
      </c>
      <c r="HT230">
        <v>98.527100000000004</v>
      </c>
    </row>
    <row r="231" spans="1:228" x14ac:dyDescent="0.2">
      <c r="A231">
        <v>216</v>
      </c>
      <c r="B231">
        <v>1665421902.5</v>
      </c>
      <c r="C231">
        <v>858.5</v>
      </c>
      <c r="D231" t="s">
        <v>791</v>
      </c>
      <c r="E231" t="s">
        <v>792</v>
      </c>
      <c r="F231">
        <v>4</v>
      </c>
      <c r="G231">
        <v>1665421900.1875</v>
      </c>
      <c r="H231">
        <f t="shared" si="102"/>
        <v>1.2346155439377903E-3</v>
      </c>
      <c r="I231">
        <f t="shared" si="103"/>
        <v>1.2346155439377904</v>
      </c>
      <c r="J231">
        <f t="shared" si="104"/>
        <v>17.145956529402213</v>
      </c>
      <c r="K231">
        <f t="shared" si="105"/>
        <v>1409.4737500000001</v>
      </c>
      <c r="L231">
        <f t="shared" si="106"/>
        <v>984.09552531647921</v>
      </c>
      <c r="M231">
        <f t="shared" si="107"/>
        <v>99.790973525410024</v>
      </c>
      <c r="N231">
        <f t="shared" si="108"/>
        <v>142.9259193367202</v>
      </c>
      <c r="O231">
        <f t="shared" si="109"/>
        <v>7.0688322715483101E-2</v>
      </c>
      <c r="P231">
        <f t="shared" si="110"/>
        <v>3.6860491655609007</v>
      </c>
      <c r="Q231">
        <f t="shared" si="111"/>
        <v>6.9943769240761192E-2</v>
      </c>
      <c r="R231">
        <f t="shared" si="112"/>
        <v>4.3781097303833158E-2</v>
      </c>
      <c r="S231">
        <f t="shared" si="113"/>
        <v>226.11503586153361</v>
      </c>
      <c r="T231">
        <f t="shared" si="114"/>
        <v>34.980706250344952</v>
      </c>
      <c r="U231">
        <f t="shared" si="115"/>
        <v>34.395337499999997</v>
      </c>
      <c r="V231">
        <f t="shared" si="116"/>
        <v>5.4619699393515617</v>
      </c>
      <c r="W231">
        <f t="shared" si="117"/>
        <v>69.593686979366808</v>
      </c>
      <c r="X231">
        <f t="shared" si="118"/>
        <v>3.753369693827421</v>
      </c>
      <c r="Y231">
        <f t="shared" si="119"/>
        <v>5.3932617407383852</v>
      </c>
      <c r="Z231">
        <f t="shared" si="120"/>
        <v>1.7086002455241407</v>
      </c>
      <c r="AA231">
        <f t="shared" si="121"/>
        <v>-54.44654548765655</v>
      </c>
      <c r="AB231">
        <f t="shared" si="122"/>
        <v>-45.191931094892396</v>
      </c>
      <c r="AC231">
        <f t="shared" si="123"/>
        <v>-2.8432879350824196</v>
      </c>
      <c r="AD231">
        <f t="shared" si="124"/>
        <v>123.63327134390224</v>
      </c>
      <c r="AE231">
        <f t="shared" si="125"/>
        <v>41.06467724564672</v>
      </c>
      <c r="AF231">
        <f t="shared" si="126"/>
        <v>1.2073111981353131</v>
      </c>
      <c r="AG231">
        <f t="shared" si="127"/>
        <v>17.145956529402213</v>
      </c>
      <c r="AH231">
        <v>1481.416678670817</v>
      </c>
      <c r="AI231">
        <v>1466.844909090908</v>
      </c>
      <c r="AJ231">
        <v>1.7622134722852341</v>
      </c>
      <c r="AK231">
        <v>66.788046179526972</v>
      </c>
      <c r="AL231">
        <f t="shared" si="128"/>
        <v>1.2346155439377904</v>
      </c>
      <c r="AM231">
        <v>36.527188692975663</v>
      </c>
      <c r="AN231">
        <v>37.020847252747281</v>
      </c>
      <c r="AO231">
        <v>3.9764518744975307E-5</v>
      </c>
      <c r="AP231">
        <v>86.70013932766085</v>
      </c>
      <c r="AQ231">
        <v>0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47258.374565633749</v>
      </c>
      <c r="AV231">
        <f t="shared" si="132"/>
        <v>1199.9862499999999</v>
      </c>
      <c r="AW231">
        <f t="shared" si="133"/>
        <v>1025.9144760940587</v>
      </c>
      <c r="AX231">
        <f t="shared" si="134"/>
        <v>0.85493852624899558</v>
      </c>
      <c r="AY231">
        <f t="shared" si="135"/>
        <v>0.18843135566056163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1665421900.1875</v>
      </c>
      <c r="BF231">
        <v>1409.4737500000001</v>
      </c>
      <c r="BG231">
        <v>1427.23875</v>
      </c>
      <c r="BH231">
        <v>37.014112500000003</v>
      </c>
      <c r="BI231">
        <v>36.531162499999994</v>
      </c>
      <c r="BJ231">
        <v>1407.9212500000001</v>
      </c>
      <c r="BK231">
        <v>36.738787499999987</v>
      </c>
      <c r="BL231">
        <v>649.98112500000002</v>
      </c>
      <c r="BM231">
        <v>101.30387500000001</v>
      </c>
      <c r="BN231">
        <v>9.9871849999999998E-2</v>
      </c>
      <c r="BO231">
        <v>34.167924999999997</v>
      </c>
      <c r="BP231">
        <v>34.395337499999997</v>
      </c>
      <c r="BQ231">
        <v>999.9</v>
      </c>
      <c r="BR231">
        <v>0</v>
      </c>
      <c r="BS231">
        <v>0</v>
      </c>
      <c r="BT231">
        <v>9006.5625</v>
      </c>
      <c r="BU231">
        <v>0</v>
      </c>
      <c r="BV231">
        <v>344.02075000000002</v>
      </c>
      <c r="BW231">
        <v>-17.764949999999999</v>
      </c>
      <c r="BX231">
        <v>1463.6487500000001</v>
      </c>
      <c r="BY231">
        <v>1481.35375</v>
      </c>
      <c r="BZ231">
        <v>0.48294787500000003</v>
      </c>
      <c r="CA231">
        <v>1427.23875</v>
      </c>
      <c r="CB231">
        <v>36.531162499999994</v>
      </c>
      <c r="CC231">
        <v>3.7496825</v>
      </c>
      <c r="CD231">
        <v>3.70075625</v>
      </c>
      <c r="CE231">
        <v>27.794824999999999</v>
      </c>
      <c r="CF231">
        <v>27.570037500000002</v>
      </c>
      <c r="CG231">
        <v>1199.9862499999999</v>
      </c>
      <c r="CH231">
        <v>0.49996425</v>
      </c>
      <c r="CI231">
        <v>0.50003575</v>
      </c>
      <c r="CJ231">
        <v>0</v>
      </c>
      <c r="CK231">
        <v>1061.42</v>
      </c>
      <c r="CL231">
        <v>4.9990899999999998</v>
      </c>
      <c r="CM231">
        <v>11968.575000000001</v>
      </c>
      <c r="CN231">
        <v>9557.6187499999996</v>
      </c>
      <c r="CO231">
        <v>44.625</v>
      </c>
      <c r="CP231">
        <v>46.686999999999998</v>
      </c>
      <c r="CQ231">
        <v>45.436999999999998</v>
      </c>
      <c r="CR231">
        <v>45.75</v>
      </c>
      <c r="CS231">
        <v>46.069875000000003</v>
      </c>
      <c r="CT231">
        <v>597.45249999999999</v>
      </c>
      <c r="CU231">
        <v>597.53375000000005</v>
      </c>
      <c r="CV231">
        <v>0</v>
      </c>
      <c r="CW231">
        <v>1665421906.4000001</v>
      </c>
      <c r="CX231">
        <v>0</v>
      </c>
      <c r="CY231">
        <v>1665411210</v>
      </c>
      <c r="CZ231" t="s">
        <v>356</v>
      </c>
      <c r="DA231">
        <v>1665411210</v>
      </c>
      <c r="DB231">
        <v>1665411207</v>
      </c>
      <c r="DC231">
        <v>2</v>
      </c>
      <c r="DD231">
        <v>-1.1599999999999999</v>
      </c>
      <c r="DE231">
        <v>-4.0000000000000001E-3</v>
      </c>
      <c r="DF231">
        <v>0.52200000000000002</v>
      </c>
      <c r="DG231">
        <v>0.222</v>
      </c>
      <c r="DH231">
        <v>406</v>
      </c>
      <c r="DI231">
        <v>31</v>
      </c>
      <c r="DJ231">
        <v>0.33</v>
      </c>
      <c r="DK231">
        <v>0.17</v>
      </c>
      <c r="DL231">
        <v>-17.679068292682921</v>
      </c>
      <c r="DM231">
        <v>-0.63788362369335116</v>
      </c>
      <c r="DN231">
        <v>8.3153649844434976E-2</v>
      </c>
      <c r="DO231">
        <v>0</v>
      </c>
      <c r="DP231">
        <v>0.50051143902439021</v>
      </c>
      <c r="DQ231">
        <v>-9.8050724738675168E-2</v>
      </c>
      <c r="DR231">
        <v>1.1153174313650449E-2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3.2945199999999999</v>
      </c>
      <c r="EB231">
        <v>2.62534</v>
      </c>
      <c r="EC231">
        <v>0.23058100000000001</v>
      </c>
      <c r="ED231">
        <v>0.230991</v>
      </c>
      <c r="EE231">
        <v>0.146867</v>
      </c>
      <c r="EF231">
        <v>0.14429500000000001</v>
      </c>
      <c r="EG231">
        <v>23212.2</v>
      </c>
      <c r="EH231">
        <v>23710.1</v>
      </c>
      <c r="EI231">
        <v>28089.200000000001</v>
      </c>
      <c r="EJ231">
        <v>29702.9</v>
      </c>
      <c r="EK231">
        <v>32911.800000000003</v>
      </c>
      <c r="EL231">
        <v>35336.199999999997</v>
      </c>
      <c r="EM231">
        <v>39568</v>
      </c>
      <c r="EN231">
        <v>42510.9</v>
      </c>
      <c r="EO231">
        <v>2.1994699999999998</v>
      </c>
      <c r="EP231">
        <v>2.1369199999999999</v>
      </c>
      <c r="EQ231">
        <v>0.10798099999999999</v>
      </c>
      <c r="ER231">
        <v>0</v>
      </c>
      <c r="ES231">
        <v>32.658999999999999</v>
      </c>
      <c r="ET231">
        <v>999.9</v>
      </c>
      <c r="EU231">
        <v>69.099999999999994</v>
      </c>
      <c r="EV231">
        <v>38.299999999999997</v>
      </c>
      <c r="EW231">
        <v>46.1539</v>
      </c>
      <c r="EX231">
        <v>56.616999999999997</v>
      </c>
      <c r="EY231">
        <v>-1.96715</v>
      </c>
      <c r="EZ231">
        <v>2</v>
      </c>
      <c r="FA231">
        <v>0.64791699999999997</v>
      </c>
      <c r="FB231">
        <v>1.3368199999999999</v>
      </c>
      <c r="FC231">
        <v>20.2654</v>
      </c>
      <c r="FD231">
        <v>5.2172900000000002</v>
      </c>
      <c r="FE231">
        <v>12.004</v>
      </c>
      <c r="FF231">
        <v>4.9859499999999999</v>
      </c>
      <c r="FG231">
        <v>3.2845</v>
      </c>
      <c r="FH231">
        <v>5917.6</v>
      </c>
      <c r="FI231">
        <v>9999</v>
      </c>
      <c r="FJ231">
        <v>9999</v>
      </c>
      <c r="FK231">
        <v>467.1</v>
      </c>
      <c r="FL231">
        <v>1.86582</v>
      </c>
      <c r="FM231">
        <v>1.8621799999999999</v>
      </c>
      <c r="FN231">
        <v>1.8643000000000001</v>
      </c>
      <c r="FO231">
        <v>1.8603499999999999</v>
      </c>
      <c r="FP231">
        <v>1.8610800000000001</v>
      </c>
      <c r="FQ231">
        <v>1.8601000000000001</v>
      </c>
      <c r="FR231">
        <v>1.86188</v>
      </c>
      <c r="FS231">
        <v>1.8584000000000001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1.56</v>
      </c>
      <c r="GH231">
        <v>0.27539999999999998</v>
      </c>
      <c r="GI231">
        <v>0.1107589500545309</v>
      </c>
      <c r="GJ231">
        <v>1.50489809740067E-3</v>
      </c>
      <c r="GK231">
        <v>-2.0552440134273611E-7</v>
      </c>
      <c r="GL231">
        <v>-9.6702536598140934E-11</v>
      </c>
      <c r="GM231">
        <v>-9.7891647304491333E-2</v>
      </c>
      <c r="GN231">
        <v>9.3380900660654225E-3</v>
      </c>
      <c r="GO231">
        <v>6.5945522138961576E-7</v>
      </c>
      <c r="GP231">
        <v>5.8990856701692426E-7</v>
      </c>
      <c r="GQ231">
        <v>7</v>
      </c>
      <c r="GR231">
        <v>2047</v>
      </c>
      <c r="GS231">
        <v>3</v>
      </c>
      <c r="GT231">
        <v>37</v>
      </c>
      <c r="GU231">
        <v>178.2</v>
      </c>
      <c r="GV231">
        <v>178.3</v>
      </c>
      <c r="GW231">
        <v>3.7170399999999999</v>
      </c>
      <c r="GX231">
        <v>2.5573700000000001</v>
      </c>
      <c r="GY231">
        <v>2.04834</v>
      </c>
      <c r="GZ231">
        <v>2.6171899999999999</v>
      </c>
      <c r="HA231">
        <v>2.1972700000000001</v>
      </c>
      <c r="HB231">
        <v>2.33887</v>
      </c>
      <c r="HC231">
        <v>43.0199</v>
      </c>
      <c r="HD231">
        <v>13.545400000000001</v>
      </c>
      <c r="HE231">
        <v>18</v>
      </c>
      <c r="HF231">
        <v>707.77599999999995</v>
      </c>
      <c r="HG231">
        <v>728.06100000000004</v>
      </c>
      <c r="HH231">
        <v>31.0002</v>
      </c>
      <c r="HI231">
        <v>35.384799999999998</v>
      </c>
      <c r="HJ231">
        <v>29.999099999999999</v>
      </c>
      <c r="HK231">
        <v>35.254399999999997</v>
      </c>
      <c r="HL231">
        <v>35.221400000000003</v>
      </c>
      <c r="HM231">
        <v>74.334400000000002</v>
      </c>
      <c r="HN231">
        <v>27.203499999999998</v>
      </c>
      <c r="HO231">
        <v>89.828500000000005</v>
      </c>
      <c r="HP231">
        <v>31</v>
      </c>
      <c r="HQ231">
        <v>1444.34</v>
      </c>
      <c r="HR231">
        <v>36.615900000000003</v>
      </c>
      <c r="HS231">
        <v>98.859899999999996</v>
      </c>
      <c r="HT231">
        <v>98.526399999999995</v>
      </c>
    </row>
    <row r="232" spans="1:228" x14ac:dyDescent="0.2">
      <c r="A232">
        <v>217</v>
      </c>
      <c r="B232">
        <v>1665421906.5</v>
      </c>
      <c r="C232">
        <v>862.5</v>
      </c>
      <c r="D232" t="s">
        <v>793</v>
      </c>
      <c r="E232" t="s">
        <v>794</v>
      </c>
      <c r="F232">
        <v>4</v>
      </c>
      <c r="G232">
        <v>1665421904.5</v>
      </c>
      <c r="H232">
        <f t="shared" si="102"/>
        <v>1.2325362765143065E-3</v>
      </c>
      <c r="I232">
        <f t="shared" si="103"/>
        <v>1.2325362765143064</v>
      </c>
      <c r="J232">
        <f t="shared" si="104"/>
        <v>17.602571036787165</v>
      </c>
      <c r="K232">
        <f t="shared" si="105"/>
        <v>1416.611428571428</v>
      </c>
      <c r="L232">
        <f t="shared" si="106"/>
        <v>979.09355430765197</v>
      </c>
      <c r="M232">
        <f t="shared" si="107"/>
        <v>99.284715561120677</v>
      </c>
      <c r="N232">
        <f t="shared" si="108"/>
        <v>143.65109659597709</v>
      </c>
      <c r="O232">
        <f t="shared" si="109"/>
        <v>7.040367158773421E-2</v>
      </c>
      <c r="P232">
        <f t="shared" si="110"/>
        <v>3.6945751475132269</v>
      </c>
      <c r="Q232">
        <f t="shared" si="111"/>
        <v>6.9666753880941831E-2</v>
      </c>
      <c r="R232">
        <f t="shared" si="112"/>
        <v>4.3607287401695685E-2</v>
      </c>
      <c r="S232">
        <f t="shared" si="113"/>
        <v>226.11508976414837</v>
      </c>
      <c r="T232">
        <f t="shared" si="114"/>
        <v>34.988088494053727</v>
      </c>
      <c r="U232">
        <f t="shared" si="115"/>
        <v>34.411671428571431</v>
      </c>
      <c r="V232">
        <f t="shared" si="116"/>
        <v>5.4669340744546524</v>
      </c>
      <c r="W232">
        <f t="shared" si="117"/>
        <v>69.580196914942519</v>
      </c>
      <c r="X232">
        <f t="shared" si="118"/>
        <v>3.7544651463918859</v>
      </c>
      <c r="Y232">
        <f t="shared" si="119"/>
        <v>5.3958817492015543</v>
      </c>
      <c r="Z232">
        <f t="shared" si="120"/>
        <v>1.7124689280627665</v>
      </c>
      <c r="AA232">
        <f t="shared" si="121"/>
        <v>-54.354849794280916</v>
      </c>
      <c r="AB232">
        <f t="shared" si="122"/>
        <v>-46.813445720331011</v>
      </c>
      <c r="AC232">
        <f t="shared" si="123"/>
        <v>-2.9388693775403918</v>
      </c>
      <c r="AD232">
        <f t="shared" si="124"/>
        <v>122.00792487199607</v>
      </c>
      <c r="AE232">
        <f t="shared" si="125"/>
        <v>41.413481662637722</v>
      </c>
      <c r="AF232">
        <f t="shared" si="126"/>
        <v>1.2216232661384379</v>
      </c>
      <c r="AG232">
        <f t="shared" si="127"/>
        <v>17.602571036787165</v>
      </c>
      <c r="AH232">
        <v>1488.4928778994511</v>
      </c>
      <c r="AI232">
        <v>1473.728303030302</v>
      </c>
      <c r="AJ232">
        <v>1.761331596429675</v>
      </c>
      <c r="AK232">
        <v>66.788046179526972</v>
      </c>
      <c r="AL232">
        <f t="shared" si="128"/>
        <v>1.2325362765143064</v>
      </c>
      <c r="AM232">
        <v>36.534868886852401</v>
      </c>
      <c r="AN232">
        <v>37.027519780219791</v>
      </c>
      <c r="AO232">
        <v>6.9965078705963742E-5</v>
      </c>
      <c r="AP232">
        <v>86.70013932766085</v>
      </c>
      <c r="AQ232">
        <v>0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47409.027134701355</v>
      </c>
      <c r="AV232">
        <f t="shared" si="132"/>
        <v>1199.998571428571</v>
      </c>
      <c r="AW232">
        <f t="shared" si="133"/>
        <v>1025.9238351109575</v>
      </c>
      <c r="AX232">
        <f t="shared" si="134"/>
        <v>0.85493754704192559</v>
      </c>
      <c r="AY232">
        <f t="shared" si="135"/>
        <v>0.1884294657909163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1665421904.5</v>
      </c>
      <c r="BF232">
        <v>1416.611428571428</v>
      </c>
      <c r="BG232">
        <v>1434.532857142857</v>
      </c>
      <c r="BH232">
        <v>37.024557142857141</v>
      </c>
      <c r="BI232">
        <v>36.535900000000012</v>
      </c>
      <c r="BJ232">
        <v>1415.0542857142859</v>
      </c>
      <c r="BK232">
        <v>36.749128571428578</v>
      </c>
      <c r="BL232">
        <v>649.99799999999993</v>
      </c>
      <c r="BM232">
        <v>101.30500000000001</v>
      </c>
      <c r="BN232">
        <v>9.9728000000000011E-2</v>
      </c>
      <c r="BO232">
        <v>34.176642857142859</v>
      </c>
      <c r="BP232">
        <v>34.411671428571431</v>
      </c>
      <c r="BQ232">
        <v>999.89999999999986</v>
      </c>
      <c r="BR232">
        <v>0</v>
      </c>
      <c r="BS232">
        <v>0</v>
      </c>
      <c r="BT232">
        <v>9035.8928571428569</v>
      </c>
      <c r="BU232">
        <v>0</v>
      </c>
      <c r="BV232">
        <v>342.54771428571428</v>
      </c>
      <c r="BW232">
        <v>-17.922528571428568</v>
      </c>
      <c r="BX232">
        <v>1471.075714285714</v>
      </c>
      <c r="BY232">
        <v>1488.931428571429</v>
      </c>
      <c r="BZ232">
        <v>0.4886725714285714</v>
      </c>
      <c r="CA232">
        <v>1434.532857142857</v>
      </c>
      <c r="CB232">
        <v>36.535900000000012</v>
      </c>
      <c r="CC232">
        <v>3.750771428571428</v>
      </c>
      <c r="CD232">
        <v>3.7012671428571431</v>
      </c>
      <c r="CE232">
        <v>27.799785714285711</v>
      </c>
      <c r="CF232">
        <v>27.572414285714281</v>
      </c>
      <c r="CG232">
        <v>1199.998571428571</v>
      </c>
      <c r="CH232">
        <v>0.49999971428571433</v>
      </c>
      <c r="CI232">
        <v>0.50000028571428567</v>
      </c>
      <c r="CJ232">
        <v>0</v>
      </c>
      <c r="CK232">
        <v>1061.475714285715</v>
      </c>
      <c r="CL232">
        <v>4.9990899999999998</v>
      </c>
      <c r="CM232">
        <v>11966.971428571431</v>
      </c>
      <c r="CN232">
        <v>9557.84</v>
      </c>
      <c r="CO232">
        <v>44.607000000000014</v>
      </c>
      <c r="CP232">
        <v>46.713999999999999</v>
      </c>
      <c r="CQ232">
        <v>45.436999999999998</v>
      </c>
      <c r="CR232">
        <v>45.75</v>
      </c>
      <c r="CS232">
        <v>46.061999999999998</v>
      </c>
      <c r="CT232">
        <v>597.49857142857138</v>
      </c>
      <c r="CU232">
        <v>597.50142857142862</v>
      </c>
      <c r="CV232">
        <v>0</v>
      </c>
      <c r="CW232">
        <v>1665421910.5999999</v>
      </c>
      <c r="CX232">
        <v>0</v>
      </c>
      <c r="CY232">
        <v>1665411210</v>
      </c>
      <c r="CZ232" t="s">
        <v>356</v>
      </c>
      <c r="DA232">
        <v>1665411210</v>
      </c>
      <c r="DB232">
        <v>1665411207</v>
      </c>
      <c r="DC232">
        <v>2</v>
      </c>
      <c r="DD232">
        <v>-1.1599999999999999</v>
      </c>
      <c r="DE232">
        <v>-4.0000000000000001E-3</v>
      </c>
      <c r="DF232">
        <v>0.52200000000000002</v>
      </c>
      <c r="DG232">
        <v>0.222</v>
      </c>
      <c r="DH232">
        <v>406</v>
      </c>
      <c r="DI232">
        <v>31</v>
      </c>
      <c r="DJ232">
        <v>0.33</v>
      </c>
      <c r="DK232">
        <v>0.17</v>
      </c>
      <c r="DL232">
        <v>-17.738148780487801</v>
      </c>
      <c r="DM232">
        <v>-0.98821881533100686</v>
      </c>
      <c r="DN232">
        <v>0.1155425971960361</v>
      </c>
      <c r="DO232">
        <v>0</v>
      </c>
      <c r="DP232">
        <v>0.49609795121951222</v>
      </c>
      <c r="DQ232">
        <v>-8.8232006968641141E-2</v>
      </c>
      <c r="DR232">
        <v>1.06559199988556E-2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3.2945700000000002</v>
      </c>
      <c r="EB232">
        <v>2.6253500000000001</v>
      </c>
      <c r="EC232">
        <v>0.231241</v>
      </c>
      <c r="ED232">
        <v>0.23164399999999999</v>
      </c>
      <c r="EE232">
        <v>0.14688799999999999</v>
      </c>
      <c r="EF232">
        <v>0.14430299999999999</v>
      </c>
      <c r="EG232">
        <v>23192.5</v>
      </c>
      <c r="EH232">
        <v>23690.3</v>
      </c>
      <c r="EI232">
        <v>28089.599999999999</v>
      </c>
      <c r="EJ232">
        <v>29703.4</v>
      </c>
      <c r="EK232">
        <v>32911.5</v>
      </c>
      <c r="EL232">
        <v>35336.400000000001</v>
      </c>
      <c r="EM232">
        <v>39568.5</v>
      </c>
      <c r="EN232">
        <v>42511.5</v>
      </c>
      <c r="EO232">
        <v>2.1994699999999998</v>
      </c>
      <c r="EP232">
        <v>2.1372200000000001</v>
      </c>
      <c r="EQ232">
        <v>0.10795100000000001</v>
      </c>
      <c r="ER232">
        <v>0</v>
      </c>
      <c r="ES232">
        <v>32.669600000000003</v>
      </c>
      <c r="ET232">
        <v>999.9</v>
      </c>
      <c r="EU232">
        <v>69.099999999999994</v>
      </c>
      <c r="EV232">
        <v>38.299999999999997</v>
      </c>
      <c r="EW232">
        <v>46.154200000000003</v>
      </c>
      <c r="EX232">
        <v>57.186999999999998</v>
      </c>
      <c r="EY232">
        <v>-2.0352600000000001</v>
      </c>
      <c r="EZ232">
        <v>2</v>
      </c>
      <c r="FA232">
        <v>0.64733499999999999</v>
      </c>
      <c r="FB232">
        <v>1.3367899999999999</v>
      </c>
      <c r="FC232">
        <v>20.2654</v>
      </c>
      <c r="FD232">
        <v>5.2171399999999997</v>
      </c>
      <c r="FE232">
        <v>12.004</v>
      </c>
      <c r="FF232">
        <v>4.9858000000000002</v>
      </c>
      <c r="FG232">
        <v>3.2844799999999998</v>
      </c>
      <c r="FH232">
        <v>5917.6</v>
      </c>
      <c r="FI232">
        <v>9999</v>
      </c>
      <c r="FJ232">
        <v>9999</v>
      </c>
      <c r="FK232">
        <v>467.1</v>
      </c>
      <c r="FL232">
        <v>1.8658399999999999</v>
      </c>
      <c r="FM232">
        <v>1.8621799999999999</v>
      </c>
      <c r="FN232">
        <v>1.86432</v>
      </c>
      <c r="FO232">
        <v>1.8603499999999999</v>
      </c>
      <c r="FP232">
        <v>1.8610899999999999</v>
      </c>
      <c r="FQ232">
        <v>1.86016</v>
      </c>
      <c r="FR232">
        <v>1.86188</v>
      </c>
      <c r="FS232">
        <v>1.85842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1.55</v>
      </c>
      <c r="GH232">
        <v>0.27539999999999998</v>
      </c>
      <c r="GI232">
        <v>0.1107589500545309</v>
      </c>
      <c r="GJ232">
        <v>1.50489809740067E-3</v>
      </c>
      <c r="GK232">
        <v>-2.0552440134273611E-7</v>
      </c>
      <c r="GL232">
        <v>-9.6702536598140934E-11</v>
      </c>
      <c r="GM232">
        <v>-9.7891647304491333E-2</v>
      </c>
      <c r="GN232">
        <v>9.3380900660654225E-3</v>
      </c>
      <c r="GO232">
        <v>6.5945522138961576E-7</v>
      </c>
      <c r="GP232">
        <v>5.8990856701692426E-7</v>
      </c>
      <c r="GQ232">
        <v>7</v>
      </c>
      <c r="GR232">
        <v>2047</v>
      </c>
      <c r="GS232">
        <v>3</v>
      </c>
      <c r="GT232">
        <v>37</v>
      </c>
      <c r="GU232">
        <v>178.3</v>
      </c>
      <c r="GV232">
        <v>178.3</v>
      </c>
      <c r="GW232">
        <v>3.73047</v>
      </c>
      <c r="GX232">
        <v>2.5476100000000002</v>
      </c>
      <c r="GY232">
        <v>2.04834</v>
      </c>
      <c r="GZ232">
        <v>2.6171899999999999</v>
      </c>
      <c r="HA232">
        <v>2.1972700000000001</v>
      </c>
      <c r="HB232">
        <v>2.3559600000000001</v>
      </c>
      <c r="HC232">
        <v>43.0199</v>
      </c>
      <c r="HD232">
        <v>13.545400000000001</v>
      </c>
      <c r="HE232">
        <v>18</v>
      </c>
      <c r="HF232">
        <v>707.69799999999998</v>
      </c>
      <c r="HG232">
        <v>728.27099999999996</v>
      </c>
      <c r="HH232">
        <v>31</v>
      </c>
      <c r="HI232">
        <v>35.377299999999998</v>
      </c>
      <c r="HJ232">
        <v>29.999300000000002</v>
      </c>
      <c r="HK232">
        <v>35.247100000000003</v>
      </c>
      <c r="HL232">
        <v>35.215000000000003</v>
      </c>
      <c r="HM232">
        <v>74.604600000000005</v>
      </c>
      <c r="HN232">
        <v>27.203499999999998</v>
      </c>
      <c r="HO232">
        <v>89.828500000000005</v>
      </c>
      <c r="HP232">
        <v>31</v>
      </c>
      <c r="HQ232">
        <v>1451.02</v>
      </c>
      <c r="HR232">
        <v>36.6248</v>
      </c>
      <c r="HS232">
        <v>98.8613</v>
      </c>
      <c r="HT232">
        <v>98.528000000000006</v>
      </c>
    </row>
    <row r="233" spans="1:228" x14ac:dyDescent="0.2">
      <c r="A233">
        <v>218</v>
      </c>
      <c r="B233">
        <v>1665421910.5</v>
      </c>
      <c r="C233">
        <v>866.5</v>
      </c>
      <c r="D233" t="s">
        <v>795</v>
      </c>
      <c r="E233" t="s">
        <v>796</v>
      </c>
      <c r="F233">
        <v>4</v>
      </c>
      <c r="G233">
        <v>1665421908.1875</v>
      </c>
      <c r="H233">
        <f t="shared" si="102"/>
        <v>1.2349332087416554E-3</v>
      </c>
      <c r="I233">
        <f t="shared" si="103"/>
        <v>1.2349332087416554</v>
      </c>
      <c r="J233">
        <f t="shared" si="104"/>
        <v>18.567857540183223</v>
      </c>
      <c r="K233">
        <f t="shared" si="105"/>
        <v>1422.7874999999999</v>
      </c>
      <c r="L233">
        <f t="shared" si="106"/>
        <v>963.1502013019192</v>
      </c>
      <c r="M233">
        <f t="shared" si="107"/>
        <v>97.668376657834003</v>
      </c>
      <c r="N233">
        <f t="shared" si="108"/>
        <v>144.27795920742136</v>
      </c>
      <c r="O233">
        <f t="shared" si="109"/>
        <v>7.0398216163509886E-2</v>
      </c>
      <c r="P233">
        <f t="shared" si="110"/>
        <v>3.6761256003209528</v>
      </c>
      <c r="Q233">
        <f t="shared" si="111"/>
        <v>6.9657756136614818E-2</v>
      </c>
      <c r="R233">
        <f t="shared" si="112"/>
        <v>4.3601975835322139E-2</v>
      </c>
      <c r="S233">
        <f t="shared" si="113"/>
        <v>226.13096060896342</v>
      </c>
      <c r="T233">
        <f t="shared" si="114"/>
        <v>34.999171614281742</v>
      </c>
      <c r="U233">
        <f t="shared" si="115"/>
        <v>34.424787500000001</v>
      </c>
      <c r="V233">
        <f t="shared" si="116"/>
        <v>5.4709230917162834</v>
      </c>
      <c r="W233">
        <f t="shared" si="117"/>
        <v>69.559122321722029</v>
      </c>
      <c r="X233">
        <f t="shared" si="118"/>
        <v>3.7549345646592176</v>
      </c>
      <c r="Y233">
        <f t="shared" si="119"/>
        <v>5.3981914080112263</v>
      </c>
      <c r="Z233">
        <f t="shared" si="120"/>
        <v>1.7159885270570658</v>
      </c>
      <c r="AA233">
        <f t="shared" si="121"/>
        <v>-54.460554505507005</v>
      </c>
      <c r="AB233">
        <f t="shared" si="122"/>
        <v>-47.656609626036769</v>
      </c>
      <c r="AC233">
        <f t="shared" si="123"/>
        <v>-3.0071221787711724</v>
      </c>
      <c r="AD233">
        <f t="shared" si="124"/>
        <v>121.00667429864846</v>
      </c>
      <c r="AE233">
        <f t="shared" si="125"/>
        <v>41.217558558206385</v>
      </c>
      <c r="AF233">
        <f t="shared" si="126"/>
        <v>1.2252910998834241</v>
      </c>
      <c r="AG233">
        <f t="shared" si="127"/>
        <v>18.567857540183223</v>
      </c>
      <c r="AH233">
        <v>1495.3613270863771</v>
      </c>
      <c r="AI233">
        <v>1480.537696969697</v>
      </c>
      <c r="AJ233">
        <v>1.6737798224399001</v>
      </c>
      <c r="AK233">
        <v>66.788046179526972</v>
      </c>
      <c r="AL233">
        <f t="shared" si="128"/>
        <v>1.2349332087416554</v>
      </c>
      <c r="AM233">
        <v>36.53738916950298</v>
      </c>
      <c r="AN233">
        <v>37.031209890109913</v>
      </c>
      <c r="AO233">
        <v>2.788800121732529E-5</v>
      </c>
      <c r="AP233">
        <v>86.70013932766085</v>
      </c>
      <c r="AQ233">
        <v>0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47079.035156084072</v>
      </c>
      <c r="AV233">
        <f t="shared" si="132"/>
        <v>1200.0887499999999</v>
      </c>
      <c r="AW233">
        <f t="shared" si="133"/>
        <v>1026.000351092727</v>
      </c>
      <c r="AX233">
        <f t="shared" si="134"/>
        <v>0.85493706285699878</v>
      </c>
      <c r="AY233">
        <f t="shared" si="135"/>
        <v>0.18842853131400777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1665421908.1875</v>
      </c>
      <c r="BF233">
        <v>1422.7874999999999</v>
      </c>
      <c r="BG233">
        <v>1440.6324999999999</v>
      </c>
      <c r="BH233">
        <v>37.029037500000001</v>
      </c>
      <c r="BI233">
        <v>36.538925000000013</v>
      </c>
      <c r="BJ233">
        <v>1421.23</v>
      </c>
      <c r="BK233">
        <v>36.753537500000007</v>
      </c>
      <c r="BL233">
        <v>650.010625</v>
      </c>
      <c r="BM233">
        <v>101.304875</v>
      </c>
      <c r="BN233">
        <v>0.1002604875</v>
      </c>
      <c r="BO233">
        <v>34.184325000000001</v>
      </c>
      <c r="BP233">
        <v>34.424787500000001</v>
      </c>
      <c r="BQ233">
        <v>999.9</v>
      </c>
      <c r="BR233">
        <v>0</v>
      </c>
      <c r="BS233">
        <v>0</v>
      </c>
      <c r="BT233">
        <v>8972.2649999999994</v>
      </c>
      <c r="BU233">
        <v>0</v>
      </c>
      <c r="BV233">
        <v>342.04837500000002</v>
      </c>
      <c r="BW233">
        <v>-17.846337500000001</v>
      </c>
      <c r="BX233">
        <v>1477.49875</v>
      </c>
      <c r="BY233">
        <v>1495.27125</v>
      </c>
      <c r="BZ233">
        <v>0.49012812500000003</v>
      </c>
      <c r="CA233">
        <v>1440.6324999999999</v>
      </c>
      <c r="CB233">
        <v>36.538925000000013</v>
      </c>
      <c r="CC233">
        <v>3.7512249999999998</v>
      </c>
      <c r="CD233">
        <v>3.7015750000000001</v>
      </c>
      <c r="CE233">
        <v>27.801850000000002</v>
      </c>
      <c r="CF233">
        <v>27.573812499999999</v>
      </c>
      <c r="CG233">
        <v>1200.0887499999999</v>
      </c>
      <c r="CH233">
        <v>0.50001424999999999</v>
      </c>
      <c r="CI233">
        <v>0.49998575000000001</v>
      </c>
      <c r="CJ233">
        <v>0</v>
      </c>
      <c r="CK233">
        <v>1061.36625</v>
      </c>
      <c r="CL233">
        <v>4.9990899999999998</v>
      </c>
      <c r="CM233">
        <v>11967.55</v>
      </c>
      <c r="CN233">
        <v>9558.6112499999981</v>
      </c>
      <c r="CO233">
        <v>44.625</v>
      </c>
      <c r="CP233">
        <v>46.702749999999988</v>
      </c>
      <c r="CQ233">
        <v>45.436999999999998</v>
      </c>
      <c r="CR233">
        <v>45.75</v>
      </c>
      <c r="CS233">
        <v>46.061999999999998</v>
      </c>
      <c r="CT233">
        <v>597.5625</v>
      </c>
      <c r="CU233">
        <v>597.52625</v>
      </c>
      <c r="CV233">
        <v>0</v>
      </c>
      <c r="CW233">
        <v>1665421914.2</v>
      </c>
      <c r="CX233">
        <v>0</v>
      </c>
      <c r="CY233">
        <v>1665411210</v>
      </c>
      <c r="CZ233" t="s">
        <v>356</v>
      </c>
      <c r="DA233">
        <v>1665411210</v>
      </c>
      <c r="DB233">
        <v>1665411207</v>
      </c>
      <c r="DC233">
        <v>2</v>
      </c>
      <c r="DD233">
        <v>-1.1599999999999999</v>
      </c>
      <c r="DE233">
        <v>-4.0000000000000001E-3</v>
      </c>
      <c r="DF233">
        <v>0.52200000000000002</v>
      </c>
      <c r="DG233">
        <v>0.222</v>
      </c>
      <c r="DH233">
        <v>406</v>
      </c>
      <c r="DI233">
        <v>31</v>
      </c>
      <c r="DJ233">
        <v>0.33</v>
      </c>
      <c r="DK233">
        <v>0.17</v>
      </c>
      <c r="DL233">
        <v>-17.76181463414634</v>
      </c>
      <c r="DM233">
        <v>-0.97016236933798883</v>
      </c>
      <c r="DN233">
        <v>0.1146647085881171</v>
      </c>
      <c r="DO233">
        <v>0</v>
      </c>
      <c r="DP233">
        <v>0.49339873170731707</v>
      </c>
      <c r="DQ233">
        <v>-6.659744947735137E-2</v>
      </c>
      <c r="DR233">
        <v>9.532769653646439E-3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3.2944200000000001</v>
      </c>
      <c r="EB233">
        <v>2.6251500000000001</v>
      </c>
      <c r="EC233">
        <v>0.23189100000000001</v>
      </c>
      <c r="ED233">
        <v>0.23228799999999999</v>
      </c>
      <c r="EE233">
        <v>0.14690900000000001</v>
      </c>
      <c r="EF233">
        <v>0.144317</v>
      </c>
      <c r="EG233">
        <v>23173.200000000001</v>
      </c>
      <c r="EH233">
        <v>23670.5</v>
      </c>
      <c r="EI233">
        <v>28090</v>
      </c>
      <c r="EJ233">
        <v>29703.599999999999</v>
      </c>
      <c r="EK233">
        <v>32911.4</v>
      </c>
      <c r="EL233">
        <v>35336.199999999997</v>
      </c>
      <c r="EM233">
        <v>39569.300000000003</v>
      </c>
      <c r="EN233">
        <v>42511.9</v>
      </c>
      <c r="EO233">
        <v>2.1994500000000001</v>
      </c>
      <c r="EP233">
        <v>2.1375700000000002</v>
      </c>
      <c r="EQ233">
        <v>0.107907</v>
      </c>
      <c r="ER233">
        <v>0</v>
      </c>
      <c r="ES233">
        <v>32.683799999999998</v>
      </c>
      <c r="ET233">
        <v>999.9</v>
      </c>
      <c r="EU233">
        <v>69.099999999999994</v>
      </c>
      <c r="EV233">
        <v>38.299999999999997</v>
      </c>
      <c r="EW233">
        <v>46.153700000000001</v>
      </c>
      <c r="EX233">
        <v>57.097000000000001</v>
      </c>
      <c r="EY233">
        <v>-2.0232399999999999</v>
      </c>
      <c r="EZ233">
        <v>2</v>
      </c>
      <c r="FA233">
        <v>0.64650399999999997</v>
      </c>
      <c r="FB233">
        <v>1.33647</v>
      </c>
      <c r="FC233">
        <v>20.265000000000001</v>
      </c>
      <c r="FD233">
        <v>5.2151899999999998</v>
      </c>
      <c r="FE233">
        <v>12.004300000000001</v>
      </c>
      <c r="FF233">
        <v>4.9851000000000001</v>
      </c>
      <c r="FG233">
        <v>3.2841999999999998</v>
      </c>
      <c r="FH233">
        <v>5917.9</v>
      </c>
      <c r="FI233">
        <v>9999</v>
      </c>
      <c r="FJ233">
        <v>9999</v>
      </c>
      <c r="FK233">
        <v>467.1</v>
      </c>
      <c r="FL233">
        <v>1.8658399999999999</v>
      </c>
      <c r="FM233">
        <v>1.8621799999999999</v>
      </c>
      <c r="FN233">
        <v>1.8643000000000001</v>
      </c>
      <c r="FO233">
        <v>1.8603499999999999</v>
      </c>
      <c r="FP233">
        <v>1.8611</v>
      </c>
      <c r="FQ233">
        <v>1.8601799999999999</v>
      </c>
      <c r="FR233">
        <v>1.86188</v>
      </c>
      <c r="FS233">
        <v>1.8584400000000001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1.56</v>
      </c>
      <c r="GH233">
        <v>0.27550000000000002</v>
      </c>
      <c r="GI233">
        <v>0.1107589500545309</v>
      </c>
      <c r="GJ233">
        <v>1.50489809740067E-3</v>
      </c>
      <c r="GK233">
        <v>-2.0552440134273611E-7</v>
      </c>
      <c r="GL233">
        <v>-9.6702536598140934E-11</v>
      </c>
      <c r="GM233">
        <v>-9.7891647304491333E-2</v>
      </c>
      <c r="GN233">
        <v>9.3380900660654225E-3</v>
      </c>
      <c r="GO233">
        <v>6.5945522138961576E-7</v>
      </c>
      <c r="GP233">
        <v>5.8990856701692426E-7</v>
      </c>
      <c r="GQ233">
        <v>7</v>
      </c>
      <c r="GR233">
        <v>2047</v>
      </c>
      <c r="GS233">
        <v>3</v>
      </c>
      <c r="GT233">
        <v>37</v>
      </c>
      <c r="GU233">
        <v>178.3</v>
      </c>
      <c r="GV233">
        <v>178.4</v>
      </c>
      <c r="GW233">
        <v>3.7439</v>
      </c>
      <c r="GX233">
        <v>2.5439500000000002</v>
      </c>
      <c r="GY233">
        <v>2.04834</v>
      </c>
      <c r="GZ233">
        <v>2.6171899999999999</v>
      </c>
      <c r="HA233">
        <v>2.1972700000000001</v>
      </c>
      <c r="HB233">
        <v>2.3559600000000001</v>
      </c>
      <c r="HC233">
        <v>43.046900000000001</v>
      </c>
      <c r="HD233">
        <v>13.545400000000001</v>
      </c>
      <c r="HE233">
        <v>18</v>
      </c>
      <c r="HF233">
        <v>707.59799999999996</v>
      </c>
      <c r="HG233">
        <v>728.529</v>
      </c>
      <c r="HH233">
        <v>31</v>
      </c>
      <c r="HI233">
        <v>35.369199999999999</v>
      </c>
      <c r="HJ233">
        <v>29.999199999999998</v>
      </c>
      <c r="HK233">
        <v>35.239899999999999</v>
      </c>
      <c r="HL233">
        <v>35.208599999999997</v>
      </c>
      <c r="HM233">
        <v>74.880300000000005</v>
      </c>
      <c r="HN233">
        <v>26.817</v>
      </c>
      <c r="HO233">
        <v>89.828500000000005</v>
      </c>
      <c r="HP233">
        <v>31</v>
      </c>
      <c r="HQ233">
        <v>1457.71</v>
      </c>
      <c r="HR233">
        <v>36.7806</v>
      </c>
      <c r="HS233">
        <v>98.863100000000003</v>
      </c>
      <c r="HT233">
        <v>98.528700000000001</v>
      </c>
    </row>
    <row r="234" spans="1:228" x14ac:dyDescent="0.2">
      <c r="A234">
        <v>219</v>
      </c>
      <c r="B234">
        <v>1665421914.5</v>
      </c>
      <c r="C234">
        <v>870.5</v>
      </c>
      <c r="D234" t="s">
        <v>797</v>
      </c>
      <c r="E234" t="s">
        <v>798</v>
      </c>
      <c r="F234">
        <v>4</v>
      </c>
      <c r="G234">
        <v>1665421912.5</v>
      </c>
      <c r="H234">
        <f t="shared" si="102"/>
        <v>1.2526203954287059E-3</v>
      </c>
      <c r="I234">
        <f t="shared" si="103"/>
        <v>1.2526203954287058</v>
      </c>
      <c r="J234">
        <f t="shared" si="104"/>
        <v>16.802728474789962</v>
      </c>
      <c r="K234">
        <f t="shared" si="105"/>
        <v>1429.975714285715</v>
      </c>
      <c r="L234">
        <f t="shared" si="106"/>
        <v>1015.1863355734861</v>
      </c>
      <c r="M234">
        <f t="shared" si="107"/>
        <v>102.94304929272121</v>
      </c>
      <c r="N234">
        <f t="shared" si="108"/>
        <v>145.0039813232423</v>
      </c>
      <c r="O234">
        <f t="shared" si="109"/>
        <v>7.1370821102367601E-2</v>
      </c>
      <c r="P234">
        <f t="shared" si="110"/>
        <v>3.6968309076530326</v>
      </c>
      <c r="Q234">
        <f t="shared" si="111"/>
        <v>7.0614092147730928E-2</v>
      </c>
      <c r="R234">
        <f t="shared" si="112"/>
        <v>4.4201127952219622E-2</v>
      </c>
      <c r="S234">
        <f t="shared" si="113"/>
        <v>226.11434623384164</v>
      </c>
      <c r="T234">
        <f t="shared" si="114"/>
        <v>34.998287338663978</v>
      </c>
      <c r="U234">
        <f t="shared" si="115"/>
        <v>34.430671428571422</v>
      </c>
      <c r="V234">
        <f t="shared" si="116"/>
        <v>5.4727134048513024</v>
      </c>
      <c r="W234">
        <f t="shared" si="117"/>
        <v>69.546979910378909</v>
      </c>
      <c r="X234">
        <f t="shared" si="118"/>
        <v>3.7557798908609623</v>
      </c>
      <c r="Y234">
        <f t="shared" si="119"/>
        <v>5.4003493691614128</v>
      </c>
      <c r="Z234">
        <f t="shared" si="120"/>
        <v>1.7169335139903401</v>
      </c>
      <c r="AA234">
        <f t="shared" si="121"/>
        <v>-55.240559438405931</v>
      </c>
      <c r="AB234">
        <f t="shared" si="122"/>
        <v>-47.667714269015455</v>
      </c>
      <c r="AC234">
        <f t="shared" si="123"/>
        <v>-2.9911672380762484</v>
      </c>
      <c r="AD234">
        <f t="shared" si="124"/>
        <v>120.214905288344</v>
      </c>
      <c r="AE234">
        <f t="shared" si="125"/>
        <v>40.983176564064379</v>
      </c>
      <c r="AF234">
        <f t="shared" si="126"/>
        <v>1.1348120203878416</v>
      </c>
      <c r="AG234">
        <f t="shared" si="127"/>
        <v>16.802728474789962</v>
      </c>
      <c r="AH234">
        <v>1502.1686303862029</v>
      </c>
      <c r="AI234">
        <v>1487.6577575757569</v>
      </c>
      <c r="AJ234">
        <v>1.783596183420413</v>
      </c>
      <c r="AK234">
        <v>66.788046179526972</v>
      </c>
      <c r="AL234">
        <f t="shared" si="128"/>
        <v>1.2526203954287058</v>
      </c>
      <c r="AM234">
        <v>36.541619012584832</v>
      </c>
      <c r="AN234">
        <v>37.042392307692317</v>
      </c>
      <c r="AO234">
        <v>5.5322025378191068E-5</v>
      </c>
      <c r="AP234">
        <v>86.70013932766085</v>
      </c>
      <c r="AQ234">
        <v>0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47446.940259801893</v>
      </c>
      <c r="AV234">
        <f t="shared" si="132"/>
        <v>1200.0014285714281</v>
      </c>
      <c r="AW234">
        <f t="shared" si="133"/>
        <v>1025.9256135926637</v>
      </c>
      <c r="AX234">
        <f t="shared" si="134"/>
        <v>0.8549369935450849</v>
      </c>
      <c r="AY234">
        <f t="shared" si="135"/>
        <v>0.1884283975420139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1665421912.5</v>
      </c>
      <c r="BF234">
        <v>1429.975714285715</v>
      </c>
      <c r="BG234">
        <v>1447.674285714286</v>
      </c>
      <c r="BH234">
        <v>37.038114285714293</v>
      </c>
      <c r="BI234">
        <v>36.58417142857143</v>
      </c>
      <c r="BJ234">
        <v>1428.4171428571431</v>
      </c>
      <c r="BK234">
        <v>36.762514285714289</v>
      </c>
      <c r="BL234">
        <v>649.9734285714286</v>
      </c>
      <c r="BM234">
        <v>101.30328571428571</v>
      </c>
      <c r="BN234">
        <v>9.9821957142857132E-2</v>
      </c>
      <c r="BO234">
        <v>34.191499999999998</v>
      </c>
      <c r="BP234">
        <v>34.430671428571422</v>
      </c>
      <c r="BQ234">
        <v>999.89999999999986</v>
      </c>
      <c r="BR234">
        <v>0</v>
      </c>
      <c r="BS234">
        <v>0</v>
      </c>
      <c r="BT234">
        <v>9043.8385714285723</v>
      </c>
      <c r="BU234">
        <v>0</v>
      </c>
      <c r="BV234">
        <v>342.221</v>
      </c>
      <c r="BW234">
        <v>-17.6983</v>
      </c>
      <c r="BX234">
        <v>1484.9785714285711</v>
      </c>
      <c r="BY234">
        <v>1502.6471428571431</v>
      </c>
      <c r="BZ234">
        <v>0.45393557142857138</v>
      </c>
      <c r="CA234">
        <v>1447.674285714286</v>
      </c>
      <c r="CB234">
        <v>36.58417142857143</v>
      </c>
      <c r="CC234">
        <v>3.7520828571428568</v>
      </c>
      <c r="CD234">
        <v>3.706098571428571</v>
      </c>
      <c r="CE234">
        <v>27.805771428571429</v>
      </c>
      <c r="CF234">
        <v>27.594714285714289</v>
      </c>
      <c r="CG234">
        <v>1200.0014285714281</v>
      </c>
      <c r="CH234">
        <v>0.50001557142857134</v>
      </c>
      <c r="CI234">
        <v>0.49998442857142861</v>
      </c>
      <c r="CJ234">
        <v>0</v>
      </c>
      <c r="CK234">
        <v>1061.242857142857</v>
      </c>
      <c r="CL234">
        <v>4.9990899999999998</v>
      </c>
      <c r="CM234">
        <v>11965.757142857139</v>
      </c>
      <c r="CN234">
        <v>9557.9114285714295</v>
      </c>
      <c r="CO234">
        <v>44.625</v>
      </c>
      <c r="CP234">
        <v>46.696000000000012</v>
      </c>
      <c r="CQ234">
        <v>45.436999999999998</v>
      </c>
      <c r="CR234">
        <v>45.75</v>
      </c>
      <c r="CS234">
        <v>46.061999999999998</v>
      </c>
      <c r="CT234">
        <v>597.5214285714286</v>
      </c>
      <c r="CU234">
        <v>597.48000000000013</v>
      </c>
      <c r="CV234">
        <v>0</v>
      </c>
      <c r="CW234">
        <v>1665421918.4000001</v>
      </c>
      <c r="CX234">
        <v>0</v>
      </c>
      <c r="CY234">
        <v>1665411210</v>
      </c>
      <c r="CZ234" t="s">
        <v>356</v>
      </c>
      <c r="DA234">
        <v>1665411210</v>
      </c>
      <c r="DB234">
        <v>1665411207</v>
      </c>
      <c r="DC234">
        <v>2</v>
      </c>
      <c r="DD234">
        <v>-1.1599999999999999</v>
      </c>
      <c r="DE234">
        <v>-4.0000000000000001E-3</v>
      </c>
      <c r="DF234">
        <v>0.52200000000000002</v>
      </c>
      <c r="DG234">
        <v>0.222</v>
      </c>
      <c r="DH234">
        <v>406</v>
      </c>
      <c r="DI234">
        <v>31</v>
      </c>
      <c r="DJ234">
        <v>0.33</v>
      </c>
      <c r="DK234">
        <v>0.17</v>
      </c>
      <c r="DL234">
        <v>-17.80108292682927</v>
      </c>
      <c r="DM234">
        <v>-0.27814703832753429</v>
      </c>
      <c r="DN234">
        <v>8.5625223951821136E-2</v>
      </c>
      <c r="DO234">
        <v>0</v>
      </c>
      <c r="DP234">
        <v>0.48792660975609758</v>
      </c>
      <c r="DQ234">
        <v>-7.5782383275260184E-2</v>
      </c>
      <c r="DR234">
        <v>1.261235674361447E-2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3.2946900000000001</v>
      </c>
      <c r="EB234">
        <v>2.62574</v>
      </c>
      <c r="EC234">
        <v>0.23256299999999999</v>
      </c>
      <c r="ED234">
        <v>0.23293900000000001</v>
      </c>
      <c r="EE234">
        <v>0.14694099999999999</v>
      </c>
      <c r="EF234">
        <v>0.14458699999999999</v>
      </c>
      <c r="EG234">
        <v>23153.4</v>
      </c>
      <c r="EH234">
        <v>23650.400000000001</v>
      </c>
      <c r="EI234">
        <v>28090.7</v>
      </c>
      <c r="EJ234">
        <v>29703.5</v>
      </c>
      <c r="EK234">
        <v>32910.6</v>
      </c>
      <c r="EL234">
        <v>35325.199999999997</v>
      </c>
      <c r="EM234">
        <v>39569.800000000003</v>
      </c>
      <c r="EN234">
        <v>42512</v>
      </c>
      <c r="EO234">
        <v>2.1997</v>
      </c>
      <c r="EP234">
        <v>2.1375500000000001</v>
      </c>
      <c r="EQ234">
        <v>0.10757899999999999</v>
      </c>
      <c r="ER234">
        <v>0</v>
      </c>
      <c r="ES234">
        <v>32.696899999999999</v>
      </c>
      <c r="ET234">
        <v>999.9</v>
      </c>
      <c r="EU234">
        <v>69.099999999999994</v>
      </c>
      <c r="EV234">
        <v>38.299999999999997</v>
      </c>
      <c r="EW234">
        <v>46.153100000000002</v>
      </c>
      <c r="EX234">
        <v>57.186999999999998</v>
      </c>
      <c r="EY234">
        <v>-2.0753200000000001</v>
      </c>
      <c r="EZ234">
        <v>2</v>
      </c>
      <c r="FA234">
        <v>0.64601600000000003</v>
      </c>
      <c r="FB234">
        <v>1.3391</v>
      </c>
      <c r="FC234">
        <v>20.2654</v>
      </c>
      <c r="FD234">
        <v>5.2172900000000002</v>
      </c>
      <c r="FE234">
        <v>12.004099999999999</v>
      </c>
      <c r="FF234">
        <v>4.9859</v>
      </c>
      <c r="FG234">
        <v>3.2846500000000001</v>
      </c>
      <c r="FH234">
        <v>5917.9</v>
      </c>
      <c r="FI234">
        <v>9999</v>
      </c>
      <c r="FJ234">
        <v>9999</v>
      </c>
      <c r="FK234">
        <v>467.1</v>
      </c>
      <c r="FL234">
        <v>1.8658300000000001</v>
      </c>
      <c r="FM234">
        <v>1.8621799999999999</v>
      </c>
      <c r="FN234">
        <v>1.8643099999999999</v>
      </c>
      <c r="FO234">
        <v>1.8603499999999999</v>
      </c>
      <c r="FP234">
        <v>1.8611</v>
      </c>
      <c r="FQ234">
        <v>1.8601700000000001</v>
      </c>
      <c r="FR234">
        <v>1.86188</v>
      </c>
      <c r="FS234">
        <v>1.8584099999999999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1.56</v>
      </c>
      <c r="GH234">
        <v>0.2757</v>
      </c>
      <c r="GI234">
        <v>0.1107589500545309</v>
      </c>
      <c r="GJ234">
        <v>1.50489809740067E-3</v>
      </c>
      <c r="GK234">
        <v>-2.0552440134273611E-7</v>
      </c>
      <c r="GL234">
        <v>-9.6702536598140934E-11</v>
      </c>
      <c r="GM234">
        <v>-9.7891647304491333E-2</v>
      </c>
      <c r="GN234">
        <v>9.3380900660654225E-3</v>
      </c>
      <c r="GO234">
        <v>6.5945522138961576E-7</v>
      </c>
      <c r="GP234">
        <v>5.8990856701692426E-7</v>
      </c>
      <c r="GQ234">
        <v>7</v>
      </c>
      <c r="GR234">
        <v>2047</v>
      </c>
      <c r="GS234">
        <v>3</v>
      </c>
      <c r="GT234">
        <v>37</v>
      </c>
      <c r="GU234">
        <v>178.4</v>
      </c>
      <c r="GV234">
        <v>178.5</v>
      </c>
      <c r="GW234">
        <v>3.75854</v>
      </c>
      <c r="GX234">
        <v>2.5451700000000002</v>
      </c>
      <c r="GY234">
        <v>2.04834</v>
      </c>
      <c r="GZ234">
        <v>2.6184099999999999</v>
      </c>
      <c r="HA234">
        <v>2.1972700000000001</v>
      </c>
      <c r="HB234">
        <v>2.32544</v>
      </c>
      <c r="HC234">
        <v>43.046900000000001</v>
      </c>
      <c r="HD234">
        <v>13.527900000000001</v>
      </c>
      <c r="HE234">
        <v>18</v>
      </c>
      <c r="HF234">
        <v>707.73900000000003</v>
      </c>
      <c r="HG234">
        <v>728.43899999999996</v>
      </c>
      <c r="HH234">
        <v>31.000499999999999</v>
      </c>
      <c r="HI234">
        <v>35.362000000000002</v>
      </c>
      <c r="HJ234">
        <v>29.999300000000002</v>
      </c>
      <c r="HK234">
        <v>35.233400000000003</v>
      </c>
      <c r="HL234">
        <v>35.203000000000003</v>
      </c>
      <c r="HM234">
        <v>75.1571</v>
      </c>
      <c r="HN234">
        <v>26.817</v>
      </c>
      <c r="HO234">
        <v>89.828500000000005</v>
      </c>
      <c r="HP234">
        <v>31</v>
      </c>
      <c r="HQ234">
        <v>1464.42</v>
      </c>
      <c r="HR234">
        <v>36.825200000000002</v>
      </c>
      <c r="HS234">
        <v>98.864699999999999</v>
      </c>
      <c r="HT234">
        <v>98.528800000000004</v>
      </c>
    </row>
    <row r="235" spans="1:228" x14ac:dyDescent="0.2">
      <c r="A235">
        <v>220</v>
      </c>
      <c r="B235">
        <v>1665421918.5</v>
      </c>
      <c r="C235">
        <v>874.5</v>
      </c>
      <c r="D235" t="s">
        <v>799</v>
      </c>
      <c r="E235" t="s">
        <v>800</v>
      </c>
      <c r="F235">
        <v>4</v>
      </c>
      <c r="G235">
        <v>1665421916.1875</v>
      </c>
      <c r="H235">
        <f t="shared" si="102"/>
        <v>1.1188522445234798E-3</v>
      </c>
      <c r="I235">
        <f t="shared" si="103"/>
        <v>1.1188522445234799</v>
      </c>
      <c r="J235">
        <f t="shared" si="104"/>
        <v>18.14775412032111</v>
      </c>
      <c r="K235">
        <f t="shared" si="105"/>
        <v>1436.14625</v>
      </c>
      <c r="L235">
        <f t="shared" si="106"/>
        <v>942.46410260436915</v>
      </c>
      <c r="M235">
        <f t="shared" si="107"/>
        <v>95.569438917266254</v>
      </c>
      <c r="N235">
        <f t="shared" si="108"/>
        <v>145.63068337176972</v>
      </c>
      <c r="O235">
        <f t="shared" si="109"/>
        <v>6.3645949706917962E-2</v>
      </c>
      <c r="P235">
        <f t="shared" si="110"/>
        <v>3.6918870118296274</v>
      </c>
      <c r="Q235">
        <f t="shared" si="111"/>
        <v>6.3042621295022749E-2</v>
      </c>
      <c r="R235">
        <f t="shared" si="112"/>
        <v>3.9455368173644798E-2</v>
      </c>
      <c r="S235">
        <f t="shared" si="113"/>
        <v>226.10963923422736</v>
      </c>
      <c r="T235">
        <f t="shared" si="114"/>
        <v>35.036290561293029</v>
      </c>
      <c r="U235">
        <f t="shared" si="115"/>
        <v>34.442374999999998</v>
      </c>
      <c r="V235">
        <f t="shared" si="116"/>
        <v>5.4762759850199396</v>
      </c>
      <c r="W235">
        <f t="shared" si="117"/>
        <v>69.562993754201301</v>
      </c>
      <c r="X235">
        <f t="shared" si="118"/>
        <v>3.7585545664854143</v>
      </c>
      <c r="Y235">
        <f t="shared" si="119"/>
        <v>5.4030948980806528</v>
      </c>
      <c r="Z235">
        <f t="shared" si="120"/>
        <v>1.7177214185345253</v>
      </c>
      <c r="AA235">
        <f t="shared" si="121"/>
        <v>-49.341383983485464</v>
      </c>
      <c r="AB235">
        <f t="shared" si="122"/>
        <v>-48.117197791639441</v>
      </c>
      <c r="AC235">
        <f t="shared" si="123"/>
        <v>-3.0237232123172602</v>
      </c>
      <c r="AD235">
        <f t="shared" si="124"/>
        <v>125.6273342467852</v>
      </c>
      <c r="AE235">
        <f t="shared" si="125"/>
        <v>41.403109307123117</v>
      </c>
      <c r="AF235">
        <f t="shared" si="126"/>
        <v>1.0069209707645588</v>
      </c>
      <c r="AG235">
        <f t="shared" si="127"/>
        <v>18.14775412032111</v>
      </c>
      <c r="AH235">
        <v>1509.3909795763459</v>
      </c>
      <c r="AI235">
        <v>1494.5478181818171</v>
      </c>
      <c r="AJ235">
        <v>1.7231256430453741</v>
      </c>
      <c r="AK235">
        <v>66.788046179526972</v>
      </c>
      <c r="AL235">
        <f t="shared" si="128"/>
        <v>1.1188522445234799</v>
      </c>
      <c r="AM235">
        <v>36.639973893278857</v>
      </c>
      <c r="AN235">
        <v>37.087021978022008</v>
      </c>
      <c r="AO235">
        <v>8.2169041639202603E-5</v>
      </c>
      <c r="AP235">
        <v>86.70013932766085</v>
      </c>
      <c r="AQ235">
        <v>0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47357.395175521568</v>
      </c>
      <c r="AV235">
        <f t="shared" si="132"/>
        <v>1199.9737500000001</v>
      </c>
      <c r="AW235">
        <f t="shared" si="133"/>
        <v>1025.902213592864</v>
      </c>
      <c r="AX235">
        <f t="shared" si="134"/>
        <v>0.85493721307892268</v>
      </c>
      <c r="AY235">
        <f t="shared" si="135"/>
        <v>0.1884288212423208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1665421916.1875</v>
      </c>
      <c r="BF235">
        <v>1436.14625</v>
      </c>
      <c r="BG235">
        <v>1453.9437499999999</v>
      </c>
      <c r="BH235">
        <v>37.065224999999998</v>
      </c>
      <c r="BI235">
        <v>36.662499999999987</v>
      </c>
      <c r="BJ235">
        <v>1434.58375</v>
      </c>
      <c r="BK235">
        <v>36.789324999999998</v>
      </c>
      <c r="BL235">
        <v>650.05099999999993</v>
      </c>
      <c r="BM235">
        <v>101.30374999999999</v>
      </c>
      <c r="BN235">
        <v>0.10004739999999999</v>
      </c>
      <c r="BO235">
        <v>34.200625000000002</v>
      </c>
      <c r="BP235">
        <v>34.442374999999998</v>
      </c>
      <c r="BQ235">
        <v>999.9</v>
      </c>
      <c r="BR235">
        <v>0</v>
      </c>
      <c r="BS235">
        <v>0</v>
      </c>
      <c r="BT235">
        <v>9026.7212499999987</v>
      </c>
      <c r="BU235">
        <v>0</v>
      </c>
      <c r="BV235">
        <v>342.00925000000001</v>
      </c>
      <c r="BW235">
        <v>-17.798712500000001</v>
      </c>
      <c r="BX235">
        <v>1491.4237499999999</v>
      </c>
      <c r="BY235">
        <v>1509.2774999999999</v>
      </c>
      <c r="BZ235">
        <v>0.40273437499999998</v>
      </c>
      <c r="CA235">
        <v>1453.9437499999999</v>
      </c>
      <c r="CB235">
        <v>36.662499999999987</v>
      </c>
      <c r="CC235">
        <v>3.754845</v>
      </c>
      <c r="CD235">
        <v>3.7140474999999999</v>
      </c>
      <c r="CE235">
        <v>27.818362499999999</v>
      </c>
      <c r="CF235">
        <v>27.631337500000001</v>
      </c>
      <c r="CG235">
        <v>1199.9737500000001</v>
      </c>
      <c r="CH235">
        <v>0.50000924999999996</v>
      </c>
      <c r="CI235">
        <v>0.49999074999999987</v>
      </c>
      <c r="CJ235">
        <v>0</v>
      </c>
      <c r="CK235">
        <v>1061.1775</v>
      </c>
      <c r="CL235">
        <v>4.9990899999999998</v>
      </c>
      <c r="CM235">
        <v>11964.225</v>
      </c>
      <c r="CN235">
        <v>9557.6725000000006</v>
      </c>
      <c r="CO235">
        <v>44.625</v>
      </c>
      <c r="CP235">
        <v>46.742125000000001</v>
      </c>
      <c r="CQ235">
        <v>45.436999999999998</v>
      </c>
      <c r="CR235">
        <v>45.75</v>
      </c>
      <c r="CS235">
        <v>46.061999999999998</v>
      </c>
      <c r="CT235">
        <v>597.49874999999997</v>
      </c>
      <c r="CU235">
        <v>597.47500000000002</v>
      </c>
      <c r="CV235">
        <v>0</v>
      </c>
      <c r="CW235">
        <v>1665421922.5999999</v>
      </c>
      <c r="CX235">
        <v>0</v>
      </c>
      <c r="CY235">
        <v>1665411210</v>
      </c>
      <c r="CZ235" t="s">
        <v>356</v>
      </c>
      <c r="DA235">
        <v>1665411210</v>
      </c>
      <c r="DB235">
        <v>1665411207</v>
      </c>
      <c r="DC235">
        <v>2</v>
      </c>
      <c r="DD235">
        <v>-1.1599999999999999</v>
      </c>
      <c r="DE235">
        <v>-4.0000000000000001E-3</v>
      </c>
      <c r="DF235">
        <v>0.52200000000000002</v>
      </c>
      <c r="DG235">
        <v>0.222</v>
      </c>
      <c r="DH235">
        <v>406</v>
      </c>
      <c r="DI235">
        <v>31</v>
      </c>
      <c r="DJ235">
        <v>0.33</v>
      </c>
      <c r="DK235">
        <v>0.17</v>
      </c>
      <c r="DL235">
        <v>-17.804792682926831</v>
      </c>
      <c r="DM235">
        <v>0.19116376306614569</v>
      </c>
      <c r="DN235">
        <v>8.8028818424932265E-2</v>
      </c>
      <c r="DO235">
        <v>0</v>
      </c>
      <c r="DP235">
        <v>0.46863929268292681</v>
      </c>
      <c r="DQ235">
        <v>-0.23492418815331009</v>
      </c>
      <c r="DR235">
        <v>3.2636265276263288E-2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3.2946499999999999</v>
      </c>
      <c r="EB235">
        <v>2.6254200000000001</v>
      </c>
      <c r="EC235">
        <v>0.233208</v>
      </c>
      <c r="ED235">
        <v>0.233594</v>
      </c>
      <c r="EE235">
        <v>0.14706</v>
      </c>
      <c r="EF235">
        <v>0.14471000000000001</v>
      </c>
      <c r="EG235">
        <v>23133.7</v>
      </c>
      <c r="EH235">
        <v>23630.5</v>
      </c>
      <c r="EI235">
        <v>28090.5</v>
      </c>
      <c r="EJ235">
        <v>29704.1</v>
      </c>
      <c r="EK235">
        <v>32906.199999999997</v>
      </c>
      <c r="EL235">
        <v>35320.800000000003</v>
      </c>
      <c r="EM235">
        <v>39569.9</v>
      </c>
      <c r="EN235">
        <v>42512.7</v>
      </c>
      <c r="EO235">
        <v>2.2000000000000002</v>
      </c>
      <c r="EP235">
        <v>2.13775</v>
      </c>
      <c r="EQ235">
        <v>0.10743</v>
      </c>
      <c r="ER235">
        <v>0</v>
      </c>
      <c r="ES235">
        <v>32.711500000000001</v>
      </c>
      <c r="ET235">
        <v>999.9</v>
      </c>
      <c r="EU235">
        <v>69.099999999999994</v>
      </c>
      <c r="EV235">
        <v>38.299999999999997</v>
      </c>
      <c r="EW235">
        <v>46.155099999999997</v>
      </c>
      <c r="EX235">
        <v>57.427</v>
      </c>
      <c r="EY235">
        <v>-1.97516</v>
      </c>
      <c r="EZ235">
        <v>2</v>
      </c>
      <c r="FA235">
        <v>0.64538899999999999</v>
      </c>
      <c r="FB235">
        <v>1.3404700000000001</v>
      </c>
      <c r="FC235">
        <v>20.2654</v>
      </c>
      <c r="FD235">
        <v>5.2180400000000002</v>
      </c>
      <c r="FE235">
        <v>12.0044</v>
      </c>
      <c r="FF235">
        <v>4.9856999999999996</v>
      </c>
      <c r="FG235">
        <v>3.2846299999999999</v>
      </c>
      <c r="FH235">
        <v>5918.2</v>
      </c>
      <c r="FI235">
        <v>9999</v>
      </c>
      <c r="FJ235">
        <v>9999</v>
      </c>
      <c r="FK235">
        <v>467.1</v>
      </c>
      <c r="FL235">
        <v>1.8658300000000001</v>
      </c>
      <c r="FM235">
        <v>1.8621799999999999</v>
      </c>
      <c r="FN235">
        <v>1.8643099999999999</v>
      </c>
      <c r="FO235">
        <v>1.8603499999999999</v>
      </c>
      <c r="FP235">
        <v>1.86111</v>
      </c>
      <c r="FQ235">
        <v>1.86016</v>
      </c>
      <c r="FR235">
        <v>1.86188</v>
      </c>
      <c r="FS235">
        <v>1.85843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1.56</v>
      </c>
      <c r="GH235">
        <v>0.27629999999999999</v>
      </c>
      <c r="GI235">
        <v>0.1107589500545309</v>
      </c>
      <c r="GJ235">
        <v>1.50489809740067E-3</v>
      </c>
      <c r="GK235">
        <v>-2.0552440134273611E-7</v>
      </c>
      <c r="GL235">
        <v>-9.6702536598140934E-11</v>
      </c>
      <c r="GM235">
        <v>-9.7891647304491333E-2</v>
      </c>
      <c r="GN235">
        <v>9.3380900660654225E-3</v>
      </c>
      <c r="GO235">
        <v>6.5945522138961576E-7</v>
      </c>
      <c r="GP235">
        <v>5.8990856701692426E-7</v>
      </c>
      <c r="GQ235">
        <v>7</v>
      </c>
      <c r="GR235">
        <v>2047</v>
      </c>
      <c r="GS235">
        <v>3</v>
      </c>
      <c r="GT235">
        <v>37</v>
      </c>
      <c r="GU235">
        <v>178.5</v>
      </c>
      <c r="GV235">
        <v>178.5</v>
      </c>
      <c r="GW235">
        <v>3.77197</v>
      </c>
      <c r="GX235">
        <v>2.5549300000000001</v>
      </c>
      <c r="GY235">
        <v>2.04834</v>
      </c>
      <c r="GZ235">
        <v>2.6171899999999999</v>
      </c>
      <c r="HA235">
        <v>2.1972700000000001</v>
      </c>
      <c r="HB235">
        <v>2.3156699999999999</v>
      </c>
      <c r="HC235">
        <v>43.046900000000001</v>
      </c>
      <c r="HD235">
        <v>13.527900000000001</v>
      </c>
      <c r="HE235">
        <v>18</v>
      </c>
      <c r="HF235">
        <v>707.92399999999998</v>
      </c>
      <c r="HG235">
        <v>728.56299999999999</v>
      </c>
      <c r="HH235">
        <v>31.000399999999999</v>
      </c>
      <c r="HI235">
        <v>35.354599999999998</v>
      </c>
      <c r="HJ235">
        <v>29.999300000000002</v>
      </c>
      <c r="HK235">
        <v>35.226999999999997</v>
      </c>
      <c r="HL235">
        <v>35.197400000000002</v>
      </c>
      <c r="HM235">
        <v>75.432599999999994</v>
      </c>
      <c r="HN235">
        <v>26.538699999999999</v>
      </c>
      <c r="HO235">
        <v>89.456900000000005</v>
      </c>
      <c r="HP235">
        <v>31</v>
      </c>
      <c r="HQ235">
        <v>1471.11</v>
      </c>
      <c r="HR235">
        <v>36.850099999999998</v>
      </c>
      <c r="HS235">
        <v>98.864699999999999</v>
      </c>
      <c r="HT235">
        <v>98.530500000000004</v>
      </c>
    </row>
    <row r="236" spans="1:228" x14ac:dyDescent="0.2">
      <c r="A236">
        <v>221</v>
      </c>
      <c r="B236">
        <v>1665421922.5</v>
      </c>
      <c r="C236">
        <v>878.5</v>
      </c>
      <c r="D236" t="s">
        <v>801</v>
      </c>
      <c r="E236" t="s">
        <v>802</v>
      </c>
      <c r="F236">
        <v>4</v>
      </c>
      <c r="G236">
        <v>1665421920.5</v>
      </c>
      <c r="H236">
        <f t="shared" si="102"/>
        <v>1.2325761566190857E-3</v>
      </c>
      <c r="I236">
        <f t="shared" si="103"/>
        <v>1.2325761566190858</v>
      </c>
      <c r="J236">
        <f t="shared" si="104"/>
        <v>17.496233414373943</v>
      </c>
      <c r="K236">
        <f t="shared" si="105"/>
        <v>1443.341428571428</v>
      </c>
      <c r="L236">
        <f t="shared" si="106"/>
        <v>1006.2401564296705</v>
      </c>
      <c r="M236">
        <f t="shared" si="107"/>
        <v>102.03701369152712</v>
      </c>
      <c r="N236">
        <f t="shared" si="108"/>
        <v>146.36093398542937</v>
      </c>
      <c r="O236">
        <f t="shared" si="109"/>
        <v>7.0201272743751889E-2</v>
      </c>
      <c r="P236">
        <f t="shared" si="110"/>
        <v>3.6813018239535769</v>
      </c>
      <c r="Q236">
        <f t="shared" si="111"/>
        <v>6.9465950180100947E-2</v>
      </c>
      <c r="R236">
        <f t="shared" si="112"/>
        <v>4.3481642707031226E-2</v>
      </c>
      <c r="S236">
        <f t="shared" si="113"/>
        <v>226.11604294900593</v>
      </c>
      <c r="T236">
        <f t="shared" si="114"/>
        <v>35.022479443074552</v>
      </c>
      <c r="U236">
        <f t="shared" si="115"/>
        <v>34.455871428571427</v>
      </c>
      <c r="V236">
        <f t="shared" si="116"/>
        <v>5.480386815947905</v>
      </c>
      <c r="W236">
        <f t="shared" si="117"/>
        <v>69.617668000916979</v>
      </c>
      <c r="X236">
        <f t="shared" si="118"/>
        <v>3.7631169702217369</v>
      </c>
      <c r="Y236">
        <f t="shared" si="119"/>
        <v>5.4054050908056421</v>
      </c>
      <c r="Z236">
        <f t="shared" si="120"/>
        <v>1.7172698457261681</v>
      </c>
      <c r="AA236">
        <f t="shared" si="121"/>
        <v>-54.356608506901679</v>
      </c>
      <c r="AB236">
        <f t="shared" si="122"/>
        <v>-49.134596290837145</v>
      </c>
      <c r="AC236">
        <f t="shared" si="123"/>
        <v>-3.0968555906940654</v>
      </c>
      <c r="AD236">
        <f t="shared" si="124"/>
        <v>119.52798256057301</v>
      </c>
      <c r="AE236">
        <f t="shared" si="125"/>
        <v>41.558515715595306</v>
      </c>
      <c r="AF236">
        <f t="shared" si="126"/>
        <v>0.99143406493147168</v>
      </c>
      <c r="AG236">
        <f t="shared" si="127"/>
        <v>17.496233414373943</v>
      </c>
      <c r="AH236">
        <v>1516.4217775961829</v>
      </c>
      <c r="AI236">
        <v>1501.6353939393939</v>
      </c>
      <c r="AJ236">
        <v>1.7778154377039199</v>
      </c>
      <c r="AK236">
        <v>66.788046179526972</v>
      </c>
      <c r="AL236">
        <f t="shared" si="128"/>
        <v>1.2325761566190858</v>
      </c>
      <c r="AM236">
        <v>36.688716988274201</v>
      </c>
      <c r="AN236">
        <v>37.125306593406627</v>
      </c>
      <c r="AO236">
        <v>1.0665021535644231E-2</v>
      </c>
      <c r="AP236">
        <v>86.70013932766085</v>
      </c>
      <c r="AQ236">
        <v>0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47167.571028368518</v>
      </c>
      <c r="AV236">
        <f t="shared" si="132"/>
        <v>1200.004285714286</v>
      </c>
      <c r="AW236">
        <f t="shared" si="133"/>
        <v>1025.9286564502622</v>
      </c>
      <c r="AX236">
        <f t="shared" si="134"/>
        <v>0.85493749369369332</v>
      </c>
      <c r="AY236">
        <f t="shared" si="135"/>
        <v>0.18842936282882813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1665421920.5</v>
      </c>
      <c r="BF236">
        <v>1443.341428571428</v>
      </c>
      <c r="BG236">
        <v>1461.1985714285711</v>
      </c>
      <c r="BH236">
        <v>37.110057142857137</v>
      </c>
      <c r="BI236">
        <v>36.713514285714282</v>
      </c>
      <c r="BJ236">
        <v>1441.774285714286</v>
      </c>
      <c r="BK236">
        <v>36.833585714285718</v>
      </c>
      <c r="BL236">
        <v>650.00114285714278</v>
      </c>
      <c r="BM236">
        <v>101.304</v>
      </c>
      <c r="BN236">
        <v>0.1002354</v>
      </c>
      <c r="BO236">
        <v>34.208300000000001</v>
      </c>
      <c r="BP236">
        <v>34.455871428571427</v>
      </c>
      <c r="BQ236">
        <v>999.89999999999986</v>
      </c>
      <c r="BR236">
        <v>0</v>
      </c>
      <c r="BS236">
        <v>0</v>
      </c>
      <c r="BT236">
        <v>8990.1799999999985</v>
      </c>
      <c r="BU236">
        <v>0</v>
      </c>
      <c r="BV236">
        <v>341.90757142857137</v>
      </c>
      <c r="BW236">
        <v>-17.857871428571428</v>
      </c>
      <c r="BX236">
        <v>1498.9657142857141</v>
      </c>
      <c r="BY236">
        <v>1516.8871428571431</v>
      </c>
      <c r="BZ236">
        <v>0.3965291428571428</v>
      </c>
      <c r="CA236">
        <v>1461.1985714285711</v>
      </c>
      <c r="CB236">
        <v>36.713514285714282</v>
      </c>
      <c r="CC236">
        <v>3.7593914285714289</v>
      </c>
      <c r="CD236">
        <v>3.7192228571428569</v>
      </c>
      <c r="CE236">
        <v>27.839099999999998</v>
      </c>
      <c r="CF236">
        <v>27.655171428571428</v>
      </c>
      <c r="CG236">
        <v>1200.004285714286</v>
      </c>
      <c r="CH236">
        <v>0.49999985714285711</v>
      </c>
      <c r="CI236">
        <v>0.50000014285714278</v>
      </c>
      <c r="CJ236">
        <v>0</v>
      </c>
      <c r="CK236">
        <v>1061.211428571429</v>
      </c>
      <c r="CL236">
        <v>4.9990899999999998</v>
      </c>
      <c r="CM236">
        <v>11964.014285714289</v>
      </c>
      <c r="CN236">
        <v>9557.8914285714291</v>
      </c>
      <c r="CO236">
        <v>44.625</v>
      </c>
      <c r="CP236">
        <v>46.75</v>
      </c>
      <c r="CQ236">
        <v>45.428142857142859</v>
      </c>
      <c r="CR236">
        <v>45.75</v>
      </c>
      <c r="CS236">
        <v>46.061999999999998</v>
      </c>
      <c r="CT236">
        <v>597.50285714285712</v>
      </c>
      <c r="CU236">
        <v>597.50142857142862</v>
      </c>
      <c r="CV236">
        <v>0</v>
      </c>
      <c r="CW236">
        <v>1665421926.2</v>
      </c>
      <c r="CX236">
        <v>0</v>
      </c>
      <c r="CY236">
        <v>1665411210</v>
      </c>
      <c r="CZ236" t="s">
        <v>356</v>
      </c>
      <c r="DA236">
        <v>1665411210</v>
      </c>
      <c r="DB236">
        <v>1665411207</v>
      </c>
      <c r="DC236">
        <v>2</v>
      </c>
      <c r="DD236">
        <v>-1.1599999999999999</v>
      </c>
      <c r="DE236">
        <v>-4.0000000000000001E-3</v>
      </c>
      <c r="DF236">
        <v>0.52200000000000002</v>
      </c>
      <c r="DG236">
        <v>0.222</v>
      </c>
      <c r="DH236">
        <v>406</v>
      </c>
      <c r="DI236">
        <v>31</v>
      </c>
      <c r="DJ236">
        <v>0.33</v>
      </c>
      <c r="DK236">
        <v>0.17</v>
      </c>
      <c r="DL236">
        <v>-17.828707317073171</v>
      </c>
      <c r="DM236">
        <v>0.20065087108010229</v>
      </c>
      <c r="DN236">
        <v>8.886086518313091E-2</v>
      </c>
      <c r="DO236">
        <v>0</v>
      </c>
      <c r="DP236">
        <v>0.4480042926829268</v>
      </c>
      <c r="DQ236">
        <v>-0.38677789547038333</v>
      </c>
      <c r="DR236">
        <v>4.2391715219842072E-2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3.2945899999999999</v>
      </c>
      <c r="EB236">
        <v>2.62527</v>
      </c>
      <c r="EC236">
        <v>0.233873</v>
      </c>
      <c r="ED236">
        <v>0.23425299999999999</v>
      </c>
      <c r="EE236">
        <v>0.147173</v>
      </c>
      <c r="EF236">
        <v>0.14479700000000001</v>
      </c>
      <c r="EG236">
        <v>23113.8</v>
      </c>
      <c r="EH236">
        <v>23610.3</v>
      </c>
      <c r="EI236">
        <v>28090.799999999999</v>
      </c>
      <c r="EJ236">
        <v>29704.3</v>
      </c>
      <c r="EK236">
        <v>32902.1</v>
      </c>
      <c r="EL236">
        <v>35317.699999999997</v>
      </c>
      <c r="EM236">
        <v>39570.1</v>
      </c>
      <c r="EN236">
        <v>42513.2</v>
      </c>
      <c r="EO236">
        <v>2.1999499999999999</v>
      </c>
      <c r="EP236">
        <v>2.13788</v>
      </c>
      <c r="EQ236">
        <v>0.107169</v>
      </c>
      <c r="ER236">
        <v>0</v>
      </c>
      <c r="ES236">
        <v>32.726100000000002</v>
      </c>
      <c r="ET236">
        <v>999.9</v>
      </c>
      <c r="EU236">
        <v>69.099999999999994</v>
      </c>
      <c r="EV236">
        <v>38.299999999999997</v>
      </c>
      <c r="EW236">
        <v>46.151400000000002</v>
      </c>
      <c r="EX236">
        <v>57.127000000000002</v>
      </c>
      <c r="EY236">
        <v>-2.0472800000000002</v>
      </c>
      <c r="EZ236">
        <v>2</v>
      </c>
      <c r="FA236">
        <v>0.64482200000000001</v>
      </c>
      <c r="FB236">
        <v>1.3428800000000001</v>
      </c>
      <c r="FC236">
        <v>20.2653</v>
      </c>
      <c r="FD236">
        <v>5.2171399999999997</v>
      </c>
      <c r="FE236">
        <v>12.004300000000001</v>
      </c>
      <c r="FF236">
        <v>4.9859999999999998</v>
      </c>
      <c r="FG236">
        <v>3.2845</v>
      </c>
      <c r="FH236">
        <v>5918.2</v>
      </c>
      <c r="FI236">
        <v>9999</v>
      </c>
      <c r="FJ236">
        <v>9999</v>
      </c>
      <c r="FK236">
        <v>467.1</v>
      </c>
      <c r="FL236">
        <v>1.8658399999999999</v>
      </c>
      <c r="FM236">
        <v>1.8621799999999999</v>
      </c>
      <c r="FN236">
        <v>1.8643099999999999</v>
      </c>
      <c r="FO236">
        <v>1.8603499999999999</v>
      </c>
      <c r="FP236">
        <v>1.86111</v>
      </c>
      <c r="FQ236">
        <v>1.8601399999999999</v>
      </c>
      <c r="FR236">
        <v>1.86188</v>
      </c>
      <c r="FS236">
        <v>1.85842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1.57</v>
      </c>
      <c r="GH236">
        <v>0.2767</v>
      </c>
      <c r="GI236">
        <v>0.1107589500545309</v>
      </c>
      <c r="GJ236">
        <v>1.50489809740067E-3</v>
      </c>
      <c r="GK236">
        <v>-2.0552440134273611E-7</v>
      </c>
      <c r="GL236">
        <v>-9.6702536598140934E-11</v>
      </c>
      <c r="GM236">
        <v>-9.7891647304491333E-2</v>
      </c>
      <c r="GN236">
        <v>9.3380900660654225E-3</v>
      </c>
      <c r="GO236">
        <v>6.5945522138961576E-7</v>
      </c>
      <c r="GP236">
        <v>5.8990856701692426E-7</v>
      </c>
      <c r="GQ236">
        <v>7</v>
      </c>
      <c r="GR236">
        <v>2047</v>
      </c>
      <c r="GS236">
        <v>3</v>
      </c>
      <c r="GT236">
        <v>37</v>
      </c>
      <c r="GU236">
        <v>178.5</v>
      </c>
      <c r="GV236">
        <v>178.6</v>
      </c>
      <c r="GW236">
        <v>3.7854000000000001</v>
      </c>
      <c r="GX236">
        <v>2.5524900000000001</v>
      </c>
      <c r="GY236">
        <v>2.04834</v>
      </c>
      <c r="GZ236">
        <v>2.6171899999999999</v>
      </c>
      <c r="HA236">
        <v>2.1972700000000001</v>
      </c>
      <c r="HB236">
        <v>2.3584000000000001</v>
      </c>
      <c r="HC236">
        <v>43.046900000000001</v>
      </c>
      <c r="HD236">
        <v>13.5366</v>
      </c>
      <c r="HE236">
        <v>18</v>
      </c>
      <c r="HF236">
        <v>707.82</v>
      </c>
      <c r="HG236">
        <v>728.60699999999997</v>
      </c>
      <c r="HH236">
        <v>31.000599999999999</v>
      </c>
      <c r="HI236">
        <v>35.347999999999999</v>
      </c>
      <c r="HJ236">
        <v>29.999500000000001</v>
      </c>
      <c r="HK236">
        <v>35.221299999999999</v>
      </c>
      <c r="HL236">
        <v>35.190899999999999</v>
      </c>
      <c r="HM236">
        <v>75.708799999999997</v>
      </c>
      <c r="HN236">
        <v>26.538699999999999</v>
      </c>
      <c r="HO236">
        <v>89.456900000000005</v>
      </c>
      <c r="HP236">
        <v>31</v>
      </c>
      <c r="HQ236">
        <v>1474.68</v>
      </c>
      <c r="HR236">
        <v>36.854399999999998</v>
      </c>
      <c r="HS236">
        <v>98.865399999999994</v>
      </c>
      <c r="HT236">
        <v>98.531499999999994</v>
      </c>
    </row>
    <row r="237" spans="1:228" x14ac:dyDescent="0.2">
      <c r="A237">
        <v>222</v>
      </c>
      <c r="B237">
        <v>1665421926.5</v>
      </c>
      <c r="C237">
        <v>882.5</v>
      </c>
      <c r="D237" t="s">
        <v>803</v>
      </c>
      <c r="E237" t="s">
        <v>804</v>
      </c>
      <c r="F237">
        <v>4</v>
      </c>
      <c r="G237">
        <v>1665421924.1875</v>
      </c>
      <c r="H237">
        <f t="shared" si="102"/>
        <v>1.2476775976441143E-3</v>
      </c>
      <c r="I237">
        <f t="shared" si="103"/>
        <v>1.2476775976441143</v>
      </c>
      <c r="J237">
        <f t="shared" si="104"/>
        <v>18.257760026423984</v>
      </c>
      <c r="K237">
        <f t="shared" si="105"/>
        <v>1449.56125</v>
      </c>
      <c r="L237">
        <f t="shared" si="106"/>
        <v>1000.4947834030811</v>
      </c>
      <c r="M237">
        <f t="shared" si="107"/>
        <v>101.45413418450225</v>
      </c>
      <c r="N237">
        <f t="shared" si="108"/>
        <v>146.99125273390399</v>
      </c>
      <c r="O237">
        <f t="shared" si="109"/>
        <v>7.1144495224110815E-2</v>
      </c>
      <c r="P237">
        <f t="shared" si="110"/>
        <v>3.6830623735807073</v>
      </c>
      <c r="Q237">
        <f t="shared" si="111"/>
        <v>7.0389751824219332E-2</v>
      </c>
      <c r="R237">
        <f t="shared" si="112"/>
        <v>4.4060738245033454E-2</v>
      </c>
      <c r="S237">
        <f t="shared" si="113"/>
        <v>226.12584223615488</v>
      </c>
      <c r="T237">
        <f t="shared" si="114"/>
        <v>35.026550736577789</v>
      </c>
      <c r="U237">
        <f t="shared" si="115"/>
        <v>34.461337499999999</v>
      </c>
      <c r="V237">
        <f t="shared" si="116"/>
        <v>5.4820524710469174</v>
      </c>
      <c r="W237">
        <f t="shared" si="117"/>
        <v>69.652939690813469</v>
      </c>
      <c r="X237">
        <f t="shared" si="118"/>
        <v>3.7666070416261834</v>
      </c>
      <c r="Y237">
        <f t="shared" si="119"/>
        <v>5.4076784961926903</v>
      </c>
      <c r="Z237">
        <f t="shared" si="120"/>
        <v>1.715445429420734</v>
      </c>
      <c r="AA237">
        <f t="shared" si="121"/>
        <v>-55.022582056105442</v>
      </c>
      <c r="AB237">
        <f t="shared" si="122"/>
        <v>-48.744306991306225</v>
      </c>
      <c r="AC237">
        <f t="shared" si="123"/>
        <v>-3.0709829338163432</v>
      </c>
      <c r="AD237">
        <f t="shared" si="124"/>
        <v>119.28797025492688</v>
      </c>
      <c r="AE237">
        <f t="shared" si="125"/>
        <v>41.764150881716198</v>
      </c>
      <c r="AF237">
        <f t="shared" si="126"/>
        <v>1.0560745242080021</v>
      </c>
      <c r="AG237">
        <f t="shared" si="127"/>
        <v>18.257760026423984</v>
      </c>
      <c r="AH237">
        <v>1523.622800686192</v>
      </c>
      <c r="AI237">
        <v>1508.6447878787881</v>
      </c>
      <c r="AJ237">
        <v>1.744328650606199</v>
      </c>
      <c r="AK237">
        <v>66.788046179526972</v>
      </c>
      <c r="AL237">
        <f t="shared" si="128"/>
        <v>1.2476775976441143</v>
      </c>
      <c r="AM237">
        <v>36.719467349001413</v>
      </c>
      <c r="AN237">
        <v>37.156403296703317</v>
      </c>
      <c r="AO237">
        <v>1.1737663794298889E-2</v>
      </c>
      <c r="AP237">
        <v>86.70013932766085</v>
      </c>
      <c r="AQ237">
        <v>0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47197.780499290937</v>
      </c>
      <c r="AV237">
        <f t="shared" si="132"/>
        <v>1200.0462500000001</v>
      </c>
      <c r="AW237">
        <f t="shared" si="133"/>
        <v>1025.9655135938629</v>
      </c>
      <c r="AX237">
        <f t="shared" si="134"/>
        <v>0.85493831058083192</v>
      </c>
      <c r="AY237">
        <f t="shared" si="135"/>
        <v>0.18843093942100553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1665421924.1875</v>
      </c>
      <c r="BF237">
        <v>1449.56125</v>
      </c>
      <c r="BG237">
        <v>1467.5450000000001</v>
      </c>
      <c r="BH237">
        <v>37.144575000000003</v>
      </c>
      <c r="BI237">
        <v>36.722200000000001</v>
      </c>
      <c r="BJ237">
        <v>1447.9962499999999</v>
      </c>
      <c r="BK237">
        <v>36.867725</v>
      </c>
      <c r="BL237">
        <v>650.01174999999989</v>
      </c>
      <c r="BM237">
        <v>101.304</v>
      </c>
      <c r="BN237">
        <v>9.9961187500000007E-2</v>
      </c>
      <c r="BO237">
        <v>34.215850000000003</v>
      </c>
      <c r="BP237">
        <v>34.461337499999999</v>
      </c>
      <c r="BQ237">
        <v>999.9</v>
      </c>
      <c r="BR237">
        <v>0</v>
      </c>
      <c r="BS237">
        <v>0</v>
      </c>
      <c r="BT237">
        <v>8996.25</v>
      </c>
      <c r="BU237">
        <v>0</v>
      </c>
      <c r="BV237">
        <v>341.74087500000002</v>
      </c>
      <c r="BW237">
        <v>-17.9839375</v>
      </c>
      <c r="BX237">
        <v>1505.48125</v>
      </c>
      <c r="BY237">
        <v>1523.49125</v>
      </c>
      <c r="BZ237">
        <v>0.42237812499999999</v>
      </c>
      <c r="CA237">
        <v>1467.5450000000001</v>
      </c>
      <c r="CB237">
        <v>36.722200000000001</v>
      </c>
      <c r="CC237">
        <v>3.7628925</v>
      </c>
      <c r="CD237">
        <v>3.7201037499999998</v>
      </c>
      <c r="CE237">
        <v>27.855049999999999</v>
      </c>
      <c r="CF237">
        <v>27.6592375</v>
      </c>
      <c r="CG237">
        <v>1200.0462500000001</v>
      </c>
      <c r="CH237">
        <v>0.499973</v>
      </c>
      <c r="CI237">
        <v>0.500027</v>
      </c>
      <c r="CJ237">
        <v>0</v>
      </c>
      <c r="CK237">
        <v>1061.1849999999999</v>
      </c>
      <c r="CL237">
        <v>4.9990899999999998</v>
      </c>
      <c r="CM237">
        <v>11962.8125</v>
      </c>
      <c r="CN237">
        <v>9558.1337500000009</v>
      </c>
      <c r="CO237">
        <v>44.625</v>
      </c>
      <c r="CP237">
        <v>46.75</v>
      </c>
      <c r="CQ237">
        <v>45.429250000000003</v>
      </c>
      <c r="CR237">
        <v>45.75</v>
      </c>
      <c r="CS237">
        <v>46.061999999999998</v>
      </c>
      <c r="CT237">
        <v>597.49125000000004</v>
      </c>
      <c r="CU237">
        <v>597.55500000000006</v>
      </c>
      <c r="CV237">
        <v>0</v>
      </c>
      <c r="CW237">
        <v>1665421930.4000001</v>
      </c>
      <c r="CX237">
        <v>0</v>
      </c>
      <c r="CY237">
        <v>1665411210</v>
      </c>
      <c r="CZ237" t="s">
        <v>356</v>
      </c>
      <c r="DA237">
        <v>1665411210</v>
      </c>
      <c r="DB237">
        <v>1665411207</v>
      </c>
      <c r="DC237">
        <v>2</v>
      </c>
      <c r="DD237">
        <v>-1.1599999999999999</v>
      </c>
      <c r="DE237">
        <v>-4.0000000000000001E-3</v>
      </c>
      <c r="DF237">
        <v>0.52200000000000002</v>
      </c>
      <c r="DG237">
        <v>0.222</v>
      </c>
      <c r="DH237">
        <v>406</v>
      </c>
      <c r="DI237">
        <v>31</v>
      </c>
      <c r="DJ237">
        <v>0.33</v>
      </c>
      <c r="DK237">
        <v>0.17</v>
      </c>
      <c r="DL237">
        <v>-17.843399999999999</v>
      </c>
      <c r="DM237">
        <v>-0.57684459930313547</v>
      </c>
      <c r="DN237">
        <v>0.1063151802941404</v>
      </c>
      <c r="DO237">
        <v>0</v>
      </c>
      <c r="DP237">
        <v>0.43541263414634152</v>
      </c>
      <c r="DQ237">
        <v>-0.2936663623693373</v>
      </c>
      <c r="DR237">
        <v>3.8270140086391173E-2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3.2946</v>
      </c>
      <c r="EB237">
        <v>2.6251699999999998</v>
      </c>
      <c r="EC237">
        <v>0.23452600000000001</v>
      </c>
      <c r="ED237">
        <v>0.23490800000000001</v>
      </c>
      <c r="EE237">
        <v>0.14724699999999999</v>
      </c>
      <c r="EF237">
        <v>0.14488699999999999</v>
      </c>
      <c r="EG237">
        <v>23094.2</v>
      </c>
      <c r="EH237">
        <v>23590.400000000001</v>
      </c>
      <c r="EI237">
        <v>28091.1</v>
      </c>
      <c r="EJ237">
        <v>29704.7</v>
      </c>
      <c r="EK237">
        <v>32899.699999999997</v>
      </c>
      <c r="EL237">
        <v>35314.199999999997</v>
      </c>
      <c r="EM237">
        <v>39570.699999999997</v>
      </c>
      <c r="EN237">
        <v>42513.4</v>
      </c>
      <c r="EO237">
        <v>2.2000299999999999</v>
      </c>
      <c r="EP237">
        <v>2.1380300000000001</v>
      </c>
      <c r="EQ237">
        <v>0.106409</v>
      </c>
      <c r="ER237">
        <v>0</v>
      </c>
      <c r="ES237">
        <v>32.741799999999998</v>
      </c>
      <c r="ET237">
        <v>999.9</v>
      </c>
      <c r="EU237">
        <v>69</v>
      </c>
      <c r="EV237">
        <v>38.299999999999997</v>
      </c>
      <c r="EW237">
        <v>46.082299999999996</v>
      </c>
      <c r="EX237">
        <v>57.517000000000003</v>
      </c>
      <c r="EY237">
        <v>-2.1193900000000001</v>
      </c>
      <c r="EZ237">
        <v>2</v>
      </c>
      <c r="FA237">
        <v>0.64430100000000001</v>
      </c>
      <c r="FB237">
        <v>1.3463400000000001</v>
      </c>
      <c r="FC237">
        <v>20.2652</v>
      </c>
      <c r="FD237">
        <v>5.2180400000000002</v>
      </c>
      <c r="FE237">
        <v>12.004899999999999</v>
      </c>
      <c r="FF237">
        <v>4.9859999999999998</v>
      </c>
      <c r="FG237">
        <v>3.2846500000000001</v>
      </c>
      <c r="FH237">
        <v>5918.2</v>
      </c>
      <c r="FI237">
        <v>9999</v>
      </c>
      <c r="FJ237">
        <v>9999</v>
      </c>
      <c r="FK237">
        <v>467.1</v>
      </c>
      <c r="FL237">
        <v>1.8658399999999999</v>
      </c>
      <c r="FM237">
        <v>1.8621799999999999</v>
      </c>
      <c r="FN237">
        <v>1.8643099999999999</v>
      </c>
      <c r="FO237">
        <v>1.8603499999999999</v>
      </c>
      <c r="FP237">
        <v>1.8611</v>
      </c>
      <c r="FQ237">
        <v>1.86012</v>
      </c>
      <c r="FR237">
        <v>1.86188</v>
      </c>
      <c r="FS237">
        <v>1.85839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1.57</v>
      </c>
      <c r="GH237">
        <v>0.27700000000000002</v>
      </c>
      <c r="GI237">
        <v>0.1107589500545309</v>
      </c>
      <c r="GJ237">
        <v>1.50489809740067E-3</v>
      </c>
      <c r="GK237">
        <v>-2.0552440134273611E-7</v>
      </c>
      <c r="GL237">
        <v>-9.6702536598140934E-11</v>
      </c>
      <c r="GM237">
        <v>-9.7891647304491333E-2</v>
      </c>
      <c r="GN237">
        <v>9.3380900660654225E-3</v>
      </c>
      <c r="GO237">
        <v>6.5945522138961576E-7</v>
      </c>
      <c r="GP237">
        <v>5.8990856701692426E-7</v>
      </c>
      <c r="GQ237">
        <v>7</v>
      </c>
      <c r="GR237">
        <v>2047</v>
      </c>
      <c r="GS237">
        <v>3</v>
      </c>
      <c r="GT237">
        <v>37</v>
      </c>
      <c r="GU237">
        <v>178.6</v>
      </c>
      <c r="GV237">
        <v>178.7</v>
      </c>
      <c r="GW237">
        <v>3.8000500000000001</v>
      </c>
      <c r="GX237">
        <v>2.5415000000000001</v>
      </c>
      <c r="GY237">
        <v>2.04834</v>
      </c>
      <c r="GZ237">
        <v>2.6171899999999999</v>
      </c>
      <c r="HA237">
        <v>2.1972700000000001</v>
      </c>
      <c r="HB237">
        <v>2.35229</v>
      </c>
      <c r="HC237">
        <v>43.046900000000001</v>
      </c>
      <c r="HD237">
        <v>13.5366</v>
      </c>
      <c r="HE237">
        <v>18</v>
      </c>
      <c r="HF237">
        <v>707.82299999999998</v>
      </c>
      <c r="HG237">
        <v>728.68899999999996</v>
      </c>
      <c r="HH237">
        <v>31.000800000000002</v>
      </c>
      <c r="HI237">
        <v>35.3416</v>
      </c>
      <c r="HJ237">
        <v>29.999400000000001</v>
      </c>
      <c r="HK237">
        <v>35.215699999999998</v>
      </c>
      <c r="HL237">
        <v>35.1858</v>
      </c>
      <c r="HM237">
        <v>75.988399999999999</v>
      </c>
      <c r="HN237">
        <v>26.254799999999999</v>
      </c>
      <c r="HO237">
        <v>89.456900000000005</v>
      </c>
      <c r="HP237">
        <v>31</v>
      </c>
      <c r="HQ237">
        <v>1481.39</v>
      </c>
      <c r="HR237">
        <v>36.865900000000003</v>
      </c>
      <c r="HS237">
        <v>98.866699999999994</v>
      </c>
      <c r="HT237">
        <v>98.532399999999996</v>
      </c>
    </row>
    <row r="238" spans="1:228" x14ac:dyDescent="0.2">
      <c r="A238">
        <v>223</v>
      </c>
      <c r="B238">
        <v>1665421930.5</v>
      </c>
      <c r="C238">
        <v>886.5</v>
      </c>
      <c r="D238" t="s">
        <v>805</v>
      </c>
      <c r="E238" t="s">
        <v>806</v>
      </c>
      <c r="F238">
        <v>4</v>
      </c>
      <c r="G238">
        <v>1665421928.5</v>
      </c>
      <c r="H238">
        <f t="shared" si="102"/>
        <v>1.1382247828275627E-3</v>
      </c>
      <c r="I238">
        <f t="shared" si="103"/>
        <v>1.1382247828275627</v>
      </c>
      <c r="J238">
        <f t="shared" si="104"/>
        <v>18.340720288814452</v>
      </c>
      <c r="K238">
        <f t="shared" si="105"/>
        <v>1456.73</v>
      </c>
      <c r="L238">
        <f t="shared" si="106"/>
        <v>966.58427092173383</v>
      </c>
      <c r="M238">
        <f t="shared" si="107"/>
        <v>98.016909655545447</v>
      </c>
      <c r="N238">
        <f t="shared" si="108"/>
        <v>147.72035620480753</v>
      </c>
      <c r="O238">
        <f t="shared" si="109"/>
        <v>6.4910838903329438E-2</v>
      </c>
      <c r="P238">
        <f t="shared" si="110"/>
        <v>3.6879173355515511</v>
      </c>
      <c r="Q238">
        <f t="shared" si="111"/>
        <v>6.4282750517148893E-2</v>
      </c>
      <c r="R238">
        <f t="shared" si="112"/>
        <v>4.0232643678788454E-2</v>
      </c>
      <c r="S238">
        <f t="shared" si="113"/>
        <v>226.12381509102045</v>
      </c>
      <c r="T238">
        <f t="shared" si="114"/>
        <v>35.05525402421781</v>
      </c>
      <c r="U238">
        <f t="shared" si="115"/>
        <v>34.466142857142863</v>
      </c>
      <c r="V238">
        <f t="shared" si="116"/>
        <v>5.483517152719612</v>
      </c>
      <c r="W238">
        <f t="shared" si="117"/>
        <v>69.687152282332136</v>
      </c>
      <c r="X238">
        <f t="shared" si="118"/>
        <v>3.769901033643043</v>
      </c>
      <c r="Y238">
        <f t="shared" si="119"/>
        <v>5.4097504492213702</v>
      </c>
      <c r="Z238">
        <f t="shared" si="120"/>
        <v>1.7136161190765691</v>
      </c>
      <c r="AA238">
        <f t="shared" si="121"/>
        <v>-50.195712922695513</v>
      </c>
      <c r="AB238">
        <f t="shared" si="122"/>
        <v>-48.396358381126241</v>
      </c>
      <c r="AC238">
        <f t="shared" si="123"/>
        <v>-3.0452212159384344</v>
      </c>
      <c r="AD238">
        <f t="shared" si="124"/>
        <v>124.48652257126025</v>
      </c>
      <c r="AE238">
        <f t="shared" si="125"/>
        <v>41.931637064125482</v>
      </c>
      <c r="AF238">
        <f t="shared" si="126"/>
        <v>0.92898598277631139</v>
      </c>
      <c r="AG238">
        <f t="shared" si="127"/>
        <v>18.340720288814452</v>
      </c>
      <c r="AH238">
        <v>1530.5670331876429</v>
      </c>
      <c r="AI238">
        <v>1515.5821212121209</v>
      </c>
      <c r="AJ238">
        <v>1.7369957789107831</v>
      </c>
      <c r="AK238">
        <v>66.788046179526972</v>
      </c>
      <c r="AL238">
        <f t="shared" si="128"/>
        <v>1.1382247828275627</v>
      </c>
      <c r="AM238">
        <v>36.752999264488018</v>
      </c>
      <c r="AN238">
        <v>37.192948351648383</v>
      </c>
      <c r="AO238">
        <v>2.8878155654095631E-3</v>
      </c>
      <c r="AP238">
        <v>86.70013932766085</v>
      </c>
      <c r="AQ238">
        <v>0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47283.249118307933</v>
      </c>
      <c r="AV238">
        <f t="shared" si="132"/>
        <v>1200.051428571428</v>
      </c>
      <c r="AW238">
        <f t="shared" si="133"/>
        <v>1025.9683850212537</v>
      </c>
      <c r="AX238">
        <f t="shared" si="134"/>
        <v>0.85493701402663447</v>
      </c>
      <c r="AY238">
        <f t="shared" si="135"/>
        <v>0.18842843707140455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1665421928.5</v>
      </c>
      <c r="BF238">
        <v>1456.73</v>
      </c>
      <c r="BG238">
        <v>1474.71</v>
      </c>
      <c r="BH238">
        <v>37.176514285714283</v>
      </c>
      <c r="BI238">
        <v>36.804971428571427</v>
      </c>
      <c r="BJ238">
        <v>1455.161428571429</v>
      </c>
      <c r="BK238">
        <v>36.899299999999997</v>
      </c>
      <c r="BL238">
        <v>649.99599999999998</v>
      </c>
      <c r="BM238">
        <v>101.3055714285714</v>
      </c>
      <c r="BN238">
        <v>9.9875157142857135E-2</v>
      </c>
      <c r="BO238">
        <v>34.222728571428569</v>
      </c>
      <c r="BP238">
        <v>34.466142857142863</v>
      </c>
      <c r="BQ238">
        <v>999.89999999999986</v>
      </c>
      <c r="BR238">
        <v>0</v>
      </c>
      <c r="BS238">
        <v>0</v>
      </c>
      <c r="BT238">
        <v>9012.8571428571431</v>
      </c>
      <c r="BU238">
        <v>0</v>
      </c>
      <c r="BV238">
        <v>341.95971428571431</v>
      </c>
      <c r="BW238">
        <v>-17.980885714285719</v>
      </c>
      <c r="BX238">
        <v>1512.975714285714</v>
      </c>
      <c r="BY238">
        <v>1531.06</v>
      </c>
      <c r="BZ238">
        <v>0.3715641428571429</v>
      </c>
      <c r="CA238">
        <v>1474.71</v>
      </c>
      <c r="CB238">
        <v>36.804971428571427</v>
      </c>
      <c r="CC238">
        <v>3.766187142857143</v>
      </c>
      <c r="CD238">
        <v>3.7285414285714289</v>
      </c>
      <c r="CE238">
        <v>27.87004285714286</v>
      </c>
      <c r="CF238">
        <v>27.698028571428569</v>
      </c>
      <c r="CG238">
        <v>1200.051428571428</v>
      </c>
      <c r="CH238">
        <v>0.50001785714285707</v>
      </c>
      <c r="CI238">
        <v>0.49998214285714287</v>
      </c>
      <c r="CJ238">
        <v>0</v>
      </c>
      <c r="CK238">
        <v>1061.062857142857</v>
      </c>
      <c r="CL238">
        <v>4.9990899999999998</v>
      </c>
      <c r="CM238">
        <v>11962.342857142859</v>
      </c>
      <c r="CN238">
        <v>9558.3442857142854</v>
      </c>
      <c r="CO238">
        <v>44.607000000000014</v>
      </c>
      <c r="CP238">
        <v>46.75</v>
      </c>
      <c r="CQ238">
        <v>45.436999999999998</v>
      </c>
      <c r="CR238">
        <v>45.758857142857153</v>
      </c>
      <c r="CS238">
        <v>46.061999999999998</v>
      </c>
      <c r="CT238">
        <v>597.54571428571433</v>
      </c>
      <c r="CU238">
        <v>597.50571428571425</v>
      </c>
      <c r="CV238">
        <v>0</v>
      </c>
      <c r="CW238">
        <v>1665421934</v>
      </c>
      <c r="CX238">
        <v>0</v>
      </c>
      <c r="CY238">
        <v>1665411210</v>
      </c>
      <c r="CZ238" t="s">
        <v>356</v>
      </c>
      <c r="DA238">
        <v>1665411210</v>
      </c>
      <c r="DB238">
        <v>1665411207</v>
      </c>
      <c r="DC238">
        <v>2</v>
      </c>
      <c r="DD238">
        <v>-1.1599999999999999</v>
      </c>
      <c r="DE238">
        <v>-4.0000000000000001E-3</v>
      </c>
      <c r="DF238">
        <v>0.52200000000000002</v>
      </c>
      <c r="DG238">
        <v>0.222</v>
      </c>
      <c r="DH238">
        <v>406</v>
      </c>
      <c r="DI238">
        <v>31</v>
      </c>
      <c r="DJ238">
        <v>0.33</v>
      </c>
      <c r="DK238">
        <v>0.17</v>
      </c>
      <c r="DL238">
        <v>-17.864840000000001</v>
      </c>
      <c r="DM238">
        <v>-0.91921575984990145</v>
      </c>
      <c r="DN238">
        <v>0.11616204156263769</v>
      </c>
      <c r="DO238">
        <v>0</v>
      </c>
      <c r="DP238">
        <v>0.41436465</v>
      </c>
      <c r="DQ238">
        <v>-0.23679527954971949</v>
      </c>
      <c r="DR238">
        <v>3.3175176165734219E-2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3.2945700000000002</v>
      </c>
      <c r="EB238">
        <v>2.62534</v>
      </c>
      <c r="EC238">
        <v>0.235181</v>
      </c>
      <c r="ED238">
        <v>0.23557800000000001</v>
      </c>
      <c r="EE238">
        <v>0.14736299999999999</v>
      </c>
      <c r="EF238">
        <v>0.145097</v>
      </c>
      <c r="EG238">
        <v>23074.799999999999</v>
      </c>
      <c r="EH238">
        <v>23569.9</v>
      </c>
      <c r="EI238">
        <v>28091.5</v>
      </c>
      <c r="EJ238">
        <v>29705</v>
      </c>
      <c r="EK238">
        <v>32896</v>
      </c>
      <c r="EL238">
        <v>35306</v>
      </c>
      <c r="EM238">
        <v>39571.599999999999</v>
      </c>
      <c r="EN238">
        <v>42513.9</v>
      </c>
      <c r="EO238">
        <v>2.19998</v>
      </c>
      <c r="EP238">
        <v>2.1382300000000001</v>
      </c>
      <c r="EQ238">
        <v>0.10605199999999999</v>
      </c>
      <c r="ER238">
        <v>0</v>
      </c>
      <c r="ES238">
        <v>32.758099999999999</v>
      </c>
      <c r="ET238">
        <v>999.9</v>
      </c>
      <c r="EU238">
        <v>69</v>
      </c>
      <c r="EV238">
        <v>38.299999999999997</v>
      </c>
      <c r="EW238">
        <v>46.083799999999997</v>
      </c>
      <c r="EX238">
        <v>57.247</v>
      </c>
      <c r="EY238">
        <v>-2.03125</v>
      </c>
      <c r="EZ238">
        <v>2</v>
      </c>
      <c r="FA238">
        <v>0.64370400000000005</v>
      </c>
      <c r="FB238">
        <v>1.3493900000000001</v>
      </c>
      <c r="FC238">
        <v>20.2651</v>
      </c>
      <c r="FD238">
        <v>5.2174399999999999</v>
      </c>
      <c r="FE238">
        <v>12.005000000000001</v>
      </c>
      <c r="FF238">
        <v>4.9860499999999996</v>
      </c>
      <c r="FG238">
        <v>3.2845800000000001</v>
      </c>
      <c r="FH238">
        <v>5918.5</v>
      </c>
      <c r="FI238">
        <v>9999</v>
      </c>
      <c r="FJ238">
        <v>9999</v>
      </c>
      <c r="FK238">
        <v>467.1</v>
      </c>
      <c r="FL238">
        <v>1.8658300000000001</v>
      </c>
      <c r="FM238">
        <v>1.8621799999999999</v>
      </c>
      <c r="FN238">
        <v>1.8642700000000001</v>
      </c>
      <c r="FO238">
        <v>1.8603499999999999</v>
      </c>
      <c r="FP238">
        <v>1.8611</v>
      </c>
      <c r="FQ238">
        <v>1.8601000000000001</v>
      </c>
      <c r="FR238">
        <v>1.86188</v>
      </c>
      <c r="FS238">
        <v>1.8583799999999999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1.57</v>
      </c>
      <c r="GH238">
        <v>0.27750000000000002</v>
      </c>
      <c r="GI238">
        <v>0.1107589500545309</v>
      </c>
      <c r="GJ238">
        <v>1.50489809740067E-3</v>
      </c>
      <c r="GK238">
        <v>-2.0552440134273611E-7</v>
      </c>
      <c r="GL238">
        <v>-9.6702536598140934E-11</v>
      </c>
      <c r="GM238">
        <v>-9.7891647304491333E-2</v>
      </c>
      <c r="GN238">
        <v>9.3380900660654225E-3</v>
      </c>
      <c r="GO238">
        <v>6.5945522138961576E-7</v>
      </c>
      <c r="GP238">
        <v>5.8990856701692426E-7</v>
      </c>
      <c r="GQ238">
        <v>7</v>
      </c>
      <c r="GR238">
        <v>2047</v>
      </c>
      <c r="GS238">
        <v>3</v>
      </c>
      <c r="GT238">
        <v>37</v>
      </c>
      <c r="GU238">
        <v>178.7</v>
      </c>
      <c r="GV238">
        <v>178.7</v>
      </c>
      <c r="GW238">
        <v>3.8134800000000002</v>
      </c>
      <c r="GX238">
        <v>2.5378400000000001</v>
      </c>
      <c r="GY238">
        <v>2.04834</v>
      </c>
      <c r="GZ238">
        <v>2.6171899999999999</v>
      </c>
      <c r="HA238">
        <v>2.1972700000000001</v>
      </c>
      <c r="HB238">
        <v>2.3730500000000001</v>
      </c>
      <c r="HC238">
        <v>43.046900000000001</v>
      </c>
      <c r="HD238">
        <v>13.527900000000001</v>
      </c>
      <c r="HE238">
        <v>18</v>
      </c>
      <c r="HF238">
        <v>707.71100000000001</v>
      </c>
      <c r="HG238">
        <v>728.81799999999998</v>
      </c>
      <c r="HH238">
        <v>31.000800000000002</v>
      </c>
      <c r="HI238">
        <v>35.335099999999997</v>
      </c>
      <c r="HJ238">
        <v>29.999400000000001</v>
      </c>
      <c r="HK238">
        <v>35.209299999999999</v>
      </c>
      <c r="HL238">
        <v>35.180500000000002</v>
      </c>
      <c r="HM238">
        <v>76.260199999999998</v>
      </c>
      <c r="HN238">
        <v>26.254799999999999</v>
      </c>
      <c r="HO238">
        <v>89.456900000000005</v>
      </c>
      <c r="HP238">
        <v>31</v>
      </c>
      <c r="HQ238">
        <v>1488.08</v>
      </c>
      <c r="HR238">
        <v>36.841999999999999</v>
      </c>
      <c r="HS238">
        <v>98.868600000000001</v>
      </c>
      <c r="HT238">
        <v>98.5334</v>
      </c>
    </row>
    <row r="239" spans="1:228" x14ac:dyDescent="0.2">
      <c r="A239">
        <v>224</v>
      </c>
      <c r="B239">
        <v>1665421934.5</v>
      </c>
      <c r="C239">
        <v>890.5</v>
      </c>
      <c r="D239" t="s">
        <v>807</v>
      </c>
      <c r="E239" t="s">
        <v>808</v>
      </c>
      <c r="F239">
        <v>4</v>
      </c>
      <c r="G239">
        <v>1665421932.1875</v>
      </c>
      <c r="H239">
        <f t="shared" si="102"/>
        <v>1.2031811512571836E-3</v>
      </c>
      <c r="I239">
        <f t="shared" si="103"/>
        <v>1.2031811512571837</v>
      </c>
      <c r="J239">
        <f t="shared" si="104"/>
        <v>18.707238515306042</v>
      </c>
      <c r="K239">
        <f t="shared" si="105"/>
        <v>1462.87375</v>
      </c>
      <c r="L239">
        <f t="shared" si="106"/>
        <v>988.63616881479345</v>
      </c>
      <c r="M239">
        <f t="shared" si="107"/>
        <v>100.25345175347786</v>
      </c>
      <c r="N239">
        <f t="shared" si="108"/>
        <v>148.34389793049186</v>
      </c>
      <c r="O239">
        <f t="shared" si="109"/>
        <v>6.8692930871617985E-2</v>
      </c>
      <c r="P239">
        <f t="shared" si="110"/>
        <v>3.6933018788605541</v>
      </c>
      <c r="Q239">
        <f t="shared" si="111"/>
        <v>6.799095902444334E-2</v>
      </c>
      <c r="R239">
        <f t="shared" si="112"/>
        <v>4.2556820840909337E-2</v>
      </c>
      <c r="S239">
        <f t="shared" si="113"/>
        <v>226.12239973533053</v>
      </c>
      <c r="T239">
        <f t="shared" si="114"/>
        <v>35.044900011606451</v>
      </c>
      <c r="U239">
        <f t="shared" si="115"/>
        <v>34.477337499999997</v>
      </c>
      <c r="V239">
        <f t="shared" si="116"/>
        <v>5.4869306199484971</v>
      </c>
      <c r="W239">
        <f t="shared" si="117"/>
        <v>69.753086643922842</v>
      </c>
      <c r="X239">
        <f t="shared" si="118"/>
        <v>3.774378763593266</v>
      </c>
      <c r="Y239">
        <f t="shared" si="119"/>
        <v>5.4110562631597965</v>
      </c>
      <c r="Z239">
        <f t="shared" si="120"/>
        <v>1.7125518563552311</v>
      </c>
      <c r="AA239">
        <f t="shared" si="121"/>
        <v>-53.060288770441801</v>
      </c>
      <c r="AB239">
        <f t="shared" si="122"/>
        <v>-49.833078878277149</v>
      </c>
      <c r="AC239">
        <f t="shared" si="123"/>
        <v>-3.1312891383406205</v>
      </c>
      <c r="AD239">
        <f t="shared" si="124"/>
        <v>120.09774294827093</v>
      </c>
      <c r="AE239">
        <f t="shared" si="125"/>
        <v>42.237510495381926</v>
      </c>
      <c r="AF239">
        <f t="shared" si="126"/>
        <v>0.96615634558664665</v>
      </c>
      <c r="AG239">
        <f t="shared" si="127"/>
        <v>18.707238515306042</v>
      </c>
      <c r="AH239">
        <v>1537.780081315696</v>
      </c>
      <c r="AI239">
        <v>1522.5965454545451</v>
      </c>
      <c r="AJ239">
        <v>1.747067361427556</v>
      </c>
      <c r="AK239">
        <v>66.788046179526972</v>
      </c>
      <c r="AL239">
        <f t="shared" si="128"/>
        <v>1.2031811512571837</v>
      </c>
      <c r="AM239">
        <v>36.830272311715007</v>
      </c>
      <c r="AN239">
        <v>37.240018681318688</v>
      </c>
      <c r="AO239">
        <v>1.350511694498821E-2</v>
      </c>
      <c r="AP239">
        <v>86.70013932766085</v>
      </c>
      <c r="AQ239">
        <v>0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47378.556831887989</v>
      </c>
      <c r="AV239">
        <f t="shared" si="132"/>
        <v>1200.0337500000001</v>
      </c>
      <c r="AW239">
        <f t="shared" si="133"/>
        <v>1025.9542635934358</v>
      </c>
      <c r="AX239">
        <f t="shared" si="134"/>
        <v>0.8549378412010793</v>
      </c>
      <c r="AY239">
        <f t="shared" si="135"/>
        <v>0.18843003351808274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1665421932.1875</v>
      </c>
      <c r="BF239">
        <v>1462.87375</v>
      </c>
      <c r="BG239">
        <v>1481.0050000000001</v>
      </c>
      <c r="BH239">
        <v>37.220537499999999</v>
      </c>
      <c r="BI239">
        <v>36.834162500000012</v>
      </c>
      <c r="BJ239">
        <v>1461.3050000000001</v>
      </c>
      <c r="BK239">
        <v>36.942787500000001</v>
      </c>
      <c r="BL239">
        <v>650.0233750000001</v>
      </c>
      <c r="BM239">
        <v>101.306</v>
      </c>
      <c r="BN239">
        <v>9.9810262499999997E-2</v>
      </c>
      <c r="BO239">
        <v>34.227062500000002</v>
      </c>
      <c r="BP239">
        <v>34.477337499999997</v>
      </c>
      <c r="BQ239">
        <v>999.9</v>
      </c>
      <c r="BR239">
        <v>0</v>
      </c>
      <c r="BS239">
        <v>0</v>
      </c>
      <c r="BT239">
        <v>9031.40625</v>
      </c>
      <c r="BU239">
        <v>0</v>
      </c>
      <c r="BV239">
        <v>342.63574999999997</v>
      </c>
      <c r="BW239">
        <v>-18.131162499999999</v>
      </c>
      <c r="BX239">
        <v>1519.42875</v>
      </c>
      <c r="BY239">
        <v>1537.6424999999999</v>
      </c>
      <c r="BZ239">
        <v>0.386348625</v>
      </c>
      <c r="CA239">
        <v>1481.0050000000001</v>
      </c>
      <c r="CB239">
        <v>36.834162500000012</v>
      </c>
      <c r="CC239">
        <v>3.7706637500000002</v>
      </c>
      <c r="CD239">
        <v>3.7315262499999999</v>
      </c>
      <c r="CE239">
        <v>27.890425</v>
      </c>
      <c r="CF239">
        <v>27.7117</v>
      </c>
      <c r="CG239">
        <v>1200.0337500000001</v>
      </c>
      <c r="CH239">
        <v>0.49999037499999999</v>
      </c>
      <c r="CI239">
        <v>0.5000096249999999</v>
      </c>
      <c r="CJ239">
        <v>0</v>
      </c>
      <c r="CK239">
        <v>1061.18</v>
      </c>
      <c r="CL239">
        <v>4.9990899999999998</v>
      </c>
      <c r="CM239">
        <v>11962.075000000001</v>
      </c>
      <c r="CN239">
        <v>9558.1049999999996</v>
      </c>
      <c r="CO239">
        <v>44.609250000000003</v>
      </c>
      <c r="CP239">
        <v>46.75</v>
      </c>
      <c r="CQ239">
        <v>45.436999999999998</v>
      </c>
      <c r="CR239">
        <v>45.796499999999988</v>
      </c>
      <c r="CS239">
        <v>46.061999999999998</v>
      </c>
      <c r="CT239">
        <v>597.50374999999997</v>
      </c>
      <c r="CU239">
        <v>597.53</v>
      </c>
      <c r="CV239">
        <v>0</v>
      </c>
      <c r="CW239">
        <v>1665421938.2</v>
      </c>
      <c r="CX239">
        <v>0</v>
      </c>
      <c r="CY239">
        <v>1665411210</v>
      </c>
      <c r="CZ239" t="s">
        <v>356</v>
      </c>
      <c r="DA239">
        <v>1665411210</v>
      </c>
      <c r="DB239">
        <v>1665411207</v>
      </c>
      <c r="DC239">
        <v>2</v>
      </c>
      <c r="DD239">
        <v>-1.1599999999999999</v>
      </c>
      <c r="DE239">
        <v>-4.0000000000000001E-3</v>
      </c>
      <c r="DF239">
        <v>0.52200000000000002</v>
      </c>
      <c r="DG239">
        <v>0.222</v>
      </c>
      <c r="DH239">
        <v>406</v>
      </c>
      <c r="DI239">
        <v>31</v>
      </c>
      <c r="DJ239">
        <v>0.33</v>
      </c>
      <c r="DK239">
        <v>0.17</v>
      </c>
      <c r="DL239">
        <v>-17.9441925</v>
      </c>
      <c r="DM239">
        <v>-1.278025891181936</v>
      </c>
      <c r="DN239">
        <v>0.138088675110416</v>
      </c>
      <c r="DO239">
        <v>0</v>
      </c>
      <c r="DP239">
        <v>0.39714514999999989</v>
      </c>
      <c r="DQ239">
        <v>-8.1900135084427839E-2</v>
      </c>
      <c r="DR239">
        <v>1.857368624768654E-2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3.29461</v>
      </c>
      <c r="EB239">
        <v>2.6251899999999999</v>
      </c>
      <c r="EC239">
        <v>0.23583899999999999</v>
      </c>
      <c r="ED239">
        <v>0.236204</v>
      </c>
      <c r="EE239">
        <v>0.147479</v>
      </c>
      <c r="EF239">
        <v>0.145119</v>
      </c>
      <c r="EG239">
        <v>23054.9</v>
      </c>
      <c r="EH239">
        <v>23550.400000000001</v>
      </c>
      <c r="EI239">
        <v>28091.599999999999</v>
      </c>
      <c r="EJ239">
        <v>29704.9</v>
      </c>
      <c r="EK239">
        <v>32891.5</v>
      </c>
      <c r="EL239">
        <v>35305.1</v>
      </c>
      <c r="EM239">
        <v>39571.5</v>
      </c>
      <c r="EN239">
        <v>42513.8</v>
      </c>
      <c r="EO239">
        <v>2.20025</v>
      </c>
      <c r="EP239">
        <v>2.1383200000000002</v>
      </c>
      <c r="EQ239">
        <v>0.10518</v>
      </c>
      <c r="ER239">
        <v>0</v>
      </c>
      <c r="ES239">
        <v>32.775300000000001</v>
      </c>
      <c r="ET239">
        <v>999.9</v>
      </c>
      <c r="EU239">
        <v>69</v>
      </c>
      <c r="EV239">
        <v>38.299999999999997</v>
      </c>
      <c r="EW239">
        <v>46.087699999999998</v>
      </c>
      <c r="EX239">
        <v>56.767000000000003</v>
      </c>
      <c r="EY239">
        <v>-1.9591400000000001</v>
      </c>
      <c r="EZ239">
        <v>2</v>
      </c>
      <c r="FA239">
        <v>0.64324700000000001</v>
      </c>
      <c r="FB239">
        <v>1.35094</v>
      </c>
      <c r="FC239">
        <v>20.2651</v>
      </c>
      <c r="FD239">
        <v>5.21699</v>
      </c>
      <c r="FE239">
        <v>12.004300000000001</v>
      </c>
      <c r="FF239">
        <v>4.9857500000000003</v>
      </c>
      <c r="FG239">
        <v>3.2845800000000001</v>
      </c>
      <c r="FH239">
        <v>5918.5</v>
      </c>
      <c r="FI239">
        <v>9999</v>
      </c>
      <c r="FJ239">
        <v>9999</v>
      </c>
      <c r="FK239">
        <v>467.1</v>
      </c>
      <c r="FL239">
        <v>1.8658300000000001</v>
      </c>
      <c r="FM239">
        <v>1.8621799999999999</v>
      </c>
      <c r="FN239">
        <v>1.8642700000000001</v>
      </c>
      <c r="FO239">
        <v>1.8603499999999999</v>
      </c>
      <c r="FP239">
        <v>1.86111</v>
      </c>
      <c r="FQ239">
        <v>1.86012</v>
      </c>
      <c r="FR239">
        <v>1.8618699999999999</v>
      </c>
      <c r="FS239">
        <v>1.8583799999999999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1.57</v>
      </c>
      <c r="GH239">
        <v>0.27800000000000002</v>
      </c>
      <c r="GI239">
        <v>0.1107589500545309</v>
      </c>
      <c r="GJ239">
        <v>1.50489809740067E-3</v>
      </c>
      <c r="GK239">
        <v>-2.0552440134273611E-7</v>
      </c>
      <c r="GL239">
        <v>-9.6702536598140934E-11</v>
      </c>
      <c r="GM239">
        <v>-9.7891647304491333E-2</v>
      </c>
      <c r="GN239">
        <v>9.3380900660654225E-3</v>
      </c>
      <c r="GO239">
        <v>6.5945522138961576E-7</v>
      </c>
      <c r="GP239">
        <v>5.8990856701692426E-7</v>
      </c>
      <c r="GQ239">
        <v>7</v>
      </c>
      <c r="GR239">
        <v>2047</v>
      </c>
      <c r="GS239">
        <v>3</v>
      </c>
      <c r="GT239">
        <v>37</v>
      </c>
      <c r="GU239">
        <v>178.7</v>
      </c>
      <c r="GV239">
        <v>178.8</v>
      </c>
      <c r="GW239">
        <v>3.8269000000000002</v>
      </c>
      <c r="GX239">
        <v>2.5439500000000002</v>
      </c>
      <c r="GY239">
        <v>2.04834</v>
      </c>
      <c r="GZ239">
        <v>2.6171899999999999</v>
      </c>
      <c r="HA239">
        <v>2.1972700000000001</v>
      </c>
      <c r="HB239">
        <v>2.34497</v>
      </c>
      <c r="HC239">
        <v>43.046900000000001</v>
      </c>
      <c r="HD239">
        <v>13.5191</v>
      </c>
      <c r="HE239">
        <v>18</v>
      </c>
      <c r="HF239">
        <v>707.88</v>
      </c>
      <c r="HG239">
        <v>728.84699999999998</v>
      </c>
      <c r="HH239">
        <v>31.000599999999999</v>
      </c>
      <c r="HI239">
        <v>35.328600000000002</v>
      </c>
      <c r="HJ239">
        <v>29.999500000000001</v>
      </c>
      <c r="HK239">
        <v>35.203499999999998</v>
      </c>
      <c r="HL239">
        <v>35.174900000000001</v>
      </c>
      <c r="HM239">
        <v>76.527100000000004</v>
      </c>
      <c r="HN239">
        <v>26.254799999999999</v>
      </c>
      <c r="HO239">
        <v>89.456900000000005</v>
      </c>
      <c r="HP239">
        <v>31</v>
      </c>
      <c r="HQ239">
        <v>1494.76</v>
      </c>
      <c r="HR239">
        <v>36.830599999999997</v>
      </c>
      <c r="HS239">
        <v>98.868600000000001</v>
      </c>
      <c r="HT239">
        <v>98.533100000000005</v>
      </c>
    </row>
    <row r="240" spans="1:228" x14ac:dyDescent="0.2">
      <c r="A240">
        <v>225</v>
      </c>
      <c r="B240">
        <v>1665421938.5</v>
      </c>
      <c r="C240">
        <v>894.5</v>
      </c>
      <c r="D240" t="s">
        <v>809</v>
      </c>
      <c r="E240" t="s">
        <v>810</v>
      </c>
      <c r="F240">
        <v>4</v>
      </c>
      <c r="G240">
        <v>1665421936.5</v>
      </c>
      <c r="H240">
        <f t="shared" si="102"/>
        <v>1.1863210164949638E-3</v>
      </c>
      <c r="I240">
        <f t="shared" si="103"/>
        <v>1.1863210164949638</v>
      </c>
      <c r="J240">
        <f t="shared" si="104"/>
        <v>17.79036635227855</v>
      </c>
      <c r="K240">
        <f t="shared" si="105"/>
        <v>1470.1285714285709</v>
      </c>
      <c r="L240">
        <f t="shared" si="106"/>
        <v>1011.4110724354813</v>
      </c>
      <c r="M240">
        <f t="shared" si="107"/>
        <v>102.56172113393087</v>
      </c>
      <c r="N240">
        <f t="shared" si="108"/>
        <v>149.07777923649297</v>
      </c>
      <c r="O240">
        <f t="shared" si="109"/>
        <v>6.777290914034545E-2</v>
      </c>
      <c r="P240">
        <f t="shared" si="110"/>
        <v>3.6923480015251569</v>
      </c>
      <c r="Q240">
        <f t="shared" si="111"/>
        <v>6.7089339212662386E-2</v>
      </c>
      <c r="R240">
        <f t="shared" si="112"/>
        <v>4.1991678344408229E-2</v>
      </c>
      <c r="S240">
        <f t="shared" si="113"/>
        <v>226.12567295079697</v>
      </c>
      <c r="T240">
        <f t="shared" si="114"/>
        <v>35.057133733598391</v>
      </c>
      <c r="U240">
        <f t="shared" si="115"/>
        <v>34.484628571428573</v>
      </c>
      <c r="V240">
        <f t="shared" si="116"/>
        <v>5.4891548045703171</v>
      </c>
      <c r="W240">
        <f t="shared" si="117"/>
        <v>69.786591017275867</v>
      </c>
      <c r="X240">
        <f t="shared" si="118"/>
        <v>3.7779814090748856</v>
      </c>
      <c r="Y240">
        <f t="shared" si="119"/>
        <v>5.4136208030847008</v>
      </c>
      <c r="Z240">
        <f t="shared" si="120"/>
        <v>1.7111733954954316</v>
      </c>
      <c r="AA240">
        <f t="shared" si="121"/>
        <v>-52.316756827427902</v>
      </c>
      <c r="AB240">
        <f t="shared" si="122"/>
        <v>-49.577779462837739</v>
      </c>
      <c r="AC240">
        <f t="shared" si="123"/>
        <v>-3.1162923284026904</v>
      </c>
      <c r="AD240">
        <f t="shared" si="124"/>
        <v>121.11484433212864</v>
      </c>
      <c r="AE240">
        <f t="shared" si="125"/>
        <v>41.594327165051723</v>
      </c>
      <c r="AF240">
        <f t="shared" si="126"/>
        <v>1.0368804918048702</v>
      </c>
      <c r="AG240">
        <f t="shared" si="127"/>
        <v>17.79036635227855</v>
      </c>
      <c r="AH240">
        <v>1544.501620975642</v>
      </c>
      <c r="AI240">
        <v>1529.6598181818169</v>
      </c>
      <c r="AJ240">
        <v>1.760046255983263</v>
      </c>
      <c r="AK240">
        <v>66.788046179526972</v>
      </c>
      <c r="AL240">
        <f t="shared" si="128"/>
        <v>1.1863210164949638</v>
      </c>
      <c r="AM240">
        <v>36.838181752259537</v>
      </c>
      <c r="AN240">
        <v>37.266523076923093</v>
      </c>
      <c r="AO240">
        <v>8.7165904959894576E-3</v>
      </c>
      <c r="AP240">
        <v>86.70013932766085</v>
      </c>
      <c r="AQ240">
        <v>0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47360.233508189791</v>
      </c>
      <c r="AV240">
        <f t="shared" si="132"/>
        <v>1200.042857142857</v>
      </c>
      <c r="AW240">
        <f t="shared" si="133"/>
        <v>1025.9628564511897</v>
      </c>
      <c r="AX240">
        <f t="shared" si="134"/>
        <v>0.85493851352431816</v>
      </c>
      <c r="AY240">
        <f t="shared" si="135"/>
        <v>0.18843133110193433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1665421936.5</v>
      </c>
      <c r="BF240">
        <v>1470.1285714285709</v>
      </c>
      <c r="BG240">
        <v>1488.04</v>
      </c>
      <c r="BH240">
        <v>37.256514285714289</v>
      </c>
      <c r="BI240">
        <v>36.841842857142858</v>
      </c>
      <c r="BJ240">
        <v>1468.5571428571429</v>
      </c>
      <c r="BK240">
        <v>36.978385714285707</v>
      </c>
      <c r="BL240">
        <v>649.97842857142859</v>
      </c>
      <c r="BM240">
        <v>101.3048571428571</v>
      </c>
      <c r="BN240">
        <v>9.9728914285714274E-2</v>
      </c>
      <c r="BO240">
        <v>34.235571428571433</v>
      </c>
      <c r="BP240">
        <v>34.484628571428573</v>
      </c>
      <c r="BQ240">
        <v>999.89999999999986</v>
      </c>
      <c r="BR240">
        <v>0</v>
      </c>
      <c r="BS240">
        <v>0</v>
      </c>
      <c r="BT240">
        <v>9028.2142857142862</v>
      </c>
      <c r="BU240">
        <v>0</v>
      </c>
      <c r="BV240">
        <v>343.30999999999989</v>
      </c>
      <c r="BW240">
        <v>-17.910985714285719</v>
      </c>
      <c r="BX240">
        <v>1527.018571428571</v>
      </c>
      <c r="BY240">
        <v>1544.957142857143</v>
      </c>
      <c r="BZ240">
        <v>0.41467771428571432</v>
      </c>
      <c r="CA240">
        <v>1488.04</v>
      </c>
      <c r="CB240">
        <v>36.841842857142858</v>
      </c>
      <c r="CC240">
        <v>3.7742642857142861</v>
      </c>
      <c r="CD240">
        <v>3.7322571428571432</v>
      </c>
      <c r="CE240">
        <v>27.906771428571432</v>
      </c>
      <c r="CF240">
        <v>27.715042857142851</v>
      </c>
      <c r="CG240">
        <v>1200.042857142857</v>
      </c>
      <c r="CH240">
        <v>0.49996657142857143</v>
      </c>
      <c r="CI240">
        <v>0.50003342857142852</v>
      </c>
      <c r="CJ240">
        <v>0</v>
      </c>
      <c r="CK240">
        <v>1060.958571428572</v>
      </c>
      <c r="CL240">
        <v>4.9990899999999998</v>
      </c>
      <c r="CM240">
        <v>11962.54285714286</v>
      </c>
      <c r="CN240">
        <v>9558.0714285714294</v>
      </c>
      <c r="CO240">
        <v>44.588999999999999</v>
      </c>
      <c r="CP240">
        <v>46.758857142857153</v>
      </c>
      <c r="CQ240">
        <v>45.436999999999998</v>
      </c>
      <c r="CR240">
        <v>45.811999999999998</v>
      </c>
      <c r="CS240">
        <v>46.061999999999998</v>
      </c>
      <c r="CT240">
        <v>597.48142857142852</v>
      </c>
      <c r="CU240">
        <v>597.56142857142856</v>
      </c>
      <c r="CV240">
        <v>0</v>
      </c>
      <c r="CW240">
        <v>1665421942.4000001</v>
      </c>
      <c r="CX240">
        <v>0</v>
      </c>
      <c r="CY240">
        <v>1665411210</v>
      </c>
      <c r="CZ240" t="s">
        <v>356</v>
      </c>
      <c r="DA240">
        <v>1665411210</v>
      </c>
      <c r="DB240">
        <v>1665411207</v>
      </c>
      <c r="DC240">
        <v>2</v>
      </c>
      <c r="DD240">
        <v>-1.1599999999999999</v>
      </c>
      <c r="DE240">
        <v>-4.0000000000000001E-3</v>
      </c>
      <c r="DF240">
        <v>0.52200000000000002</v>
      </c>
      <c r="DG240">
        <v>0.222</v>
      </c>
      <c r="DH240">
        <v>406</v>
      </c>
      <c r="DI240">
        <v>31</v>
      </c>
      <c r="DJ240">
        <v>0.33</v>
      </c>
      <c r="DK240">
        <v>0.17</v>
      </c>
      <c r="DL240">
        <v>-17.974</v>
      </c>
      <c r="DM240">
        <v>-0.57870522648084743</v>
      </c>
      <c r="DN240">
        <v>0.1078086742516689</v>
      </c>
      <c r="DO240">
        <v>0</v>
      </c>
      <c r="DP240">
        <v>0.39853339024390239</v>
      </c>
      <c r="DQ240">
        <v>-2.8525609756096811E-2</v>
      </c>
      <c r="DR240">
        <v>1.8839920855664698E-2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3.2946300000000002</v>
      </c>
      <c r="EB240">
        <v>2.6253600000000001</v>
      </c>
      <c r="EC240">
        <v>0.236486</v>
      </c>
      <c r="ED240">
        <v>0.23683799999999999</v>
      </c>
      <c r="EE240">
        <v>0.14754999999999999</v>
      </c>
      <c r="EF240">
        <v>0.14513499999999999</v>
      </c>
      <c r="EG240">
        <v>23035.5</v>
      </c>
      <c r="EH240">
        <v>23531.200000000001</v>
      </c>
      <c r="EI240">
        <v>28091.9</v>
      </c>
      <c r="EJ240">
        <v>29705.4</v>
      </c>
      <c r="EK240">
        <v>32889</v>
      </c>
      <c r="EL240">
        <v>35304.9</v>
      </c>
      <c r="EM240">
        <v>39571.599999999999</v>
      </c>
      <c r="EN240">
        <v>42514.3</v>
      </c>
      <c r="EO240">
        <v>2.2002700000000002</v>
      </c>
      <c r="EP240">
        <v>2.1384300000000001</v>
      </c>
      <c r="EQ240">
        <v>0.105351</v>
      </c>
      <c r="ER240">
        <v>0</v>
      </c>
      <c r="ES240">
        <v>32.792099999999998</v>
      </c>
      <c r="ET240">
        <v>999.9</v>
      </c>
      <c r="EU240">
        <v>69</v>
      </c>
      <c r="EV240">
        <v>38.299999999999997</v>
      </c>
      <c r="EW240">
        <v>46.087400000000002</v>
      </c>
      <c r="EX240">
        <v>56.466999999999999</v>
      </c>
      <c r="EY240">
        <v>-1.9351</v>
      </c>
      <c r="EZ240">
        <v>2</v>
      </c>
      <c r="FA240">
        <v>0.64286299999999996</v>
      </c>
      <c r="FB240">
        <v>1.35094</v>
      </c>
      <c r="FC240">
        <v>20.2652</v>
      </c>
      <c r="FD240">
        <v>5.2168400000000004</v>
      </c>
      <c r="FE240">
        <v>12.0044</v>
      </c>
      <c r="FF240">
        <v>4.9856999999999996</v>
      </c>
      <c r="FG240">
        <v>3.2845</v>
      </c>
      <c r="FH240">
        <v>5918.5</v>
      </c>
      <c r="FI240">
        <v>9999</v>
      </c>
      <c r="FJ240">
        <v>9999</v>
      </c>
      <c r="FK240">
        <v>467.1</v>
      </c>
      <c r="FL240">
        <v>1.86582</v>
      </c>
      <c r="FM240">
        <v>1.8621799999999999</v>
      </c>
      <c r="FN240">
        <v>1.86429</v>
      </c>
      <c r="FO240">
        <v>1.8603499999999999</v>
      </c>
      <c r="FP240">
        <v>1.8611</v>
      </c>
      <c r="FQ240">
        <v>1.86012</v>
      </c>
      <c r="FR240">
        <v>1.86188</v>
      </c>
      <c r="FS240">
        <v>1.8583799999999999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1.58</v>
      </c>
      <c r="GH240">
        <v>0.27829999999999999</v>
      </c>
      <c r="GI240">
        <v>0.1107589500545309</v>
      </c>
      <c r="GJ240">
        <v>1.50489809740067E-3</v>
      </c>
      <c r="GK240">
        <v>-2.0552440134273611E-7</v>
      </c>
      <c r="GL240">
        <v>-9.6702536598140934E-11</v>
      </c>
      <c r="GM240">
        <v>-9.7891647304491333E-2</v>
      </c>
      <c r="GN240">
        <v>9.3380900660654225E-3</v>
      </c>
      <c r="GO240">
        <v>6.5945522138961576E-7</v>
      </c>
      <c r="GP240">
        <v>5.8990856701692426E-7</v>
      </c>
      <c r="GQ240">
        <v>7</v>
      </c>
      <c r="GR240">
        <v>2047</v>
      </c>
      <c r="GS240">
        <v>3</v>
      </c>
      <c r="GT240">
        <v>37</v>
      </c>
      <c r="GU240">
        <v>178.8</v>
      </c>
      <c r="GV240">
        <v>178.9</v>
      </c>
      <c r="GW240">
        <v>3.8403299999999998</v>
      </c>
      <c r="GX240">
        <v>2.5488300000000002</v>
      </c>
      <c r="GY240">
        <v>2.04834</v>
      </c>
      <c r="GZ240">
        <v>2.6171899999999999</v>
      </c>
      <c r="HA240">
        <v>2.1972700000000001</v>
      </c>
      <c r="HB240">
        <v>2.2924799999999999</v>
      </c>
      <c r="HC240">
        <v>43.046900000000001</v>
      </c>
      <c r="HD240">
        <v>13.5191</v>
      </c>
      <c r="HE240">
        <v>18</v>
      </c>
      <c r="HF240">
        <v>707.84199999999998</v>
      </c>
      <c r="HG240">
        <v>728.86699999999996</v>
      </c>
      <c r="HH240">
        <v>31.000299999999999</v>
      </c>
      <c r="HI240">
        <v>35.322099999999999</v>
      </c>
      <c r="HJ240">
        <v>29.999500000000001</v>
      </c>
      <c r="HK240">
        <v>35.198</v>
      </c>
      <c r="HL240">
        <v>35.168500000000002</v>
      </c>
      <c r="HM240">
        <v>76.792199999999994</v>
      </c>
      <c r="HN240">
        <v>26.254799999999999</v>
      </c>
      <c r="HO240">
        <v>89.456900000000005</v>
      </c>
      <c r="HP240">
        <v>31</v>
      </c>
      <c r="HQ240">
        <v>1501.44</v>
      </c>
      <c r="HR240">
        <v>36.830599999999997</v>
      </c>
      <c r="HS240">
        <v>98.869200000000006</v>
      </c>
      <c r="HT240">
        <v>98.534599999999998</v>
      </c>
    </row>
    <row r="241" spans="1:228" x14ac:dyDescent="0.2">
      <c r="A241">
        <v>226</v>
      </c>
      <c r="B241">
        <v>1665421942.5</v>
      </c>
      <c r="C241">
        <v>898.5</v>
      </c>
      <c r="D241" t="s">
        <v>811</v>
      </c>
      <c r="E241" t="s">
        <v>812</v>
      </c>
      <c r="F241">
        <v>4</v>
      </c>
      <c r="G241">
        <v>1665421940.1875</v>
      </c>
      <c r="H241">
        <f t="shared" si="102"/>
        <v>1.2154456534329979E-3</v>
      </c>
      <c r="I241">
        <f t="shared" si="103"/>
        <v>1.2154456534329978</v>
      </c>
      <c r="J241">
        <f t="shared" si="104"/>
        <v>17.49800095913103</v>
      </c>
      <c r="K241">
        <f t="shared" si="105"/>
        <v>1476.2887499999999</v>
      </c>
      <c r="L241">
        <f t="shared" si="106"/>
        <v>1033.5717830716055</v>
      </c>
      <c r="M241">
        <f t="shared" si="107"/>
        <v>104.80945527785092</v>
      </c>
      <c r="N241">
        <f t="shared" si="108"/>
        <v>149.703215833244</v>
      </c>
      <c r="O241">
        <f t="shared" si="109"/>
        <v>6.9366587407959146E-2</v>
      </c>
      <c r="P241">
        <f t="shared" si="110"/>
        <v>3.6832693783435477</v>
      </c>
      <c r="Q241">
        <f t="shared" si="111"/>
        <v>6.8648929512958715E-2</v>
      </c>
      <c r="R241">
        <f t="shared" si="112"/>
        <v>4.2969440789537967E-2</v>
      </c>
      <c r="S241">
        <f t="shared" si="113"/>
        <v>226.1092364857081</v>
      </c>
      <c r="T241">
        <f t="shared" si="114"/>
        <v>35.05911391411059</v>
      </c>
      <c r="U241">
        <f t="shared" si="115"/>
        <v>34.499337500000003</v>
      </c>
      <c r="V241">
        <f t="shared" si="116"/>
        <v>5.4936442363288567</v>
      </c>
      <c r="W241">
        <f t="shared" si="117"/>
        <v>69.805927671724447</v>
      </c>
      <c r="X241">
        <f t="shared" si="118"/>
        <v>3.7803417556199652</v>
      </c>
      <c r="Y241">
        <f t="shared" si="119"/>
        <v>5.415502496289049</v>
      </c>
      <c r="Z241">
        <f t="shared" si="120"/>
        <v>1.7133024807088915</v>
      </c>
      <c r="AA241">
        <f t="shared" si="121"/>
        <v>-53.601153316395205</v>
      </c>
      <c r="AB241">
        <f t="shared" si="122"/>
        <v>-51.137362132224936</v>
      </c>
      <c r="AC241">
        <f t="shared" si="123"/>
        <v>-3.2225746904791901</v>
      </c>
      <c r="AD241">
        <f t="shared" si="124"/>
        <v>118.14814634660878</v>
      </c>
      <c r="AE241">
        <f t="shared" si="125"/>
        <v>41.438778380879675</v>
      </c>
      <c r="AF241">
        <f t="shared" si="126"/>
        <v>1.0820093978309435</v>
      </c>
      <c r="AG241">
        <f t="shared" si="127"/>
        <v>17.49800095913103</v>
      </c>
      <c r="AH241">
        <v>1551.3953999945429</v>
      </c>
      <c r="AI241">
        <v>1536.6544242424241</v>
      </c>
      <c r="AJ241">
        <v>1.7664536560192989</v>
      </c>
      <c r="AK241">
        <v>66.788046179526972</v>
      </c>
      <c r="AL241">
        <f t="shared" si="128"/>
        <v>1.2154456534329978</v>
      </c>
      <c r="AM241">
        <v>36.844600276608823</v>
      </c>
      <c r="AN241">
        <v>37.287662637362658</v>
      </c>
      <c r="AO241">
        <v>8.1292623137292665E-3</v>
      </c>
      <c r="AP241">
        <v>86.70013932766085</v>
      </c>
      <c r="AQ241">
        <v>0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47197.487386190667</v>
      </c>
      <c r="AV241">
        <f t="shared" si="132"/>
        <v>1199.9612500000001</v>
      </c>
      <c r="AW241">
        <f t="shared" si="133"/>
        <v>1025.8925385936313</v>
      </c>
      <c r="AX241">
        <f t="shared" si="134"/>
        <v>0.85493805620275753</v>
      </c>
      <c r="AY241">
        <f t="shared" si="135"/>
        <v>0.18843044847132195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1665421940.1875</v>
      </c>
      <c r="BF241">
        <v>1476.2887499999999</v>
      </c>
      <c r="BG241">
        <v>1494.165</v>
      </c>
      <c r="BH241">
        <v>37.279600000000002</v>
      </c>
      <c r="BI241">
        <v>36.846912500000002</v>
      </c>
      <c r="BJ241">
        <v>1474.7149999999999</v>
      </c>
      <c r="BK241">
        <v>37.0011875</v>
      </c>
      <c r="BL241">
        <v>650.01087500000006</v>
      </c>
      <c r="BM241">
        <v>101.30500000000001</v>
      </c>
      <c r="BN241">
        <v>0.1001050875</v>
      </c>
      <c r="BO241">
        <v>34.241812499999988</v>
      </c>
      <c r="BP241">
        <v>34.499337500000003</v>
      </c>
      <c r="BQ241">
        <v>999.9</v>
      </c>
      <c r="BR241">
        <v>0</v>
      </c>
      <c r="BS241">
        <v>0</v>
      </c>
      <c r="BT241">
        <v>8996.875</v>
      </c>
      <c r="BU241">
        <v>0</v>
      </c>
      <c r="BV241">
        <v>343.70712500000002</v>
      </c>
      <c r="BW241">
        <v>-17.877387500000001</v>
      </c>
      <c r="BX241">
        <v>1533.45625</v>
      </c>
      <c r="BY241">
        <v>1551.3287499999999</v>
      </c>
      <c r="BZ241">
        <v>0.432699</v>
      </c>
      <c r="CA241">
        <v>1494.165</v>
      </c>
      <c r="CB241">
        <v>36.846912500000002</v>
      </c>
      <c r="CC241">
        <v>3.7766012500000001</v>
      </c>
      <c r="CD241">
        <v>3.7327650000000001</v>
      </c>
      <c r="CE241">
        <v>27.9173875</v>
      </c>
      <c r="CF241">
        <v>27.717375000000001</v>
      </c>
      <c r="CG241">
        <v>1199.9612500000001</v>
      </c>
      <c r="CH241">
        <v>0.49998175</v>
      </c>
      <c r="CI241">
        <v>0.50001824999999989</v>
      </c>
      <c r="CJ241">
        <v>0</v>
      </c>
      <c r="CK241">
        <v>1060.94875</v>
      </c>
      <c r="CL241">
        <v>4.9990899999999998</v>
      </c>
      <c r="CM241">
        <v>11958.674999999999</v>
      </c>
      <c r="CN241">
        <v>9557.46875</v>
      </c>
      <c r="CO241">
        <v>44.569875000000003</v>
      </c>
      <c r="CP241">
        <v>46.804250000000003</v>
      </c>
      <c r="CQ241">
        <v>45.436999999999998</v>
      </c>
      <c r="CR241">
        <v>45.811999999999998</v>
      </c>
      <c r="CS241">
        <v>46.061999999999998</v>
      </c>
      <c r="CT241">
        <v>597.45875000000001</v>
      </c>
      <c r="CU241">
        <v>597.50250000000005</v>
      </c>
      <c r="CV241">
        <v>0</v>
      </c>
      <c r="CW241">
        <v>1665421946</v>
      </c>
      <c r="CX241">
        <v>0</v>
      </c>
      <c r="CY241">
        <v>1665411210</v>
      </c>
      <c r="CZ241" t="s">
        <v>356</v>
      </c>
      <c r="DA241">
        <v>1665411210</v>
      </c>
      <c r="DB241">
        <v>1665411207</v>
      </c>
      <c r="DC241">
        <v>2</v>
      </c>
      <c r="DD241">
        <v>-1.1599999999999999</v>
      </c>
      <c r="DE241">
        <v>-4.0000000000000001E-3</v>
      </c>
      <c r="DF241">
        <v>0.52200000000000002</v>
      </c>
      <c r="DG241">
        <v>0.222</v>
      </c>
      <c r="DH241">
        <v>406</v>
      </c>
      <c r="DI241">
        <v>31</v>
      </c>
      <c r="DJ241">
        <v>0.33</v>
      </c>
      <c r="DK241">
        <v>0.17</v>
      </c>
      <c r="DL241">
        <v>-17.973821951219509</v>
      </c>
      <c r="DM241">
        <v>0.10314146341465789</v>
      </c>
      <c r="DN241">
        <v>0.106860489201062</v>
      </c>
      <c r="DO241">
        <v>0</v>
      </c>
      <c r="DP241">
        <v>0.40444395121951221</v>
      </c>
      <c r="DQ241">
        <v>6.1755324041812117E-2</v>
      </c>
      <c r="DR241">
        <v>2.247653125953903E-2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3.2947099999999998</v>
      </c>
      <c r="EB241">
        <v>2.6252800000000001</v>
      </c>
      <c r="EC241">
        <v>0.23713300000000001</v>
      </c>
      <c r="ED241">
        <v>0.23747699999999999</v>
      </c>
      <c r="EE241">
        <v>0.14760000000000001</v>
      </c>
      <c r="EF241">
        <v>0.145153</v>
      </c>
      <c r="EG241">
        <v>23016.6</v>
      </c>
      <c r="EH241">
        <v>23511.4</v>
      </c>
      <c r="EI241">
        <v>28092.6</v>
      </c>
      <c r="EJ241">
        <v>29705.3</v>
      </c>
      <c r="EK241">
        <v>32888.300000000003</v>
      </c>
      <c r="EL241">
        <v>35304</v>
      </c>
      <c r="EM241">
        <v>39573.1</v>
      </c>
      <c r="EN241">
        <v>42514.1</v>
      </c>
      <c r="EO241">
        <v>2.2003499999999998</v>
      </c>
      <c r="EP241">
        <v>2.1385000000000001</v>
      </c>
      <c r="EQ241">
        <v>0.10491200000000001</v>
      </c>
      <c r="ER241">
        <v>0</v>
      </c>
      <c r="ES241">
        <v>32.807699999999997</v>
      </c>
      <c r="ET241">
        <v>999.9</v>
      </c>
      <c r="EU241">
        <v>69</v>
      </c>
      <c r="EV241">
        <v>38.299999999999997</v>
      </c>
      <c r="EW241">
        <v>46.083399999999997</v>
      </c>
      <c r="EX241">
        <v>56.646999999999998</v>
      </c>
      <c r="EY241">
        <v>-2.0993599999999999</v>
      </c>
      <c r="EZ241">
        <v>2</v>
      </c>
      <c r="FA241">
        <v>0.64224599999999998</v>
      </c>
      <c r="FB241">
        <v>1.35</v>
      </c>
      <c r="FC241">
        <v>20.2652</v>
      </c>
      <c r="FD241">
        <v>5.2165400000000002</v>
      </c>
      <c r="FE241">
        <v>12.004099999999999</v>
      </c>
      <c r="FF241">
        <v>4.9856999999999996</v>
      </c>
      <c r="FG241">
        <v>3.2844500000000001</v>
      </c>
      <c r="FH241">
        <v>5918.8</v>
      </c>
      <c r="FI241">
        <v>9999</v>
      </c>
      <c r="FJ241">
        <v>9999</v>
      </c>
      <c r="FK241">
        <v>467.1</v>
      </c>
      <c r="FL241">
        <v>1.8658399999999999</v>
      </c>
      <c r="FM241">
        <v>1.8621799999999999</v>
      </c>
      <c r="FN241">
        <v>1.8643099999999999</v>
      </c>
      <c r="FO241">
        <v>1.8603499999999999</v>
      </c>
      <c r="FP241">
        <v>1.8611</v>
      </c>
      <c r="FQ241">
        <v>1.86012</v>
      </c>
      <c r="FR241">
        <v>1.86188</v>
      </c>
      <c r="FS241">
        <v>1.8584000000000001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1.58</v>
      </c>
      <c r="GH241">
        <v>0.27860000000000001</v>
      </c>
      <c r="GI241">
        <v>0.1107589500545309</v>
      </c>
      <c r="GJ241">
        <v>1.50489809740067E-3</v>
      </c>
      <c r="GK241">
        <v>-2.0552440134273611E-7</v>
      </c>
      <c r="GL241">
        <v>-9.6702536598140934E-11</v>
      </c>
      <c r="GM241">
        <v>-9.7891647304491333E-2</v>
      </c>
      <c r="GN241">
        <v>9.3380900660654225E-3</v>
      </c>
      <c r="GO241">
        <v>6.5945522138961576E-7</v>
      </c>
      <c r="GP241">
        <v>5.8990856701692426E-7</v>
      </c>
      <c r="GQ241">
        <v>7</v>
      </c>
      <c r="GR241">
        <v>2047</v>
      </c>
      <c r="GS241">
        <v>3</v>
      </c>
      <c r="GT241">
        <v>37</v>
      </c>
      <c r="GU241">
        <v>178.9</v>
      </c>
      <c r="GV241">
        <v>178.9</v>
      </c>
      <c r="GW241">
        <v>3.8537599999999999</v>
      </c>
      <c r="GX241">
        <v>2.5524900000000001</v>
      </c>
      <c r="GY241">
        <v>2.04834</v>
      </c>
      <c r="GZ241">
        <v>2.6171899999999999</v>
      </c>
      <c r="HA241">
        <v>2.1972700000000001</v>
      </c>
      <c r="HB241">
        <v>2.33643</v>
      </c>
      <c r="HC241">
        <v>43.046900000000001</v>
      </c>
      <c r="HD241">
        <v>13.5366</v>
      </c>
      <c r="HE241">
        <v>18</v>
      </c>
      <c r="HF241">
        <v>707.83600000000001</v>
      </c>
      <c r="HG241">
        <v>728.87699999999995</v>
      </c>
      <c r="HH241">
        <v>31</v>
      </c>
      <c r="HI241">
        <v>35.315600000000003</v>
      </c>
      <c r="HJ241">
        <v>29.999500000000001</v>
      </c>
      <c r="HK241">
        <v>35.191600000000001</v>
      </c>
      <c r="HL241">
        <v>35.163400000000003</v>
      </c>
      <c r="HM241">
        <v>77.059799999999996</v>
      </c>
      <c r="HN241">
        <v>26.254799999999999</v>
      </c>
      <c r="HO241">
        <v>89.456900000000005</v>
      </c>
      <c r="HP241">
        <v>31</v>
      </c>
      <c r="HQ241">
        <v>1508.19</v>
      </c>
      <c r="HR241">
        <v>36.830399999999997</v>
      </c>
      <c r="HS241">
        <v>98.872399999999999</v>
      </c>
      <c r="HT241">
        <v>98.534000000000006</v>
      </c>
    </row>
    <row r="242" spans="1:228" x14ac:dyDescent="0.2">
      <c r="A242">
        <v>227</v>
      </c>
      <c r="B242">
        <v>1665421946.5</v>
      </c>
      <c r="C242">
        <v>902.5</v>
      </c>
      <c r="D242" t="s">
        <v>813</v>
      </c>
      <c r="E242" t="s">
        <v>814</v>
      </c>
      <c r="F242">
        <v>4</v>
      </c>
      <c r="G242">
        <v>1665421944.5</v>
      </c>
      <c r="H242">
        <f t="shared" si="102"/>
        <v>1.1488462481033101E-3</v>
      </c>
      <c r="I242">
        <f t="shared" si="103"/>
        <v>1.1488462481033102</v>
      </c>
      <c r="J242">
        <f t="shared" si="104"/>
        <v>18.306198177378516</v>
      </c>
      <c r="K242">
        <f t="shared" si="105"/>
        <v>1483.497142857143</v>
      </c>
      <c r="L242">
        <f t="shared" si="106"/>
        <v>996.84156291081638</v>
      </c>
      <c r="M242">
        <f t="shared" si="107"/>
        <v>101.08315976917285</v>
      </c>
      <c r="N242">
        <f t="shared" si="108"/>
        <v>150.43170779382527</v>
      </c>
      <c r="O242">
        <f t="shared" si="109"/>
        <v>6.5417950452285267E-2</v>
      </c>
      <c r="P242">
        <f t="shared" si="110"/>
        <v>3.6842684129811247</v>
      </c>
      <c r="Q242">
        <f t="shared" si="111"/>
        <v>6.4779436843558247E-2</v>
      </c>
      <c r="R242">
        <f t="shared" si="112"/>
        <v>4.0543996408359533E-2</v>
      </c>
      <c r="S242">
        <f t="shared" si="113"/>
        <v>226.12043966172655</v>
      </c>
      <c r="T242">
        <f t="shared" si="114"/>
        <v>35.078968734158629</v>
      </c>
      <c r="U242">
        <f t="shared" si="115"/>
        <v>34.513514285714287</v>
      </c>
      <c r="V242">
        <f t="shared" si="116"/>
        <v>5.4979742690820652</v>
      </c>
      <c r="W242">
        <f t="shared" si="117"/>
        <v>69.810962204398393</v>
      </c>
      <c r="X242">
        <f t="shared" si="118"/>
        <v>3.7818990957685092</v>
      </c>
      <c r="Y242">
        <f t="shared" si="119"/>
        <v>5.4173427443895523</v>
      </c>
      <c r="Z242">
        <f t="shared" si="120"/>
        <v>1.716075173313556</v>
      </c>
      <c r="AA242">
        <f t="shared" si="121"/>
        <v>-50.664119541355973</v>
      </c>
      <c r="AB242">
        <f t="shared" si="122"/>
        <v>-52.755139617577399</v>
      </c>
      <c r="AC242">
        <f t="shared" si="123"/>
        <v>-3.3239512780093947</v>
      </c>
      <c r="AD242">
        <f t="shared" si="124"/>
        <v>119.37722922478379</v>
      </c>
      <c r="AE242">
        <f t="shared" si="125"/>
        <v>41.62273751231325</v>
      </c>
      <c r="AF242">
        <f t="shared" si="126"/>
        <v>1.1035296401268684</v>
      </c>
      <c r="AG242">
        <f t="shared" si="127"/>
        <v>18.306198177378516</v>
      </c>
      <c r="AH242">
        <v>1558.452155538351</v>
      </c>
      <c r="AI242">
        <v>1543.548727272728</v>
      </c>
      <c r="AJ242">
        <v>1.720926394935834</v>
      </c>
      <c r="AK242">
        <v>66.788046179526972</v>
      </c>
      <c r="AL242">
        <f t="shared" si="128"/>
        <v>1.1488462481033102</v>
      </c>
      <c r="AM242">
        <v>36.851467688991967</v>
      </c>
      <c r="AN242">
        <v>37.301409890109909</v>
      </c>
      <c r="AO242">
        <v>1.786939474023421E-3</v>
      </c>
      <c r="AP242">
        <v>86.70013932766085</v>
      </c>
      <c r="AQ242">
        <v>0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47214.339710172047</v>
      </c>
      <c r="AV242">
        <f t="shared" si="132"/>
        <v>1200.038571428571</v>
      </c>
      <c r="AW242">
        <f t="shared" si="133"/>
        <v>1025.9568993065939</v>
      </c>
      <c r="AX242">
        <f t="shared" si="134"/>
        <v>0.85493660265040994</v>
      </c>
      <c r="AY242">
        <f t="shared" si="135"/>
        <v>0.18842764311529112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1665421944.5</v>
      </c>
      <c r="BF242">
        <v>1483.497142857143</v>
      </c>
      <c r="BG242">
        <v>1501.465714285715</v>
      </c>
      <c r="BH242">
        <v>37.295571428571428</v>
      </c>
      <c r="BI242">
        <v>36.854300000000002</v>
      </c>
      <c r="BJ242">
        <v>1481.9228571428571</v>
      </c>
      <c r="BK242">
        <v>37.016971428571424</v>
      </c>
      <c r="BL242">
        <v>650.03228571428576</v>
      </c>
      <c r="BM242">
        <v>101.3035714285714</v>
      </c>
      <c r="BN242">
        <v>9.9864714285714293E-2</v>
      </c>
      <c r="BO242">
        <v>34.247914285714288</v>
      </c>
      <c r="BP242">
        <v>34.513514285714287</v>
      </c>
      <c r="BQ242">
        <v>999.89999999999986</v>
      </c>
      <c r="BR242">
        <v>0</v>
      </c>
      <c r="BS242">
        <v>0</v>
      </c>
      <c r="BT242">
        <v>9000.4471428571433</v>
      </c>
      <c r="BU242">
        <v>0</v>
      </c>
      <c r="BV242">
        <v>331.38414285714288</v>
      </c>
      <c r="BW242">
        <v>-17.970757142857138</v>
      </c>
      <c r="BX242">
        <v>1540.968571428572</v>
      </c>
      <c r="BY242">
        <v>1558.92</v>
      </c>
      <c r="BZ242">
        <v>0.44127114285714292</v>
      </c>
      <c r="CA242">
        <v>1501.465714285715</v>
      </c>
      <c r="CB242">
        <v>36.854300000000002</v>
      </c>
      <c r="CC242">
        <v>3.778168571428572</v>
      </c>
      <c r="CD242">
        <v>3.7334671428571431</v>
      </c>
      <c r="CE242">
        <v>27.924499999999998</v>
      </c>
      <c r="CF242">
        <v>27.720600000000001</v>
      </c>
      <c r="CG242">
        <v>1200.038571428571</v>
      </c>
      <c r="CH242">
        <v>0.50002928571428573</v>
      </c>
      <c r="CI242">
        <v>0.49997071428571432</v>
      </c>
      <c r="CJ242">
        <v>0</v>
      </c>
      <c r="CK242">
        <v>1060.8042857142859</v>
      </c>
      <c r="CL242">
        <v>4.9990899999999998</v>
      </c>
      <c r="CM242">
        <v>11919.585714285709</v>
      </c>
      <c r="CN242">
        <v>9558.2571428571409</v>
      </c>
      <c r="CO242">
        <v>44.607000000000014</v>
      </c>
      <c r="CP242">
        <v>46.811999999999998</v>
      </c>
      <c r="CQ242">
        <v>45.436999999999998</v>
      </c>
      <c r="CR242">
        <v>45.811999999999998</v>
      </c>
      <c r="CS242">
        <v>46.061999999999998</v>
      </c>
      <c r="CT242">
        <v>597.55571428571432</v>
      </c>
      <c r="CU242">
        <v>597.48285714285714</v>
      </c>
      <c r="CV242">
        <v>0</v>
      </c>
      <c r="CW242">
        <v>1665421950.2</v>
      </c>
      <c r="CX242">
        <v>0</v>
      </c>
      <c r="CY242">
        <v>1665411210</v>
      </c>
      <c r="CZ242" t="s">
        <v>356</v>
      </c>
      <c r="DA242">
        <v>1665411210</v>
      </c>
      <c r="DB242">
        <v>1665411207</v>
      </c>
      <c r="DC242">
        <v>2</v>
      </c>
      <c r="DD242">
        <v>-1.1599999999999999</v>
      </c>
      <c r="DE242">
        <v>-4.0000000000000001E-3</v>
      </c>
      <c r="DF242">
        <v>0.52200000000000002</v>
      </c>
      <c r="DG242">
        <v>0.222</v>
      </c>
      <c r="DH242">
        <v>406</v>
      </c>
      <c r="DI242">
        <v>31</v>
      </c>
      <c r="DJ242">
        <v>0.33</v>
      </c>
      <c r="DK242">
        <v>0.17</v>
      </c>
      <c r="DL242">
        <v>-17.97404634146341</v>
      </c>
      <c r="DM242">
        <v>0.49044878048782758</v>
      </c>
      <c r="DN242">
        <v>0.10082499955564379</v>
      </c>
      <c r="DO242">
        <v>0</v>
      </c>
      <c r="DP242">
        <v>0.409232731707317</v>
      </c>
      <c r="DQ242">
        <v>0.1910027247386753</v>
      </c>
      <c r="DR242">
        <v>2.565343244663125E-2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3.29474</v>
      </c>
      <c r="EB242">
        <v>2.62521</v>
      </c>
      <c r="EC242">
        <v>0.23777100000000001</v>
      </c>
      <c r="ED242">
        <v>0.23813000000000001</v>
      </c>
      <c r="EE242">
        <v>0.14764099999999999</v>
      </c>
      <c r="EF242">
        <v>0.14516799999999999</v>
      </c>
      <c r="EG242">
        <v>22997.4</v>
      </c>
      <c r="EH242">
        <v>23491.8</v>
      </c>
      <c r="EI242">
        <v>28092.9</v>
      </c>
      <c r="EJ242">
        <v>29706.1</v>
      </c>
      <c r="EK242">
        <v>32886.9</v>
      </c>
      <c r="EL242">
        <v>35304.5</v>
      </c>
      <c r="EM242">
        <v>39573.199999999997</v>
      </c>
      <c r="EN242">
        <v>42515.4</v>
      </c>
      <c r="EO242">
        <v>2.20052</v>
      </c>
      <c r="EP242">
        <v>2.1387499999999999</v>
      </c>
      <c r="EQ242">
        <v>0.10474799999999999</v>
      </c>
      <c r="ER242">
        <v>0</v>
      </c>
      <c r="ES242">
        <v>32.821599999999997</v>
      </c>
      <c r="ET242">
        <v>999.9</v>
      </c>
      <c r="EU242">
        <v>69</v>
      </c>
      <c r="EV242">
        <v>38.299999999999997</v>
      </c>
      <c r="EW242">
        <v>46.093200000000003</v>
      </c>
      <c r="EX242">
        <v>56.767000000000003</v>
      </c>
      <c r="EY242">
        <v>-2.1594500000000001</v>
      </c>
      <c r="EZ242">
        <v>2</v>
      </c>
      <c r="FA242">
        <v>0.64175599999999999</v>
      </c>
      <c r="FB242">
        <v>1.35025</v>
      </c>
      <c r="FC242">
        <v>20.2654</v>
      </c>
      <c r="FD242">
        <v>5.21774</v>
      </c>
      <c r="FE242">
        <v>12.0046</v>
      </c>
      <c r="FF242">
        <v>4.9858500000000001</v>
      </c>
      <c r="FG242">
        <v>3.2845800000000001</v>
      </c>
      <c r="FH242">
        <v>5918.8</v>
      </c>
      <c r="FI242">
        <v>9999</v>
      </c>
      <c r="FJ242">
        <v>9999</v>
      </c>
      <c r="FK242">
        <v>467.1</v>
      </c>
      <c r="FL242">
        <v>1.8658300000000001</v>
      </c>
      <c r="FM242">
        <v>1.8621799999999999</v>
      </c>
      <c r="FN242">
        <v>1.8643099999999999</v>
      </c>
      <c r="FO242">
        <v>1.8603499999999999</v>
      </c>
      <c r="FP242">
        <v>1.8610800000000001</v>
      </c>
      <c r="FQ242">
        <v>1.8601399999999999</v>
      </c>
      <c r="FR242">
        <v>1.86188</v>
      </c>
      <c r="FS242">
        <v>1.85842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1.58</v>
      </c>
      <c r="GH242">
        <v>0.2787</v>
      </c>
      <c r="GI242">
        <v>0.1107589500545309</v>
      </c>
      <c r="GJ242">
        <v>1.50489809740067E-3</v>
      </c>
      <c r="GK242">
        <v>-2.0552440134273611E-7</v>
      </c>
      <c r="GL242">
        <v>-9.6702536598140934E-11</v>
      </c>
      <c r="GM242">
        <v>-9.7891647304491333E-2</v>
      </c>
      <c r="GN242">
        <v>9.3380900660654225E-3</v>
      </c>
      <c r="GO242">
        <v>6.5945522138961576E-7</v>
      </c>
      <c r="GP242">
        <v>5.8990856701692426E-7</v>
      </c>
      <c r="GQ242">
        <v>7</v>
      </c>
      <c r="GR242">
        <v>2047</v>
      </c>
      <c r="GS242">
        <v>3</v>
      </c>
      <c r="GT242">
        <v>37</v>
      </c>
      <c r="GU242">
        <v>178.9</v>
      </c>
      <c r="GV242">
        <v>179</v>
      </c>
      <c r="GW242">
        <v>3.8671899999999999</v>
      </c>
      <c r="GX242">
        <v>2.5402800000000001</v>
      </c>
      <c r="GY242">
        <v>2.04834</v>
      </c>
      <c r="GZ242">
        <v>2.6171899999999999</v>
      </c>
      <c r="HA242">
        <v>2.1972700000000001</v>
      </c>
      <c r="HB242">
        <v>2.36694</v>
      </c>
      <c r="HC242">
        <v>43.046900000000001</v>
      </c>
      <c r="HD242">
        <v>13.5366</v>
      </c>
      <c r="HE242">
        <v>18</v>
      </c>
      <c r="HF242">
        <v>707.91399999999999</v>
      </c>
      <c r="HG242">
        <v>729.04399999999998</v>
      </c>
      <c r="HH242">
        <v>31</v>
      </c>
      <c r="HI242">
        <v>35.309100000000001</v>
      </c>
      <c r="HJ242">
        <v>29.999500000000001</v>
      </c>
      <c r="HK242">
        <v>35.185200000000002</v>
      </c>
      <c r="HL242">
        <v>35.157200000000003</v>
      </c>
      <c r="HM242">
        <v>77.334800000000001</v>
      </c>
      <c r="HN242">
        <v>26.254799999999999</v>
      </c>
      <c r="HO242">
        <v>89.083200000000005</v>
      </c>
      <c r="HP242">
        <v>31</v>
      </c>
      <c r="HQ242">
        <v>1514.88</v>
      </c>
      <c r="HR242">
        <v>36.817300000000003</v>
      </c>
      <c r="HS242">
        <v>98.872900000000001</v>
      </c>
      <c r="HT242">
        <v>98.537000000000006</v>
      </c>
    </row>
    <row r="243" spans="1:228" x14ac:dyDescent="0.2">
      <c r="A243">
        <v>228</v>
      </c>
      <c r="B243">
        <v>1665421950.5</v>
      </c>
      <c r="C243">
        <v>906.5</v>
      </c>
      <c r="D243" t="s">
        <v>815</v>
      </c>
      <c r="E243" t="s">
        <v>816</v>
      </c>
      <c r="F243">
        <v>4</v>
      </c>
      <c r="G243">
        <v>1665421948.1875</v>
      </c>
      <c r="H243">
        <f t="shared" si="102"/>
        <v>1.2069131317292529E-3</v>
      </c>
      <c r="I243">
        <f t="shared" si="103"/>
        <v>1.206913131729253</v>
      </c>
      <c r="J243">
        <f t="shared" si="104"/>
        <v>18.61785911850847</v>
      </c>
      <c r="K243">
        <f t="shared" si="105"/>
        <v>1489.6275000000001</v>
      </c>
      <c r="L243">
        <f t="shared" si="106"/>
        <v>1016.790533108925</v>
      </c>
      <c r="M243">
        <f t="shared" si="107"/>
        <v>103.10567368592537</v>
      </c>
      <c r="N243">
        <f t="shared" si="108"/>
        <v>151.05279005595085</v>
      </c>
      <c r="O243">
        <f t="shared" si="109"/>
        <v>6.8722587477145658E-2</v>
      </c>
      <c r="P243">
        <f t="shared" si="110"/>
        <v>3.6792035818459619</v>
      </c>
      <c r="Q243">
        <f t="shared" si="111"/>
        <v>6.8017350339533461E-2</v>
      </c>
      <c r="R243">
        <f t="shared" si="112"/>
        <v>4.2573603476368821E-2</v>
      </c>
      <c r="S243">
        <f t="shared" si="113"/>
        <v>226.12489948615439</v>
      </c>
      <c r="T243">
        <f t="shared" si="114"/>
        <v>35.075915747984787</v>
      </c>
      <c r="U243">
        <f t="shared" si="115"/>
        <v>34.520537500000003</v>
      </c>
      <c r="V243">
        <f t="shared" si="116"/>
        <v>5.5001204766955594</v>
      </c>
      <c r="W243">
        <f t="shared" si="117"/>
        <v>69.803274511463101</v>
      </c>
      <c r="X243">
        <f t="shared" si="118"/>
        <v>3.7831669931746705</v>
      </c>
      <c r="Y243">
        <f t="shared" si="119"/>
        <v>5.4197557631102224</v>
      </c>
      <c r="Z243">
        <f t="shared" si="120"/>
        <v>1.7169534835208888</v>
      </c>
      <c r="AA243">
        <f t="shared" si="121"/>
        <v>-53.224869109260055</v>
      </c>
      <c r="AB243">
        <f t="shared" si="122"/>
        <v>-52.48922176987336</v>
      </c>
      <c r="AC243">
        <f t="shared" si="123"/>
        <v>-3.3119920379670926</v>
      </c>
      <c r="AD243">
        <f t="shared" si="124"/>
        <v>117.09881656905389</v>
      </c>
      <c r="AE243">
        <f t="shared" si="125"/>
        <v>41.916878450793128</v>
      </c>
      <c r="AF243">
        <f t="shared" si="126"/>
        <v>1.1373115436724945</v>
      </c>
      <c r="AG243">
        <f t="shared" si="127"/>
        <v>18.61785911850847</v>
      </c>
      <c r="AH243">
        <v>1565.5308627975439</v>
      </c>
      <c r="AI243">
        <v>1550.4825454545451</v>
      </c>
      <c r="AJ243">
        <v>1.7234485116535709</v>
      </c>
      <c r="AK243">
        <v>66.788046179526972</v>
      </c>
      <c r="AL243">
        <f t="shared" si="128"/>
        <v>1.206913131729253</v>
      </c>
      <c r="AM243">
        <v>36.856801238517519</v>
      </c>
      <c r="AN243">
        <v>37.311261538461594</v>
      </c>
      <c r="AO243">
        <v>5.3260241118492568E-3</v>
      </c>
      <c r="AP243">
        <v>86.70013932766085</v>
      </c>
      <c r="AQ243">
        <v>0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47122.876761382322</v>
      </c>
      <c r="AV243">
        <f t="shared" si="132"/>
        <v>1200.04125</v>
      </c>
      <c r="AW243">
        <f t="shared" si="133"/>
        <v>1025.9612385938624</v>
      </c>
      <c r="AX243">
        <f t="shared" si="134"/>
        <v>0.8549383103238013</v>
      </c>
      <c r="AY243">
        <f t="shared" si="135"/>
        <v>0.18843093892493645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1665421948.1875</v>
      </c>
      <c r="BF243">
        <v>1489.6275000000001</v>
      </c>
      <c r="BG243">
        <v>1507.7425000000001</v>
      </c>
      <c r="BH243">
        <v>37.308212500000003</v>
      </c>
      <c r="BI243">
        <v>36.853425000000001</v>
      </c>
      <c r="BJ243">
        <v>1488.05125</v>
      </c>
      <c r="BK243">
        <v>37.029475000000012</v>
      </c>
      <c r="BL243">
        <v>650.01287500000001</v>
      </c>
      <c r="BM243">
        <v>101.302875</v>
      </c>
      <c r="BN243">
        <v>0.1001872125</v>
      </c>
      <c r="BO243">
        <v>34.255912500000001</v>
      </c>
      <c r="BP243">
        <v>34.520537500000003</v>
      </c>
      <c r="BQ243">
        <v>999.9</v>
      </c>
      <c r="BR243">
        <v>0</v>
      </c>
      <c r="BS243">
        <v>0</v>
      </c>
      <c r="BT243">
        <v>8983.0475000000006</v>
      </c>
      <c r="BU243">
        <v>0</v>
      </c>
      <c r="BV243">
        <v>287.53862500000002</v>
      </c>
      <c r="BW243">
        <v>-18.114625</v>
      </c>
      <c r="BX243">
        <v>1547.3575000000001</v>
      </c>
      <c r="BY243">
        <v>1565.4349999999999</v>
      </c>
      <c r="BZ243">
        <v>0.45479924999999999</v>
      </c>
      <c r="CA243">
        <v>1507.7425000000001</v>
      </c>
      <c r="CB243">
        <v>36.853425000000001</v>
      </c>
      <c r="CC243">
        <v>3.7794262500000002</v>
      </c>
      <c r="CD243">
        <v>3.7333525000000001</v>
      </c>
      <c r="CE243">
        <v>27.930199999999999</v>
      </c>
      <c r="CF243">
        <v>27.720062500000001</v>
      </c>
      <c r="CG243">
        <v>1200.04125</v>
      </c>
      <c r="CH243">
        <v>0.49997475000000002</v>
      </c>
      <c r="CI243">
        <v>0.50002524999999998</v>
      </c>
      <c r="CJ243">
        <v>0</v>
      </c>
      <c r="CK243">
        <v>1060.8675000000001</v>
      </c>
      <c r="CL243">
        <v>4.9990899999999998</v>
      </c>
      <c r="CM243">
        <v>11926.9375</v>
      </c>
      <c r="CN243">
        <v>9558.0799999999981</v>
      </c>
      <c r="CO243">
        <v>44.609250000000003</v>
      </c>
      <c r="CP243">
        <v>46.811999999999998</v>
      </c>
      <c r="CQ243">
        <v>45.436999999999998</v>
      </c>
      <c r="CR243">
        <v>45.811999999999998</v>
      </c>
      <c r="CS243">
        <v>46.061999999999998</v>
      </c>
      <c r="CT243">
        <v>597.48874999999998</v>
      </c>
      <c r="CU243">
        <v>597.55250000000001</v>
      </c>
      <c r="CV243">
        <v>0</v>
      </c>
      <c r="CW243">
        <v>1665421954.4000001</v>
      </c>
      <c r="CX243">
        <v>0</v>
      </c>
      <c r="CY243">
        <v>1665411210</v>
      </c>
      <c r="CZ243" t="s">
        <v>356</v>
      </c>
      <c r="DA243">
        <v>1665411210</v>
      </c>
      <c r="DB243">
        <v>1665411207</v>
      </c>
      <c r="DC243">
        <v>2</v>
      </c>
      <c r="DD243">
        <v>-1.1599999999999999</v>
      </c>
      <c r="DE243">
        <v>-4.0000000000000001E-3</v>
      </c>
      <c r="DF243">
        <v>0.52200000000000002</v>
      </c>
      <c r="DG243">
        <v>0.222</v>
      </c>
      <c r="DH243">
        <v>406</v>
      </c>
      <c r="DI243">
        <v>31</v>
      </c>
      <c r="DJ243">
        <v>0.33</v>
      </c>
      <c r="DK243">
        <v>0.17</v>
      </c>
      <c r="DL243">
        <v>-17.999312195121949</v>
      </c>
      <c r="DM243">
        <v>0.1878000000000061</v>
      </c>
      <c r="DN243">
        <v>0.1105267789979841</v>
      </c>
      <c r="DO243">
        <v>0</v>
      </c>
      <c r="DP243">
        <v>0.41929253658536592</v>
      </c>
      <c r="DQ243">
        <v>0.27139156097560979</v>
      </c>
      <c r="DR243">
        <v>2.7736215228907339E-2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3.2946800000000001</v>
      </c>
      <c r="EB243">
        <v>2.6254</v>
      </c>
      <c r="EC243">
        <v>0.23841300000000001</v>
      </c>
      <c r="ED243">
        <v>0.23876600000000001</v>
      </c>
      <c r="EE243">
        <v>0.14766099999999999</v>
      </c>
      <c r="EF243">
        <v>0.14513000000000001</v>
      </c>
      <c r="EG243">
        <v>22978.1</v>
      </c>
      <c r="EH243">
        <v>23472.6</v>
      </c>
      <c r="EI243">
        <v>28093</v>
      </c>
      <c r="EJ243">
        <v>29706.7</v>
      </c>
      <c r="EK243">
        <v>32886.300000000003</v>
      </c>
      <c r="EL243">
        <v>35307.1</v>
      </c>
      <c r="EM243">
        <v>39573.300000000003</v>
      </c>
      <c r="EN243">
        <v>42516.5</v>
      </c>
      <c r="EO243">
        <v>2.2005499999999998</v>
      </c>
      <c r="EP243">
        <v>2.1387</v>
      </c>
      <c r="EQ243">
        <v>0.10463600000000001</v>
      </c>
      <c r="ER243">
        <v>0</v>
      </c>
      <c r="ES243">
        <v>32.835799999999999</v>
      </c>
      <c r="ET243">
        <v>999.9</v>
      </c>
      <c r="EU243">
        <v>69</v>
      </c>
      <c r="EV243">
        <v>38.299999999999997</v>
      </c>
      <c r="EW243">
        <v>46.085599999999999</v>
      </c>
      <c r="EX243">
        <v>56.796999999999997</v>
      </c>
      <c r="EY243">
        <v>-2.1153900000000001</v>
      </c>
      <c r="EZ243">
        <v>2</v>
      </c>
      <c r="FA243">
        <v>0.64130600000000004</v>
      </c>
      <c r="FB243">
        <v>1.35103</v>
      </c>
      <c r="FC243">
        <v>20.2654</v>
      </c>
      <c r="FD243">
        <v>5.2171399999999997</v>
      </c>
      <c r="FE243">
        <v>12.0047</v>
      </c>
      <c r="FF243">
        <v>4.9855499999999999</v>
      </c>
      <c r="FG243">
        <v>3.2845800000000001</v>
      </c>
      <c r="FH243">
        <v>5919.2</v>
      </c>
      <c r="FI243">
        <v>9999</v>
      </c>
      <c r="FJ243">
        <v>9999</v>
      </c>
      <c r="FK243">
        <v>467.1</v>
      </c>
      <c r="FL243">
        <v>1.8658399999999999</v>
      </c>
      <c r="FM243">
        <v>1.8621799999999999</v>
      </c>
      <c r="FN243">
        <v>1.8643000000000001</v>
      </c>
      <c r="FO243">
        <v>1.8603499999999999</v>
      </c>
      <c r="FP243">
        <v>1.8611</v>
      </c>
      <c r="FQ243">
        <v>1.8601099999999999</v>
      </c>
      <c r="FR243">
        <v>1.86188</v>
      </c>
      <c r="FS243">
        <v>1.8584000000000001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1.58</v>
      </c>
      <c r="GH243">
        <v>0.2787</v>
      </c>
      <c r="GI243">
        <v>0.1107589500545309</v>
      </c>
      <c r="GJ243">
        <v>1.50489809740067E-3</v>
      </c>
      <c r="GK243">
        <v>-2.0552440134273611E-7</v>
      </c>
      <c r="GL243">
        <v>-9.6702536598140934E-11</v>
      </c>
      <c r="GM243">
        <v>-9.7891647304491333E-2</v>
      </c>
      <c r="GN243">
        <v>9.3380900660654225E-3</v>
      </c>
      <c r="GO243">
        <v>6.5945522138961576E-7</v>
      </c>
      <c r="GP243">
        <v>5.8990856701692426E-7</v>
      </c>
      <c r="GQ243">
        <v>7</v>
      </c>
      <c r="GR243">
        <v>2047</v>
      </c>
      <c r="GS243">
        <v>3</v>
      </c>
      <c r="GT243">
        <v>37</v>
      </c>
      <c r="GU243">
        <v>179</v>
      </c>
      <c r="GV243">
        <v>179.1</v>
      </c>
      <c r="GW243">
        <v>3.88062</v>
      </c>
      <c r="GX243">
        <v>2.5390600000000001</v>
      </c>
      <c r="GY243">
        <v>2.04834</v>
      </c>
      <c r="GZ243">
        <v>2.6171899999999999</v>
      </c>
      <c r="HA243">
        <v>2.1972700000000001</v>
      </c>
      <c r="HB243">
        <v>2.36328</v>
      </c>
      <c r="HC243">
        <v>43.046900000000001</v>
      </c>
      <c r="HD243">
        <v>13.5191</v>
      </c>
      <c r="HE243">
        <v>18</v>
      </c>
      <c r="HF243">
        <v>707.88300000000004</v>
      </c>
      <c r="HG243">
        <v>728.94</v>
      </c>
      <c r="HH243">
        <v>31.0002</v>
      </c>
      <c r="HI243">
        <v>35.304099999999998</v>
      </c>
      <c r="HJ243">
        <v>29.999400000000001</v>
      </c>
      <c r="HK243">
        <v>35.180300000000003</v>
      </c>
      <c r="HL243">
        <v>35.152500000000003</v>
      </c>
      <c r="HM243">
        <v>77.595600000000005</v>
      </c>
      <c r="HN243">
        <v>26.254799999999999</v>
      </c>
      <c r="HO243">
        <v>89.083200000000005</v>
      </c>
      <c r="HP243">
        <v>31</v>
      </c>
      <c r="HQ243">
        <v>1521.58</v>
      </c>
      <c r="HR243">
        <v>36.812800000000003</v>
      </c>
      <c r="HS243">
        <v>98.8733</v>
      </c>
      <c r="HT243">
        <v>98.539199999999994</v>
      </c>
    </row>
    <row r="244" spans="1:228" x14ac:dyDescent="0.2">
      <c r="A244">
        <v>229</v>
      </c>
      <c r="B244">
        <v>1665421954.5</v>
      </c>
      <c r="C244">
        <v>910.5</v>
      </c>
      <c r="D244" t="s">
        <v>817</v>
      </c>
      <c r="E244" t="s">
        <v>818</v>
      </c>
      <c r="F244">
        <v>4</v>
      </c>
      <c r="G244">
        <v>1665421952.5</v>
      </c>
      <c r="H244">
        <f t="shared" si="102"/>
        <v>1.1549395472080473E-3</v>
      </c>
      <c r="I244">
        <f t="shared" si="103"/>
        <v>1.1549395472080473</v>
      </c>
      <c r="J244">
        <f t="shared" si="104"/>
        <v>18.330509301576363</v>
      </c>
      <c r="K244">
        <f t="shared" si="105"/>
        <v>1496.8728571428569</v>
      </c>
      <c r="L244">
        <f t="shared" si="106"/>
        <v>1010.8029199165306</v>
      </c>
      <c r="M244">
        <f t="shared" si="107"/>
        <v>102.49721107780145</v>
      </c>
      <c r="N244">
        <f t="shared" si="108"/>
        <v>151.78556588248932</v>
      </c>
      <c r="O244">
        <f t="shared" si="109"/>
        <v>6.5657142669643342E-2</v>
      </c>
      <c r="P244">
        <f t="shared" si="110"/>
        <v>3.6830818073587515</v>
      </c>
      <c r="Q244">
        <f t="shared" si="111"/>
        <v>6.5013770981557736E-2</v>
      </c>
      <c r="R244">
        <f t="shared" si="112"/>
        <v>4.0690885714287098E-2</v>
      </c>
      <c r="S244">
        <f t="shared" si="113"/>
        <v>226.10584766372548</v>
      </c>
      <c r="T244">
        <f t="shared" si="114"/>
        <v>35.089458482837223</v>
      </c>
      <c r="U244">
        <f t="shared" si="115"/>
        <v>34.526142857142858</v>
      </c>
      <c r="V244">
        <f t="shared" si="116"/>
        <v>5.5018339272573931</v>
      </c>
      <c r="W244">
        <f t="shared" si="117"/>
        <v>69.785298325089286</v>
      </c>
      <c r="X244">
        <f t="shared" si="118"/>
        <v>3.7829482466092457</v>
      </c>
      <c r="Y244">
        <f t="shared" si="119"/>
        <v>5.4208383963434263</v>
      </c>
      <c r="Z244">
        <f t="shared" si="120"/>
        <v>1.7188856806481474</v>
      </c>
      <c r="AA244">
        <f t="shared" si="121"/>
        <v>-50.93283403187489</v>
      </c>
      <c r="AB244">
        <f t="shared" si="122"/>
        <v>-52.945220698924466</v>
      </c>
      <c r="AC244">
        <f t="shared" si="123"/>
        <v>-3.3373968416386495</v>
      </c>
      <c r="AD244">
        <f t="shared" si="124"/>
        <v>118.89039609128747</v>
      </c>
      <c r="AE244">
        <f t="shared" si="125"/>
        <v>41.90549389165011</v>
      </c>
      <c r="AF244">
        <f t="shared" si="126"/>
        <v>1.1827676884130016</v>
      </c>
      <c r="AG244">
        <f t="shared" si="127"/>
        <v>18.330509301576363</v>
      </c>
      <c r="AH244">
        <v>1572.513656290198</v>
      </c>
      <c r="AI244">
        <v>1557.5008484848479</v>
      </c>
      <c r="AJ244">
        <v>1.745636195767635</v>
      </c>
      <c r="AK244">
        <v>66.788046179526972</v>
      </c>
      <c r="AL244">
        <f t="shared" si="128"/>
        <v>1.1549395472080473</v>
      </c>
      <c r="AM244">
        <v>36.842021792052762</v>
      </c>
      <c r="AN244">
        <v>37.303109890109901</v>
      </c>
      <c r="AO244">
        <v>1.3263063020406261E-4</v>
      </c>
      <c r="AP244">
        <v>86.70013932766085</v>
      </c>
      <c r="AQ244">
        <v>0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47191.405653600355</v>
      </c>
      <c r="AV244">
        <f t="shared" si="132"/>
        <v>1199.947142857143</v>
      </c>
      <c r="AW244">
        <f t="shared" si="133"/>
        <v>1025.88009930763</v>
      </c>
      <c r="AX244">
        <f t="shared" si="134"/>
        <v>0.85493774072827122</v>
      </c>
      <c r="AY244">
        <f t="shared" si="135"/>
        <v>0.18842983960556337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1665421952.5</v>
      </c>
      <c r="BF244">
        <v>1496.8728571428569</v>
      </c>
      <c r="BG244">
        <v>1515.012857142857</v>
      </c>
      <c r="BH244">
        <v>37.306528571428579</v>
      </c>
      <c r="BI244">
        <v>36.83361428571429</v>
      </c>
      <c r="BJ244">
        <v>1495.295714285714</v>
      </c>
      <c r="BK244">
        <v>37.027785714285713</v>
      </c>
      <c r="BL244">
        <v>650.08299999999997</v>
      </c>
      <c r="BM244">
        <v>101.3017142857143</v>
      </c>
      <c r="BN244">
        <v>0.1000615285714286</v>
      </c>
      <c r="BO244">
        <v>34.259500000000003</v>
      </c>
      <c r="BP244">
        <v>34.526142857142858</v>
      </c>
      <c r="BQ244">
        <v>999.89999999999986</v>
      </c>
      <c r="BR244">
        <v>0</v>
      </c>
      <c r="BS244">
        <v>0</v>
      </c>
      <c r="BT244">
        <v>8996.5199999999986</v>
      </c>
      <c r="BU244">
        <v>0</v>
      </c>
      <c r="BV244">
        <v>325.14414285714292</v>
      </c>
      <c r="BW244">
        <v>-18.139314285714281</v>
      </c>
      <c r="BX244">
        <v>1554.8814285714291</v>
      </c>
      <c r="BY244">
        <v>1572.95</v>
      </c>
      <c r="BZ244">
        <v>0.47291114285714292</v>
      </c>
      <c r="CA244">
        <v>1515.012857142857</v>
      </c>
      <c r="CB244">
        <v>36.83361428571429</v>
      </c>
      <c r="CC244">
        <v>3.7792085714285721</v>
      </c>
      <c r="CD244">
        <v>3.731302857142857</v>
      </c>
      <c r="CE244">
        <v>27.929214285714291</v>
      </c>
      <c r="CF244">
        <v>27.71067142857143</v>
      </c>
      <c r="CG244">
        <v>1199.947142857143</v>
      </c>
      <c r="CH244">
        <v>0.49999014285714283</v>
      </c>
      <c r="CI244">
        <v>0.50000985714285717</v>
      </c>
      <c r="CJ244">
        <v>0</v>
      </c>
      <c r="CK244">
        <v>1060.4528571428571</v>
      </c>
      <c r="CL244">
        <v>4.9990899999999998</v>
      </c>
      <c r="CM244">
        <v>11948.314285714279</v>
      </c>
      <c r="CN244">
        <v>9557.3914285714291</v>
      </c>
      <c r="CO244">
        <v>44.58</v>
      </c>
      <c r="CP244">
        <v>46.811999999999998</v>
      </c>
      <c r="CQ244">
        <v>45.436999999999998</v>
      </c>
      <c r="CR244">
        <v>45.811999999999998</v>
      </c>
      <c r="CS244">
        <v>46.061999999999998</v>
      </c>
      <c r="CT244">
        <v>597.46428571428567</v>
      </c>
      <c r="CU244">
        <v>597.48285714285714</v>
      </c>
      <c r="CV244">
        <v>0</v>
      </c>
      <c r="CW244">
        <v>1665421958</v>
      </c>
      <c r="CX244">
        <v>0</v>
      </c>
      <c r="CY244">
        <v>1665411210</v>
      </c>
      <c r="CZ244" t="s">
        <v>356</v>
      </c>
      <c r="DA244">
        <v>1665411210</v>
      </c>
      <c r="DB244">
        <v>1665411207</v>
      </c>
      <c r="DC244">
        <v>2</v>
      </c>
      <c r="DD244">
        <v>-1.1599999999999999</v>
      </c>
      <c r="DE244">
        <v>-4.0000000000000001E-3</v>
      </c>
      <c r="DF244">
        <v>0.52200000000000002</v>
      </c>
      <c r="DG244">
        <v>0.222</v>
      </c>
      <c r="DH244">
        <v>406</v>
      </c>
      <c r="DI244">
        <v>31</v>
      </c>
      <c r="DJ244">
        <v>0.33</v>
      </c>
      <c r="DK244">
        <v>0.17</v>
      </c>
      <c r="DL244">
        <v>-18.004224390243909</v>
      </c>
      <c r="DM244">
        <v>-0.7228808362369108</v>
      </c>
      <c r="DN244">
        <v>0.1133492074068017</v>
      </c>
      <c r="DO244">
        <v>0</v>
      </c>
      <c r="DP244">
        <v>0.43814709756097558</v>
      </c>
      <c r="DQ244">
        <v>0.2217570940766555</v>
      </c>
      <c r="DR244">
        <v>2.217882131157942E-2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3.29461</v>
      </c>
      <c r="EB244">
        <v>2.6252599999999999</v>
      </c>
      <c r="EC244">
        <v>0.23905299999999999</v>
      </c>
      <c r="ED244">
        <v>0.239394</v>
      </c>
      <c r="EE244">
        <v>0.14763799999999999</v>
      </c>
      <c r="EF244">
        <v>0.14510300000000001</v>
      </c>
      <c r="EG244">
        <v>22958.6</v>
      </c>
      <c r="EH244">
        <v>23453.200000000001</v>
      </c>
      <c r="EI244">
        <v>28092.799999999999</v>
      </c>
      <c r="EJ244">
        <v>29706.7</v>
      </c>
      <c r="EK244">
        <v>32887.199999999997</v>
      </c>
      <c r="EL244">
        <v>35307.599999999999</v>
      </c>
      <c r="EM244">
        <v>39573.300000000003</v>
      </c>
      <c r="EN244">
        <v>42515.8</v>
      </c>
      <c r="EO244">
        <v>2.20052</v>
      </c>
      <c r="EP244">
        <v>2.1387800000000001</v>
      </c>
      <c r="EQ244">
        <v>0.103667</v>
      </c>
      <c r="ER244">
        <v>0</v>
      </c>
      <c r="ES244">
        <v>32.847499999999997</v>
      </c>
      <c r="ET244">
        <v>999.9</v>
      </c>
      <c r="EU244">
        <v>69</v>
      </c>
      <c r="EV244">
        <v>38.299999999999997</v>
      </c>
      <c r="EW244">
        <v>46.083399999999997</v>
      </c>
      <c r="EX244">
        <v>56.856999999999999</v>
      </c>
      <c r="EY244">
        <v>-2.0432700000000001</v>
      </c>
      <c r="EZ244">
        <v>2</v>
      </c>
      <c r="FA244">
        <v>0.64083299999999999</v>
      </c>
      <c r="FB244">
        <v>1.34836</v>
      </c>
      <c r="FC244">
        <v>20.2653</v>
      </c>
      <c r="FD244">
        <v>5.2166899999999998</v>
      </c>
      <c r="FE244">
        <v>12.004</v>
      </c>
      <c r="FF244">
        <v>4.9855499999999999</v>
      </c>
      <c r="FG244">
        <v>3.2845300000000002</v>
      </c>
      <c r="FH244">
        <v>5919.2</v>
      </c>
      <c r="FI244">
        <v>9999</v>
      </c>
      <c r="FJ244">
        <v>9999</v>
      </c>
      <c r="FK244">
        <v>467.1</v>
      </c>
      <c r="FL244">
        <v>1.8658399999999999</v>
      </c>
      <c r="FM244">
        <v>1.8621799999999999</v>
      </c>
      <c r="FN244">
        <v>1.8643099999999999</v>
      </c>
      <c r="FO244">
        <v>1.86036</v>
      </c>
      <c r="FP244">
        <v>1.8610899999999999</v>
      </c>
      <c r="FQ244">
        <v>1.86012</v>
      </c>
      <c r="FR244">
        <v>1.86188</v>
      </c>
      <c r="FS244">
        <v>1.8584099999999999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1.58</v>
      </c>
      <c r="GH244">
        <v>0.2787</v>
      </c>
      <c r="GI244">
        <v>0.1107589500545309</v>
      </c>
      <c r="GJ244">
        <v>1.50489809740067E-3</v>
      </c>
      <c r="GK244">
        <v>-2.0552440134273611E-7</v>
      </c>
      <c r="GL244">
        <v>-9.6702536598140934E-11</v>
      </c>
      <c r="GM244">
        <v>-9.7891647304491333E-2</v>
      </c>
      <c r="GN244">
        <v>9.3380900660654225E-3</v>
      </c>
      <c r="GO244">
        <v>6.5945522138961576E-7</v>
      </c>
      <c r="GP244">
        <v>5.8990856701692426E-7</v>
      </c>
      <c r="GQ244">
        <v>7</v>
      </c>
      <c r="GR244">
        <v>2047</v>
      </c>
      <c r="GS244">
        <v>3</v>
      </c>
      <c r="GT244">
        <v>37</v>
      </c>
      <c r="GU244">
        <v>179.1</v>
      </c>
      <c r="GV244">
        <v>179.1</v>
      </c>
      <c r="GW244">
        <v>3.8940399999999999</v>
      </c>
      <c r="GX244">
        <v>2.5463900000000002</v>
      </c>
      <c r="GY244">
        <v>2.04834</v>
      </c>
      <c r="GZ244">
        <v>2.6184099999999999</v>
      </c>
      <c r="HA244">
        <v>2.1972700000000001</v>
      </c>
      <c r="HB244">
        <v>2.3095699999999999</v>
      </c>
      <c r="HC244">
        <v>43.046900000000001</v>
      </c>
      <c r="HD244">
        <v>13.510400000000001</v>
      </c>
      <c r="HE244">
        <v>18</v>
      </c>
      <c r="HF244">
        <v>707.79200000000003</v>
      </c>
      <c r="HG244">
        <v>728.94100000000003</v>
      </c>
      <c r="HH244">
        <v>30.999600000000001</v>
      </c>
      <c r="HI244">
        <v>35.297800000000002</v>
      </c>
      <c r="HJ244">
        <v>29.999500000000001</v>
      </c>
      <c r="HK244">
        <v>35.173900000000003</v>
      </c>
      <c r="HL244">
        <v>35.146500000000003</v>
      </c>
      <c r="HM244">
        <v>77.860500000000002</v>
      </c>
      <c r="HN244">
        <v>26.254799999999999</v>
      </c>
      <c r="HO244">
        <v>89.083200000000005</v>
      </c>
      <c r="HP244">
        <v>31</v>
      </c>
      <c r="HQ244">
        <v>1528.26</v>
      </c>
      <c r="HR244">
        <v>36.8172</v>
      </c>
      <c r="HS244">
        <v>98.873000000000005</v>
      </c>
      <c r="HT244">
        <v>98.538399999999996</v>
      </c>
    </row>
    <row r="245" spans="1:228" x14ac:dyDescent="0.2">
      <c r="A245">
        <v>230</v>
      </c>
      <c r="B245">
        <v>1665421958.5</v>
      </c>
      <c r="C245">
        <v>914.5</v>
      </c>
      <c r="D245" t="s">
        <v>819</v>
      </c>
      <c r="E245" t="s">
        <v>820</v>
      </c>
      <c r="F245">
        <v>4</v>
      </c>
      <c r="G245">
        <v>1665421956.1875</v>
      </c>
      <c r="H245">
        <f t="shared" si="102"/>
        <v>1.159966131257763E-3</v>
      </c>
      <c r="I245">
        <f t="shared" si="103"/>
        <v>1.1599661312577629</v>
      </c>
      <c r="J245">
        <f t="shared" si="104"/>
        <v>17.806807312335291</v>
      </c>
      <c r="K245">
        <f t="shared" si="105"/>
        <v>1503.06375</v>
      </c>
      <c r="L245">
        <f t="shared" si="106"/>
        <v>1031.5355292846018</v>
      </c>
      <c r="M245">
        <f t="shared" si="107"/>
        <v>104.59818493810695</v>
      </c>
      <c r="N245">
        <f t="shared" si="108"/>
        <v>152.41136696987971</v>
      </c>
      <c r="O245">
        <f t="shared" si="109"/>
        <v>6.5968125406715525E-2</v>
      </c>
      <c r="P245">
        <f t="shared" si="110"/>
        <v>3.6790028795125145</v>
      </c>
      <c r="Q245">
        <f t="shared" si="111"/>
        <v>6.5317964800290645E-2</v>
      </c>
      <c r="R245">
        <f t="shared" si="112"/>
        <v>4.0881608195642891E-2</v>
      </c>
      <c r="S245">
        <f t="shared" si="113"/>
        <v>226.09266519753771</v>
      </c>
      <c r="T245">
        <f t="shared" si="114"/>
        <v>35.080664326419381</v>
      </c>
      <c r="U245">
        <f t="shared" si="115"/>
        <v>34.5221625</v>
      </c>
      <c r="V245">
        <f t="shared" si="116"/>
        <v>5.5006171603857545</v>
      </c>
      <c r="W245">
        <f t="shared" si="117"/>
        <v>69.806507315572631</v>
      </c>
      <c r="X245">
        <f t="shared" si="118"/>
        <v>3.782297011457171</v>
      </c>
      <c r="Y245">
        <f t="shared" si="119"/>
        <v>5.4182584932356379</v>
      </c>
      <c r="Z245">
        <f t="shared" si="120"/>
        <v>1.7183201489285835</v>
      </c>
      <c r="AA245">
        <f t="shared" si="121"/>
        <v>-51.154506388467347</v>
      </c>
      <c r="AB245">
        <f t="shared" si="122"/>
        <v>-53.792939038803532</v>
      </c>
      <c r="AC245">
        <f t="shared" si="123"/>
        <v>-3.3943845809821207</v>
      </c>
      <c r="AD245">
        <f t="shared" si="124"/>
        <v>117.75083518928471</v>
      </c>
      <c r="AE245">
        <f t="shared" si="125"/>
        <v>41.527497391200512</v>
      </c>
      <c r="AF245">
        <f t="shared" si="126"/>
        <v>1.164729175691404</v>
      </c>
      <c r="AG245">
        <f t="shared" si="127"/>
        <v>17.806807312335291</v>
      </c>
      <c r="AH245">
        <v>1579.2494161793761</v>
      </c>
      <c r="AI245">
        <v>1564.45909090909</v>
      </c>
      <c r="AJ245">
        <v>1.745881699861118</v>
      </c>
      <c r="AK245">
        <v>66.788046179526972</v>
      </c>
      <c r="AL245">
        <f t="shared" si="128"/>
        <v>1.1599661312577629</v>
      </c>
      <c r="AM245">
        <v>36.832244311852349</v>
      </c>
      <c r="AN245">
        <v>37.297600000000017</v>
      </c>
      <c r="AO245">
        <v>-2.8068447906591141E-4</v>
      </c>
      <c r="AP245">
        <v>86.70013932766085</v>
      </c>
      <c r="AQ245">
        <v>0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47120.045659926131</v>
      </c>
      <c r="AV245">
        <f t="shared" si="132"/>
        <v>1199.8712499999999</v>
      </c>
      <c r="AW245">
        <f t="shared" si="133"/>
        <v>1025.8157949210038</v>
      </c>
      <c r="AX245">
        <f t="shared" si="134"/>
        <v>0.85493822351440119</v>
      </c>
      <c r="AY245">
        <f t="shared" si="135"/>
        <v>0.18843077138279438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1665421956.1875</v>
      </c>
      <c r="BF245">
        <v>1503.06375</v>
      </c>
      <c r="BG245">
        <v>1521.04125</v>
      </c>
      <c r="BH245">
        <v>37.300587499999999</v>
      </c>
      <c r="BI245">
        <v>36.834812499999998</v>
      </c>
      <c r="BJ245">
        <v>1501.4837500000001</v>
      </c>
      <c r="BK245">
        <v>37.021900000000002</v>
      </c>
      <c r="BL245">
        <v>649.98487499999999</v>
      </c>
      <c r="BM245">
        <v>101.300375</v>
      </c>
      <c r="BN245">
        <v>0.100092525</v>
      </c>
      <c r="BO245">
        <v>34.250950000000003</v>
      </c>
      <c r="BP245">
        <v>34.5221625</v>
      </c>
      <c r="BQ245">
        <v>999.9</v>
      </c>
      <c r="BR245">
        <v>0</v>
      </c>
      <c r="BS245">
        <v>0</v>
      </c>
      <c r="BT245">
        <v>8982.5774999999994</v>
      </c>
      <c r="BU245">
        <v>0</v>
      </c>
      <c r="BV245">
        <v>339.162125</v>
      </c>
      <c r="BW245">
        <v>-17.9788125</v>
      </c>
      <c r="BX245">
        <v>1561.2987499999999</v>
      </c>
      <c r="BY245">
        <v>1579.21</v>
      </c>
      <c r="BZ245">
        <v>0.465765875</v>
      </c>
      <c r="CA245">
        <v>1521.04125</v>
      </c>
      <c r="CB245">
        <v>36.834812499999998</v>
      </c>
      <c r="CC245">
        <v>3.7785625</v>
      </c>
      <c r="CD245">
        <v>3.7313812500000001</v>
      </c>
      <c r="CE245">
        <v>27.9262625</v>
      </c>
      <c r="CF245">
        <v>27.7110375</v>
      </c>
      <c r="CG245">
        <v>1199.8712499999999</v>
      </c>
      <c r="CH245">
        <v>0.499975</v>
      </c>
      <c r="CI245">
        <v>0.50002499999999994</v>
      </c>
      <c r="CJ245">
        <v>0</v>
      </c>
      <c r="CK245">
        <v>1060.6112499999999</v>
      </c>
      <c r="CL245">
        <v>4.9990899999999998</v>
      </c>
      <c r="CM245">
        <v>11956.674999999999</v>
      </c>
      <c r="CN245">
        <v>9556.7425000000003</v>
      </c>
      <c r="CO245">
        <v>44.569875000000003</v>
      </c>
      <c r="CP245">
        <v>46.811999999999998</v>
      </c>
      <c r="CQ245">
        <v>45.436999999999998</v>
      </c>
      <c r="CR245">
        <v>45.804250000000003</v>
      </c>
      <c r="CS245">
        <v>46.077749999999988</v>
      </c>
      <c r="CT245">
        <v>597.40750000000003</v>
      </c>
      <c r="CU245">
        <v>597.46500000000003</v>
      </c>
      <c r="CV245">
        <v>0</v>
      </c>
      <c r="CW245">
        <v>1665421962.2</v>
      </c>
      <c r="CX245">
        <v>0</v>
      </c>
      <c r="CY245">
        <v>1665411210</v>
      </c>
      <c r="CZ245" t="s">
        <v>356</v>
      </c>
      <c r="DA245">
        <v>1665411210</v>
      </c>
      <c r="DB245">
        <v>1665411207</v>
      </c>
      <c r="DC245">
        <v>2</v>
      </c>
      <c r="DD245">
        <v>-1.1599999999999999</v>
      </c>
      <c r="DE245">
        <v>-4.0000000000000001E-3</v>
      </c>
      <c r="DF245">
        <v>0.52200000000000002</v>
      </c>
      <c r="DG245">
        <v>0.222</v>
      </c>
      <c r="DH245">
        <v>406</v>
      </c>
      <c r="DI245">
        <v>31</v>
      </c>
      <c r="DJ245">
        <v>0.33</v>
      </c>
      <c r="DK245">
        <v>0.17</v>
      </c>
      <c r="DL245">
        <v>-18.004324390243902</v>
      </c>
      <c r="DM245">
        <v>-0.71487177700350613</v>
      </c>
      <c r="DN245">
        <v>0.1128501375783719</v>
      </c>
      <c r="DO245">
        <v>0</v>
      </c>
      <c r="DP245">
        <v>0.45056719512195131</v>
      </c>
      <c r="DQ245">
        <v>0.16713482926829271</v>
      </c>
      <c r="DR245">
        <v>1.734152826024718E-2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357</v>
      </c>
      <c r="EA245">
        <v>3.2945700000000002</v>
      </c>
      <c r="EB245">
        <v>2.6252300000000002</v>
      </c>
      <c r="EC245">
        <v>0.23969099999999999</v>
      </c>
      <c r="ED245">
        <v>0.24002699999999999</v>
      </c>
      <c r="EE245">
        <v>0.147622</v>
      </c>
      <c r="EF245">
        <v>0.145122</v>
      </c>
      <c r="EG245">
        <v>22939.7</v>
      </c>
      <c r="EH245">
        <v>23433.8</v>
      </c>
      <c r="EI245">
        <v>28093.3</v>
      </c>
      <c r="EJ245">
        <v>29706.9</v>
      </c>
      <c r="EK245">
        <v>32888.5</v>
      </c>
      <c r="EL245">
        <v>35307.199999999997</v>
      </c>
      <c r="EM245">
        <v>39574</v>
      </c>
      <c r="EN245">
        <v>42516.1</v>
      </c>
      <c r="EO245">
        <v>2.2006800000000002</v>
      </c>
      <c r="EP245">
        <v>2.1387800000000001</v>
      </c>
      <c r="EQ245">
        <v>0.10305599999999999</v>
      </c>
      <c r="ER245">
        <v>0</v>
      </c>
      <c r="ES245">
        <v>32.854199999999999</v>
      </c>
      <c r="ET245">
        <v>999.9</v>
      </c>
      <c r="EU245">
        <v>69</v>
      </c>
      <c r="EV245">
        <v>38.299999999999997</v>
      </c>
      <c r="EW245">
        <v>46.0884</v>
      </c>
      <c r="EX245">
        <v>57.067</v>
      </c>
      <c r="EY245">
        <v>-2.0753200000000001</v>
      </c>
      <c r="EZ245">
        <v>2</v>
      </c>
      <c r="FA245">
        <v>0.640351</v>
      </c>
      <c r="FB245">
        <v>1.34331</v>
      </c>
      <c r="FC245">
        <v>20.2652</v>
      </c>
      <c r="FD245">
        <v>5.2171399999999997</v>
      </c>
      <c r="FE245">
        <v>12.0044</v>
      </c>
      <c r="FF245">
        <v>4.9858000000000002</v>
      </c>
      <c r="FG245">
        <v>3.2845800000000001</v>
      </c>
      <c r="FH245">
        <v>5919.2</v>
      </c>
      <c r="FI245">
        <v>9999</v>
      </c>
      <c r="FJ245">
        <v>9999</v>
      </c>
      <c r="FK245">
        <v>467.1</v>
      </c>
      <c r="FL245">
        <v>1.8658300000000001</v>
      </c>
      <c r="FM245">
        <v>1.8621799999999999</v>
      </c>
      <c r="FN245">
        <v>1.8643099999999999</v>
      </c>
      <c r="FO245">
        <v>1.8603499999999999</v>
      </c>
      <c r="FP245">
        <v>1.8611</v>
      </c>
      <c r="FQ245">
        <v>1.86009</v>
      </c>
      <c r="FR245">
        <v>1.86188</v>
      </c>
      <c r="FS245">
        <v>1.85839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1.58</v>
      </c>
      <c r="GH245">
        <v>0.27860000000000001</v>
      </c>
      <c r="GI245">
        <v>0.1107589500545309</v>
      </c>
      <c r="GJ245">
        <v>1.50489809740067E-3</v>
      </c>
      <c r="GK245">
        <v>-2.0552440134273611E-7</v>
      </c>
      <c r="GL245">
        <v>-9.6702536598140934E-11</v>
      </c>
      <c r="GM245">
        <v>-9.7891647304491333E-2</v>
      </c>
      <c r="GN245">
        <v>9.3380900660654225E-3</v>
      </c>
      <c r="GO245">
        <v>6.5945522138961576E-7</v>
      </c>
      <c r="GP245">
        <v>5.8990856701692426E-7</v>
      </c>
      <c r="GQ245">
        <v>7</v>
      </c>
      <c r="GR245">
        <v>2047</v>
      </c>
      <c r="GS245">
        <v>3</v>
      </c>
      <c r="GT245">
        <v>37</v>
      </c>
      <c r="GU245">
        <v>179.1</v>
      </c>
      <c r="GV245">
        <v>179.2</v>
      </c>
      <c r="GW245">
        <v>3.90747</v>
      </c>
      <c r="GX245">
        <v>2.5500500000000001</v>
      </c>
      <c r="GY245">
        <v>2.04834</v>
      </c>
      <c r="GZ245">
        <v>2.6171899999999999</v>
      </c>
      <c r="HA245">
        <v>2.1972700000000001</v>
      </c>
      <c r="HB245">
        <v>2.36694</v>
      </c>
      <c r="HC245">
        <v>43.046900000000001</v>
      </c>
      <c r="HD245">
        <v>13.527900000000001</v>
      </c>
      <c r="HE245">
        <v>18</v>
      </c>
      <c r="HF245">
        <v>707.86400000000003</v>
      </c>
      <c r="HG245">
        <v>728.88</v>
      </c>
      <c r="HH245">
        <v>30.998999999999999</v>
      </c>
      <c r="HI245">
        <v>35.2913</v>
      </c>
      <c r="HJ245">
        <v>29.999500000000001</v>
      </c>
      <c r="HK245">
        <v>35.168900000000001</v>
      </c>
      <c r="HL245">
        <v>35.141300000000001</v>
      </c>
      <c r="HM245">
        <v>78.134399999999999</v>
      </c>
      <c r="HN245">
        <v>26.254799999999999</v>
      </c>
      <c r="HO245">
        <v>89.083200000000005</v>
      </c>
      <c r="HP245">
        <v>31</v>
      </c>
      <c r="HQ245">
        <v>1534.93</v>
      </c>
      <c r="HR245">
        <v>36.818300000000001</v>
      </c>
      <c r="HS245">
        <v>98.874799999999993</v>
      </c>
      <c r="HT245">
        <v>98.539100000000005</v>
      </c>
    </row>
    <row r="246" spans="1:228" x14ac:dyDescent="0.2">
      <c r="A246">
        <v>231</v>
      </c>
      <c r="B246">
        <v>1665421962.5</v>
      </c>
      <c r="C246">
        <v>918.5</v>
      </c>
      <c r="D246" t="s">
        <v>821</v>
      </c>
      <c r="E246" t="s">
        <v>822</v>
      </c>
      <c r="F246">
        <v>4</v>
      </c>
      <c r="G246">
        <v>1665421960.5</v>
      </c>
      <c r="H246">
        <f t="shared" si="102"/>
        <v>1.1238891910271519E-3</v>
      </c>
      <c r="I246">
        <f t="shared" si="103"/>
        <v>1.1238891910271518</v>
      </c>
      <c r="J246">
        <f t="shared" si="104"/>
        <v>18.382801448520524</v>
      </c>
      <c r="K246">
        <f t="shared" si="105"/>
        <v>1510.25</v>
      </c>
      <c r="L246">
        <f t="shared" si="106"/>
        <v>1010.5985919415866</v>
      </c>
      <c r="M246">
        <f t="shared" si="107"/>
        <v>102.47595030738238</v>
      </c>
      <c r="N246">
        <f t="shared" si="108"/>
        <v>153.14122262369995</v>
      </c>
      <c r="O246">
        <f t="shared" si="109"/>
        <v>6.3924284027370368E-2</v>
      </c>
      <c r="P246">
        <f t="shared" si="110"/>
        <v>3.6905050513707933</v>
      </c>
      <c r="Q246">
        <f t="shared" si="111"/>
        <v>6.3315468833032587E-2</v>
      </c>
      <c r="R246">
        <f t="shared" si="112"/>
        <v>3.9626384258193467E-2</v>
      </c>
      <c r="S246">
        <f t="shared" si="113"/>
        <v>226.10130994946886</v>
      </c>
      <c r="T246">
        <f t="shared" si="114"/>
        <v>35.076036305914492</v>
      </c>
      <c r="U246">
        <f t="shared" si="115"/>
        <v>34.517157142857137</v>
      </c>
      <c r="V246">
        <f t="shared" si="116"/>
        <v>5.4990873903701667</v>
      </c>
      <c r="W246">
        <f t="shared" si="117"/>
        <v>69.830125824972242</v>
      </c>
      <c r="X246">
        <f t="shared" si="118"/>
        <v>3.7815202264604193</v>
      </c>
      <c r="Y246">
        <f t="shared" si="119"/>
        <v>5.4153134936899887</v>
      </c>
      <c r="Z246">
        <f t="shared" si="120"/>
        <v>1.7175671639097474</v>
      </c>
      <c r="AA246">
        <f t="shared" si="121"/>
        <v>-49.563513324297396</v>
      </c>
      <c r="AB246">
        <f t="shared" si="122"/>
        <v>-54.907967655846548</v>
      </c>
      <c r="AC246">
        <f t="shared" si="123"/>
        <v>-3.4536964735039328</v>
      </c>
      <c r="AD246">
        <f t="shared" si="124"/>
        <v>118.17613249582099</v>
      </c>
      <c r="AE246">
        <f t="shared" si="125"/>
        <v>42.165281995625548</v>
      </c>
      <c r="AF246">
        <f t="shared" si="126"/>
        <v>1.1240658497442571</v>
      </c>
      <c r="AG246">
        <f t="shared" si="127"/>
        <v>18.382801448520524</v>
      </c>
      <c r="AH246">
        <v>1586.472335584237</v>
      </c>
      <c r="AI246">
        <v>1571.390363636363</v>
      </c>
      <c r="AJ246">
        <v>1.7561939277498539</v>
      </c>
      <c r="AK246">
        <v>66.788046179526972</v>
      </c>
      <c r="AL246">
        <f t="shared" si="128"/>
        <v>1.1238891910271518</v>
      </c>
      <c r="AM246">
        <v>36.83935310646126</v>
      </c>
      <c r="AN246">
        <v>37.290613186813196</v>
      </c>
      <c r="AO246">
        <v>-3.3794865084108862E-4</v>
      </c>
      <c r="AP246">
        <v>86.70013932766085</v>
      </c>
      <c r="AQ246">
        <v>0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47326.496414092297</v>
      </c>
      <c r="AV246">
        <f t="shared" si="132"/>
        <v>1199.9228571428571</v>
      </c>
      <c r="AW246">
        <f t="shared" si="133"/>
        <v>1025.8593564505018</v>
      </c>
      <c r="AX246">
        <f t="shared" si="134"/>
        <v>0.85493775732648447</v>
      </c>
      <c r="AY246">
        <f t="shared" si="135"/>
        <v>0.18842987164011521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1665421960.5</v>
      </c>
      <c r="BF246">
        <v>1510.25</v>
      </c>
      <c r="BG246">
        <v>1528.471428571429</v>
      </c>
      <c r="BH246">
        <v>37.292642857142859</v>
      </c>
      <c r="BI246">
        <v>36.8431</v>
      </c>
      <c r="BJ246">
        <v>1508.6671428571431</v>
      </c>
      <c r="BK246">
        <v>37.014057142857148</v>
      </c>
      <c r="BL246">
        <v>649.94814285714278</v>
      </c>
      <c r="BM246">
        <v>101.30157142857141</v>
      </c>
      <c r="BN246">
        <v>9.9668514285714285E-2</v>
      </c>
      <c r="BO246">
        <v>34.241185714285713</v>
      </c>
      <c r="BP246">
        <v>34.517157142857137</v>
      </c>
      <c r="BQ246">
        <v>999.89999999999986</v>
      </c>
      <c r="BR246">
        <v>0</v>
      </c>
      <c r="BS246">
        <v>0</v>
      </c>
      <c r="BT246">
        <v>9022.1442857142847</v>
      </c>
      <c r="BU246">
        <v>0</v>
      </c>
      <c r="BV246">
        <v>341.88928571428568</v>
      </c>
      <c r="BW246">
        <v>-18.224785714285709</v>
      </c>
      <c r="BX246">
        <v>1568.751428571429</v>
      </c>
      <c r="BY246">
        <v>1586.9414285714281</v>
      </c>
      <c r="BZ246">
        <v>0.44953985714285721</v>
      </c>
      <c r="CA246">
        <v>1528.471428571429</v>
      </c>
      <c r="CB246">
        <v>36.8431</v>
      </c>
      <c r="CC246">
        <v>3.7778099999999988</v>
      </c>
      <c r="CD246">
        <v>3.732268571428571</v>
      </c>
      <c r="CE246">
        <v>27.92285714285714</v>
      </c>
      <c r="CF246">
        <v>27.7151</v>
      </c>
      <c r="CG246">
        <v>1199.9228571428571</v>
      </c>
      <c r="CH246">
        <v>0.49999199999999988</v>
      </c>
      <c r="CI246">
        <v>0.50000800000000001</v>
      </c>
      <c r="CJ246">
        <v>0</v>
      </c>
      <c r="CK246">
        <v>1060.578571428571</v>
      </c>
      <c r="CL246">
        <v>4.9990899999999998</v>
      </c>
      <c r="CM246">
        <v>11953.28571428571</v>
      </c>
      <c r="CN246">
        <v>9557.2100000000009</v>
      </c>
      <c r="CO246">
        <v>44.616</v>
      </c>
      <c r="CP246">
        <v>46.857000000000014</v>
      </c>
      <c r="CQ246">
        <v>45.436999999999998</v>
      </c>
      <c r="CR246">
        <v>45.758857142857153</v>
      </c>
      <c r="CS246">
        <v>46.061999999999998</v>
      </c>
      <c r="CT246">
        <v>597.45142857142855</v>
      </c>
      <c r="CU246">
        <v>597.47142857142865</v>
      </c>
      <c r="CV246">
        <v>0</v>
      </c>
      <c r="CW246">
        <v>1665421966.4000001</v>
      </c>
      <c r="CX246">
        <v>0</v>
      </c>
      <c r="CY246">
        <v>1665411210</v>
      </c>
      <c r="CZ246" t="s">
        <v>356</v>
      </c>
      <c r="DA246">
        <v>1665411210</v>
      </c>
      <c r="DB246">
        <v>1665411207</v>
      </c>
      <c r="DC246">
        <v>2</v>
      </c>
      <c r="DD246">
        <v>-1.1599999999999999</v>
      </c>
      <c r="DE246">
        <v>-4.0000000000000001E-3</v>
      </c>
      <c r="DF246">
        <v>0.52200000000000002</v>
      </c>
      <c r="DG246">
        <v>0.222</v>
      </c>
      <c r="DH246">
        <v>406</v>
      </c>
      <c r="DI246">
        <v>31</v>
      </c>
      <c r="DJ246">
        <v>0.33</v>
      </c>
      <c r="DK246">
        <v>0.17</v>
      </c>
      <c r="DL246">
        <v>-18.057902439024389</v>
      </c>
      <c r="DM246">
        <v>-0.57588292682922304</v>
      </c>
      <c r="DN246">
        <v>0.1090346632907592</v>
      </c>
      <c r="DO246">
        <v>0</v>
      </c>
      <c r="DP246">
        <v>0.45584685365853661</v>
      </c>
      <c r="DQ246">
        <v>7.5233268292683869E-2</v>
      </c>
      <c r="DR246">
        <v>1.272437945117987E-2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3.2946200000000001</v>
      </c>
      <c r="EB246">
        <v>2.6251699999999998</v>
      </c>
      <c r="EC246">
        <v>0.240343</v>
      </c>
      <c r="ED246">
        <v>0.24068899999999999</v>
      </c>
      <c r="EE246">
        <v>0.14761299999999999</v>
      </c>
      <c r="EF246">
        <v>0.145145</v>
      </c>
      <c r="EG246">
        <v>22919.7</v>
      </c>
      <c r="EH246">
        <v>23413.599999999999</v>
      </c>
      <c r="EI246">
        <v>28093.1</v>
      </c>
      <c r="EJ246">
        <v>29707.3</v>
      </c>
      <c r="EK246">
        <v>32888.400000000001</v>
      </c>
      <c r="EL246">
        <v>35306.9</v>
      </c>
      <c r="EM246">
        <v>39573.4</v>
      </c>
      <c r="EN246">
        <v>42516.800000000003</v>
      </c>
      <c r="EO246">
        <v>2.20085</v>
      </c>
      <c r="EP246">
        <v>2.1388799999999999</v>
      </c>
      <c r="EQ246">
        <v>0.10251300000000001</v>
      </c>
      <c r="ER246">
        <v>0</v>
      </c>
      <c r="ES246">
        <v>32.854799999999997</v>
      </c>
      <c r="ET246">
        <v>999.9</v>
      </c>
      <c r="EU246">
        <v>69</v>
      </c>
      <c r="EV246">
        <v>38.299999999999997</v>
      </c>
      <c r="EW246">
        <v>46.085099999999997</v>
      </c>
      <c r="EX246">
        <v>57.036999999999999</v>
      </c>
      <c r="EY246">
        <v>-2.1234000000000002</v>
      </c>
      <c r="EZ246">
        <v>2</v>
      </c>
      <c r="FA246">
        <v>0.63989799999999997</v>
      </c>
      <c r="FB246">
        <v>1.3338399999999999</v>
      </c>
      <c r="FC246">
        <v>20.2653</v>
      </c>
      <c r="FD246">
        <v>5.21699</v>
      </c>
      <c r="FE246">
        <v>12.0046</v>
      </c>
      <c r="FF246">
        <v>4.9854000000000003</v>
      </c>
      <c r="FG246">
        <v>3.2845</v>
      </c>
      <c r="FH246">
        <v>5919.5</v>
      </c>
      <c r="FI246">
        <v>9999</v>
      </c>
      <c r="FJ246">
        <v>9999</v>
      </c>
      <c r="FK246">
        <v>467.1</v>
      </c>
      <c r="FL246">
        <v>1.8658399999999999</v>
      </c>
      <c r="FM246">
        <v>1.8621799999999999</v>
      </c>
      <c r="FN246">
        <v>1.86429</v>
      </c>
      <c r="FO246">
        <v>1.8603499999999999</v>
      </c>
      <c r="FP246">
        <v>1.8610899999999999</v>
      </c>
      <c r="FQ246">
        <v>1.8601300000000001</v>
      </c>
      <c r="FR246">
        <v>1.86188</v>
      </c>
      <c r="FS246">
        <v>1.8583799999999999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1.58</v>
      </c>
      <c r="GH246">
        <v>0.27860000000000001</v>
      </c>
      <c r="GI246">
        <v>0.1107589500545309</v>
      </c>
      <c r="GJ246">
        <v>1.50489809740067E-3</v>
      </c>
      <c r="GK246">
        <v>-2.0552440134273611E-7</v>
      </c>
      <c r="GL246">
        <v>-9.6702536598140934E-11</v>
      </c>
      <c r="GM246">
        <v>-9.7891647304491333E-2</v>
      </c>
      <c r="GN246">
        <v>9.3380900660654225E-3</v>
      </c>
      <c r="GO246">
        <v>6.5945522138961576E-7</v>
      </c>
      <c r="GP246">
        <v>5.8990856701692426E-7</v>
      </c>
      <c r="GQ246">
        <v>7</v>
      </c>
      <c r="GR246">
        <v>2047</v>
      </c>
      <c r="GS246">
        <v>3</v>
      </c>
      <c r="GT246">
        <v>37</v>
      </c>
      <c r="GU246">
        <v>179.2</v>
      </c>
      <c r="GV246">
        <v>179.3</v>
      </c>
      <c r="GW246">
        <v>3.9209000000000001</v>
      </c>
      <c r="GX246">
        <v>2.5415000000000001</v>
      </c>
      <c r="GY246">
        <v>2.04834</v>
      </c>
      <c r="GZ246">
        <v>2.6171899999999999</v>
      </c>
      <c r="HA246">
        <v>2.1972700000000001</v>
      </c>
      <c r="HB246">
        <v>2.3730500000000001</v>
      </c>
      <c r="HC246">
        <v>43.073900000000002</v>
      </c>
      <c r="HD246">
        <v>13.527900000000001</v>
      </c>
      <c r="HE246">
        <v>18</v>
      </c>
      <c r="HF246">
        <v>707.94500000000005</v>
      </c>
      <c r="HG246">
        <v>728.90899999999999</v>
      </c>
      <c r="HH246">
        <v>30.998100000000001</v>
      </c>
      <c r="HI246">
        <v>35.286499999999997</v>
      </c>
      <c r="HJ246">
        <v>29.999500000000001</v>
      </c>
      <c r="HK246">
        <v>35.162700000000001</v>
      </c>
      <c r="HL246">
        <v>35.135599999999997</v>
      </c>
      <c r="HM246">
        <v>78.396900000000002</v>
      </c>
      <c r="HN246">
        <v>26.254799999999999</v>
      </c>
      <c r="HO246">
        <v>89.083200000000005</v>
      </c>
      <c r="HP246">
        <v>31</v>
      </c>
      <c r="HQ246">
        <v>1541.61</v>
      </c>
      <c r="HR246">
        <v>36.818300000000001</v>
      </c>
      <c r="HS246">
        <v>98.873699999999999</v>
      </c>
      <c r="HT246">
        <v>98.540499999999994</v>
      </c>
    </row>
    <row r="247" spans="1:228" x14ac:dyDescent="0.2">
      <c r="A247">
        <v>232</v>
      </c>
      <c r="B247">
        <v>1665421966.5</v>
      </c>
      <c r="C247">
        <v>922.5</v>
      </c>
      <c r="D247" t="s">
        <v>823</v>
      </c>
      <c r="E247" t="s">
        <v>824</v>
      </c>
      <c r="F247">
        <v>4</v>
      </c>
      <c r="G247">
        <v>1665421964.1875</v>
      </c>
      <c r="H247">
        <f t="shared" si="102"/>
        <v>1.1261739905286284E-3</v>
      </c>
      <c r="I247">
        <f t="shared" si="103"/>
        <v>1.1261739905286283</v>
      </c>
      <c r="J247">
        <f t="shared" si="104"/>
        <v>18.784579500974033</v>
      </c>
      <c r="K247">
        <f t="shared" si="105"/>
        <v>1516.4974999999999</v>
      </c>
      <c r="L247">
        <f t="shared" si="106"/>
        <v>1008.2780623876774</v>
      </c>
      <c r="M247">
        <f t="shared" si="107"/>
        <v>102.24189795883004</v>
      </c>
      <c r="N247">
        <f t="shared" si="108"/>
        <v>153.77661027618902</v>
      </c>
      <c r="O247">
        <f t="shared" si="109"/>
        <v>6.4140585865350111E-2</v>
      </c>
      <c r="P247">
        <f t="shared" si="110"/>
        <v>3.6852205131562088</v>
      </c>
      <c r="Q247">
        <f t="shared" si="111"/>
        <v>6.352679504862678E-2</v>
      </c>
      <c r="R247">
        <f t="shared" si="112"/>
        <v>3.9758903911757321E-2</v>
      </c>
      <c r="S247">
        <f t="shared" si="113"/>
        <v>226.11368132305654</v>
      </c>
      <c r="T247">
        <f t="shared" si="114"/>
        <v>35.074421969280948</v>
      </c>
      <c r="U247">
        <f t="shared" si="115"/>
        <v>34.510350000000003</v>
      </c>
      <c r="V247">
        <f t="shared" si="116"/>
        <v>5.4970075403521177</v>
      </c>
      <c r="W247">
        <f t="shared" si="117"/>
        <v>69.841269327365069</v>
      </c>
      <c r="X247">
        <f t="shared" si="118"/>
        <v>3.781634445306127</v>
      </c>
      <c r="Y247">
        <f t="shared" si="119"/>
        <v>5.4146129956209359</v>
      </c>
      <c r="Z247">
        <f t="shared" si="120"/>
        <v>1.7153730950459907</v>
      </c>
      <c r="AA247">
        <f t="shared" si="121"/>
        <v>-49.664272982312511</v>
      </c>
      <c r="AB247">
        <f t="shared" si="122"/>
        <v>-53.938487184778879</v>
      </c>
      <c r="AC247">
        <f t="shared" si="123"/>
        <v>-3.3974301021335136</v>
      </c>
      <c r="AD247">
        <f t="shared" si="124"/>
        <v>119.11349105383162</v>
      </c>
      <c r="AE247">
        <f t="shared" si="125"/>
        <v>42.3410751163727</v>
      </c>
      <c r="AF247">
        <f t="shared" si="126"/>
        <v>1.1146388912350658</v>
      </c>
      <c r="AG247">
        <f t="shared" si="127"/>
        <v>18.784579500974033</v>
      </c>
      <c r="AH247">
        <v>1593.648510528848</v>
      </c>
      <c r="AI247">
        <v>1578.420303030302</v>
      </c>
      <c r="AJ247">
        <v>1.749806533887579</v>
      </c>
      <c r="AK247">
        <v>66.788046179526972</v>
      </c>
      <c r="AL247">
        <f t="shared" si="128"/>
        <v>1.1261739905286283</v>
      </c>
      <c r="AM247">
        <v>36.845586203253447</v>
      </c>
      <c r="AN247">
        <v>37.296547252747303</v>
      </c>
      <c r="AO247">
        <v>-1.1579665304365571E-4</v>
      </c>
      <c r="AP247">
        <v>86.70013932766085</v>
      </c>
      <c r="AQ247">
        <v>0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47232.687774138321</v>
      </c>
      <c r="AV247">
        <f t="shared" si="132"/>
        <v>1199.9925000000001</v>
      </c>
      <c r="AW247">
        <f t="shared" si="133"/>
        <v>1025.9185074212728</v>
      </c>
      <c r="AX247">
        <f t="shared" si="134"/>
        <v>0.85493743287668278</v>
      </c>
      <c r="AY247">
        <f t="shared" si="135"/>
        <v>0.18842924545199785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1665421964.1875</v>
      </c>
      <c r="BF247">
        <v>1516.4974999999999</v>
      </c>
      <c r="BG247">
        <v>1534.7874999999999</v>
      </c>
      <c r="BH247">
        <v>37.293312499999999</v>
      </c>
      <c r="BI247">
        <v>36.847574999999999</v>
      </c>
      <c r="BJ247">
        <v>1514.91625</v>
      </c>
      <c r="BK247">
        <v>37.014724999999999</v>
      </c>
      <c r="BL247">
        <v>649.99912500000005</v>
      </c>
      <c r="BM247">
        <v>101.30249999999999</v>
      </c>
      <c r="BN247">
        <v>9.9981887500000005E-2</v>
      </c>
      <c r="BO247">
        <v>34.238862500000003</v>
      </c>
      <c r="BP247">
        <v>34.510350000000003</v>
      </c>
      <c r="BQ247">
        <v>999.9</v>
      </c>
      <c r="BR247">
        <v>0</v>
      </c>
      <c r="BS247">
        <v>0</v>
      </c>
      <c r="BT247">
        <v>9003.8262500000019</v>
      </c>
      <c r="BU247">
        <v>0</v>
      </c>
      <c r="BV247">
        <v>341.41699999999997</v>
      </c>
      <c r="BW247">
        <v>-18.2874625</v>
      </c>
      <c r="BX247">
        <v>1575.2449999999999</v>
      </c>
      <c r="BY247">
        <v>1593.5037500000001</v>
      </c>
      <c r="BZ247">
        <v>0.44575550000000003</v>
      </c>
      <c r="CA247">
        <v>1534.7874999999999</v>
      </c>
      <c r="CB247">
        <v>36.847574999999999</v>
      </c>
      <c r="CC247">
        <v>3.77790625</v>
      </c>
      <c r="CD247">
        <v>3.7327525000000001</v>
      </c>
      <c r="CE247">
        <v>27.923312500000002</v>
      </c>
      <c r="CF247">
        <v>27.717312499999998</v>
      </c>
      <c r="CG247">
        <v>1199.9925000000001</v>
      </c>
      <c r="CH247">
        <v>0.50000387499999999</v>
      </c>
      <c r="CI247">
        <v>0.49999612500000001</v>
      </c>
      <c r="CJ247">
        <v>0</v>
      </c>
      <c r="CK247">
        <v>1060.54</v>
      </c>
      <c r="CL247">
        <v>4.9990899999999998</v>
      </c>
      <c r="CM247">
        <v>11952.9375</v>
      </c>
      <c r="CN247">
        <v>9557.7912499999984</v>
      </c>
      <c r="CO247">
        <v>44.569875000000003</v>
      </c>
      <c r="CP247">
        <v>46.875</v>
      </c>
      <c r="CQ247">
        <v>45.436999999999998</v>
      </c>
      <c r="CR247">
        <v>45.811999999999998</v>
      </c>
      <c r="CS247">
        <v>46.061999999999998</v>
      </c>
      <c r="CT247">
        <v>597.5</v>
      </c>
      <c r="CU247">
        <v>597.49375000000009</v>
      </c>
      <c r="CV247">
        <v>0</v>
      </c>
      <c r="CW247">
        <v>1665421970</v>
      </c>
      <c r="CX247">
        <v>0</v>
      </c>
      <c r="CY247">
        <v>1665411210</v>
      </c>
      <c r="CZ247" t="s">
        <v>356</v>
      </c>
      <c r="DA247">
        <v>1665411210</v>
      </c>
      <c r="DB247">
        <v>1665411207</v>
      </c>
      <c r="DC247">
        <v>2</v>
      </c>
      <c r="DD247">
        <v>-1.1599999999999999</v>
      </c>
      <c r="DE247">
        <v>-4.0000000000000001E-3</v>
      </c>
      <c r="DF247">
        <v>0.52200000000000002</v>
      </c>
      <c r="DG247">
        <v>0.222</v>
      </c>
      <c r="DH247">
        <v>406</v>
      </c>
      <c r="DI247">
        <v>31</v>
      </c>
      <c r="DJ247">
        <v>0.33</v>
      </c>
      <c r="DK247">
        <v>0.17</v>
      </c>
      <c r="DL247">
        <v>-18.134348780487802</v>
      </c>
      <c r="DM247">
        <v>-0.6594606271776996</v>
      </c>
      <c r="DN247">
        <v>0.11752120747265089</v>
      </c>
      <c r="DO247">
        <v>0</v>
      </c>
      <c r="DP247">
        <v>0.45738173170731711</v>
      </c>
      <c r="DQ247">
        <v>-2.6739177700347248E-2</v>
      </c>
      <c r="DR247">
        <v>1.07761602013016E-2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3.29461</v>
      </c>
      <c r="EB247">
        <v>2.6252399999999998</v>
      </c>
      <c r="EC247">
        <v>0.24098700000000001</v>
      </c>
      <c r="ED247">
        <v>0.241309</v>
      </c>
      <c r="EE247">
        <v>0.14763699999999999</v>
      </c>
      <c r="EF247">
        <v>0.14516399999999999</v>
      </c>
      <c r="EG247">
        <v>22900.2</v>
      </c>
      <c r="EH247">
        <v>23394.7</v>
      </c>
      <c r="EI247">
        <v>28093</v>
      </c>
      <c r="EJ247">
        <v>29707.599999999999</v>
      </c>
      <c r="EK247">
        <v>32887.699999999997</v>
      </c>
      <c r="EL247">
        <v>35306.6</v>
      </c>
      <c r="EM247">
        <v>39573.699999999997</v>
      </c>
      <c r="EN247">
        <v>42517.3</v>
      </c>
      <c r="EO247">
        <v>2.2009300000000001</v>
      </c>
      <c r="EP247">
        <v>2.1390500000000001</v>
      </c>
      <c r="EQ247">
        <v>0.102378</v>
      </c>
      <c r="ER247">
        <v>0</v>
      </c>
      <c r="ES247">
        <v>32.853099999999998</v>
      </c>
      <c r="ET247">
        <v>999.9</v>
      </c>
      <c r="EU247">
        <v>69</v>
      </c>
      <c r="EV247">
        <v>38.299999999999997</v>
      </c>
      <c r="EW247">
        <v>46.088700000000003</v>
      </c>
      <c r="EX247">
        <v>57.006999999999998</v>
      </c>
      <c r="EY247">
        <v>-2.0552899999999998</v>
      </c>
      <c r="EZ247">
        <v>2</v>
      </c>
      <c r="FA247">
        <v>0.63927299999999998</v>
      </c>
      <c r="FB247">
        <v>1.32799</v>
      </c>
      <c r="FC247">
        <v>20.2654</v>
      </c>
      <c r="FD247">
        <v>5.2166899999999998</v>
      </c>
      <c r="FE247">
        <v>12.0047</v>
      </c>
      <c r="FF247">
        <v>4.9856999999999996</v>
      </c>
      <c r="FG247">
        <v>3.2845</v>
      </c>
      <c r="FH247">
        <v>5919.5</v>
      </c>
      <c r="FI247">
        <v>9999</v>
      </c>
      <c r="FJ247">
        <v>9999</v>
      </c>
      <c r="FK247">
        <v>467.1</v>
      </c>
      <c r="FL247">
        <v>1.8658300000000001</v>
      </c>
      <c r="FM247">
        <v>1.8621799999999999</v>
      </c>
      <c r="FN247">
        <v>1.8643000000000001</v>
      </c>
      <c r="FO247">
        <v>1.8603499999999999</v>
      </c>
      <c r="FP247">
        <v>1.86111</v>
      </c>
      <c r="FQ247">
        <v>1.8601099999999999</v>
      </c>
      <c r="FR247">
        <v>1.86188</v>
      </c>
      <c r="FS247">
        <v>1.8583799999999999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1.59</v>
      </c>
      <c r="GH247">
        <v>0.2787</v>
      </c>
      <c r="GI247">
        <v>0.1107589500545309</v>
      </c>
      <c r="GJ247">
        <v>1.50489809740067E-3</v>
      </c>
      <c r="GK247">
        <v>-2.0552440134273611E-7</v>
      </c>
      <c r="GL247">
        <v>-9.6702536598140934E-11</v>
      </c>
      <c r="GM247">
        <v>-9.7891647304491333E-2</v>
      </c>
      <c r="GN247">
        <v>9.3380900660654225E-3</v>
      </c>
      <c r="GO247">
        <v>6.5945522138961576E-7</v>
      </c>
      <c r="GP247">
        <v>5.8990856701692426E-7</v>
      </c>
      <c r="GQ247">
        <v>7</v>
      </c>
      <c r="GR247">
        <v>2047</v>
      </c>
      <c r="GS247">
        <v>3</v>
      </c>
      <c r="GT247">
        <v>37</v>
      </c>
      <c r="GU247">
        <v>179.3</v>
      </c>
      <c r="GV247">
        <v>179.3</v>
      </c>
      <c r="GW247">
        <v>3.9331100000000001</v>
      </c>
      <c r="GX247">
        <v>2.5378400000000001</v>
      </c>
      <c r="GY247">
        <v>2.04834</v>
      </c>
      <c r="GZ247">
        <v>2.6171899999999999</v>
      </c>
      <c r="HA247">
        <v>2.1972700000000001</v>
      </c>
      <c r="HB247">
        <v>2.3596200000000001</v>
      </c>
      <c r="HC247">
        <v>43.073900000000002</v>
      </c>
      <c r="HD247">
        <v>13.527900000000001</v>
      </c>
      <c r="HE247">
        <v>18</v>
      </c>
      <c r="HF247">
        <v>707.93899999999996</v>
      </c>
      <c r="HG247">
        <v>729.01</v>
      </c>
      <c r="HH247">
        <v>30.9983</v>
      </c>
      <c r="HI247">
        <v>35.279200000000003</v>
      </c>
      <c r="HJ247">
        <v>29.999400000000001</v>
      </c>
      <c r="HK247">
        <v>35.156300000000002</v>
      </c>
      <c r="HL247">
        <v>35.130099999999999</v>
      </c>
      <c r="HM247">
        <v>78.661199999999994</v>
      </c>
      <c r="HN247">
        <v>26.254799999999999</v>
      </c>
      <c r="HO247">
        <v>89.083200000000005</v>
      </c>
      <c r="HP247">
        <v>31</v>
      </c>
      <c r="HQ247">
        <v>1548.29</v>
      </c>
      <c r="HR247">
        <v>36.811500000000002</v>
      </c>
      <c r="HS247">
        <v>98.873800000000003</v>
      </c>
      <c r="HT247">
        <v>98.541700000000006</v>
      </c>
    </row>
    <row r="248" spans="1:228" x14ac:dyDescent="0.2">
      <c r="A248">
        <v>233</v>
      </c>
      <c r="B248">
        <v>1665421970.5</v>
      </c>
      <c r="C248">
        <v>926.5</v>
      </c>
      <c r="D248" t="s">
        <v>825</v>
      </c>
      <c r="E248" t="s">
        <v>826</v>
      </c>
      <c r="F248">
        <v>4</v>
      </c>
      <c r="G248">
        <v>1665421968.5</v>
      </c>
      <c r="H248">
        <f t="shared" si="102"/>
        <v>1.1379786395031618E-3</v>
      </c>
      <c r="I248">
        <f t="shared" si="103"/>
        <v>1.1379786395031617</v>
      </c>
      <c r="J248">
        <f t="shared" si="104"/>
        <v>18.987361272503481</v>
      </c>
      <c r="K248">
        <f t="shared" si="105"/>
        <v>1523.704285714286</v>
      </c>
      <c r="L248">
        <f t="shared" si="106"/>
        <v>1015.1604941088387</v>
      </c>
      <c r="M248">
        <f t="shared" si="107"/>
        <v>102.94095149252152</v>
      </c>
      <c r="N248">
        <f t="shared" si="108"/>
        <v>154.50913414666911</v>
      </c>
      <c r="O248">
        <f t="shared" si="109"/>
        <v>6.482042877987039E-2</v>
      </c>
      <c r="P248">
        <f t="shared" si="110"/>
        <v>3.6911586805044809</v>
      </c>
      <c r="Q248">
        <f t="shared" si="111"/>
        <v>6.4194624007013854E-2</v>
      </c>
      <c r="R248">
        <f t="shared" si="112"/>
        <v>4.0177362409663166E-2</v>
      </c>
      <c r="S248">
        <f t="shared" si="113"/>
        <v>226.09341424724096</v>
      </c>
      <c r="T248">
        <f t="shared" si="114"/>
        <v>35.075663553720652</v>
      </c>
      <c r="U248">
        <f t="shared" si="115"/>
        <v>34.513357142857153</v>
      </c>
      <c r="V248">
        <f t="shared" si="116"/>
        <v>5.4979262564928053</v>
      </c>
      <c r="W248">
        <f t="shared" si="117"/>
        <v>69.839423428458417</v>
      </c>
      <c r="X248">
        <f t="shared" si="118"/>
        <v>3.78260138412457</v>
      </c>
      <c r="Y248">
        <f t="shared" si="119"/>
        <v>5.4161406243557595</v>
      </c>
      <c r="Z248">
        <f t="shared" si="120"/>
        <v>1.7153248723682353</v>
      </c>
      <c r="AA248">
        <f t="shared" si="121"/>
        <v>-50.184858002089435</v>
      </c>
      <c r="AB248">
        <f t="shared" si="122"/>
        <v>-53.615678633344302</v>
      </c>
      <c r="AC248">
        <f t="shared" si="123"/>
        <v>-3.3717972278292407</v>
      </c>
      <c r="AD248">
        <f t="shared" si="124"/>
        <v>118.92108038397798</v>
      </c>
      <c r="AE248">
        <f t="shared" si="125"/>
        <v>41.667936451804479</v>
      </c>
      <c r="AF248">
        <f t="shared" si="126"/>
        <v>1.1199835464151473</v>
      </c>
      <c r="AG248">
        <f t="shared" si="127"/>
        <v>18.987361272503481</v>
      </c>
      <c r="AH248">
        <v>1600.269778973086</v>
      </c>
      <c r="AI248">
        <v>1585.251030303029</v>
      </c>
      <c r="AJ248">
        <v>1.6768907796713339</v>
      </c>
      <c r="AK248">
        <v>66.788046179526972</v>
      </c>
      <c r="AL248">
        <f t="shared" si="128"/>
        <v>1.1379786395031617</v>
      </c>
      <c r="AM248">
        <v>36.851201292035419</v>
      </c>
      <c r="AN248">
        <v>37.30498461538464</v>
      </c>
      <c r="AO248">
        <v>2.4265506748592311E-4</v>
      </c>
      <c r="AP248">
        <v>86.70013932766085</v>
      </c>
      <c r="AQ248">
        <v>0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47337.740151116821</v>
      </c>
      <c r="AV248">
        <f t="shared" si="132"/>
        <v>1199.8757142857139</v>
      </c>
      <c r="AW248">
        <f t="shared" si="133"/>
        <v>1025.8195638586737</v>
      </c>
      <c r="AX248">
        <f t="shared" si="134"/>
        <v>0.85493818371792307</v>
      </c>
      <c r="AY248">
        <f t="shared" si="135"/>
        <v>0.18843069457559142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1665421968.5</v>
      </c>
      <c r="BF248">
        <v>1523.704285714286</v>
      </c>
      <c r="BG248">
        <v>1541.721428571429</v>
      </c>
      <c r="BH248">
        <v>37.302428571428557</v>
      </c>
      <c r="BI248">
        <v>36.854557142857139</v>
      </c>
      <c r="BJ248">
        <v>1522.1185714285709</v>
      </c>
      <c r="BK248">
        <v>37.023742857142857</v>
      </c>
      <c r="BL248">
        <v>649.99785714285724</v>
      </c>
      <c r="BM248">
        <v>101.3038571428571</v>
      </c>
      <c r="BN248">
        <v>9.9765328571428571E-2</v>
      </c>
      <c r="BO248">
        <v>34.243928571428583</v>
      </c>
      <c r="BP248">
        <v>34.513357142857153</v>
      </c>
      <c r="BQ248">
        <v>999.89999999999986</v>
      </c>
      <c r="BR248">
        <v>0</v>
      </c>
      <c r="BS248">
        <v>0</v>
      </c>
      <c r="BT248">
        <v>9024.1971428571433</v>
      </c>
      <c r="BU248">
        <v>0</v>
      </c>
      <c r="BV248">
        <v>341.20714285714291</v>
      </c>
      <c r="BW248">
        <v>-18.017700000000001</v>
      </c>
      <c r="BX248">
        <v>1582.744285714286</v>
      </c>
      <c r="BY248">
        <v>1600.7157142857141</v>
      </c>
      <c r="BZ248">
        <v>0.44788514285714293</v>
      </c>
      <c r="CA248">
        <v>1541.721428571429</v>
      </c>
      <c r="CB248">
        <v>36.854557142857139</v>
      </c>
      <c r="CC248">
        <v>3.7788742857142861</v>
      </c>
      <c r="CD248">
        <v>3.733501428571429</v>
      </c>
      <c r="CE248">
        <v>27.927700000000002</v>
      </c>
      <c r="CF248">
        <v>27.720771428571432</v>
      </c>
      <c r="CG248">
        <v>1199.8757142857139</v>
      </c>
      <c r="CH248">
        <v>0.49997599999999998</v>
      </c>
      <c r="CI248">
        <v>0.50002399999999991</v>
      </c>
      <c r="CJ248">
        <v>0</v>
      </c>
      <c r="CK248">
        <v>1060.282857142857</v>
      </c>
      <c r="CL248">
        <v>4.9990899999999998</v>
      </c>
      <c r="CM248">
        <v>11950.31428571429</v>
      </c>
      <c r="CN248">
        <v>9556.7957142857158</v>
      </c>
      <c r="CO248">
        <v>44.589000000000013</v>
      </c>
      <c r="CP248">
        <v>46.875</v>
      </c>
      <c r="CQ248">
        <v>45.436999999999998</v>
      </c>
      <c r="CR248">
        <v>45.811999999999998</v>
      </c>
      <c r="CS248">
        <v>46.061999999999998</v>
      </c>
      <c r="CT248">
        <v>597.41285714285721</v>
      </c>
      <c r="CU248">
        <v>597.4671428571429</v>
      </c>
      <c r="CV248">
        <v>0</v>
      </c>
      <c r="CW248">
        <v>1665421974.2</v>
      </c>
      <c r="CX248">
        <v>0</v>
      </c>
      <c r="CY248">
        <v>1665411210</v>
      </c>
      <c r="CZ248" t="s">
        <v>356</v>
      </c>
      <c r="DA248">
        <v>1665411210</v>
      </c>
      <c r="DB248">
        <v>1665411207</v>
      </c>
      <c r="DC248">
        <v>2</v>
      </c>
      <c r="DD248">
        <v>-1.1599999999999999</v>
      </c>
      <c r="DE248">
        <v>-4.0000000000000001E-3</v>
      </c>
      <c r="DF248">
        <v>0.52200000000000002</v>
      </c>
      <c r="DG248">
        <v>0.222</v>
      </c>
      <c r="DH248">
        <v>406</v>
      </c>
      <c r="DI248">
        <v>31</v>
      </c>
      <c r="DJ248">
        <v>0.33</v>
      </c>
      <c r="DK248">
        <v>0.17</v>
      </c>
      <c r="DL248">
        <v>-18.13395365853658</v>
      </c>
      <c r="DM248">
        <v>-0.17334355400699031</v>
      </c>
      <c r="DN248">
        <v>0.1209696859780974</v>
      </c>
      <c r="DO248">
        <v>0</v>
      </c>
      <c r="DP248">
        <v>0.45721663414634139</v>
      </c>
      <c r="DQ248">
        <v>-9.4687902439024696E-2</v>
      </c>
      <c r="DR248">
        <v>1.07643585327807E-2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3.2945500000000001</v>
      </c>
      <c r="EB248">
        <v>2.6253500000000001</v>
      </c>
      <c r="EC248">
        <v>0.24161099999999999</v>
      </c>
      <c r="ED248">
        <v>0.24192</v>
      </c>
      <c r="EE248">
        <v>0.14765800000000001</v>
      </c>
      <c r="EF248">
        <v>0.145179</v>
      </c>
      <c r="EG248">
        <v>22881.3</v>
      </c>
      <c r="EH248">
        <v>23376</v>
      </c>
      <c r="EI248">
        <v>28093.1</v>
      </c>
      <c r="EJ248">
        <v>29708</v>
      </c>
      <c r="EK248">
        <v>32887</v>
      </c>
      <c r="EL248">
        <v>35306.300000000003</v>
      </c>
      <c r="EM248">
        <v>39573.699999999997</v>
      </c>
      <c r="EN248">
        <v>42517.7</v>
      </c>
      <c r="EO248">
        <v>2.2010000000000001</v>
      </c>
      <c r="EP248">
        <v>2.1393</v>
      </c>
      <c r="EQ248">
        <v>0.102729</v>
      </c>
      <c r="ER248">
        <v>0</v>
      </c>
      <c r="ES248">
        <v>32.853499999999997</v>
      </c>
      <c r="ET248">
        <v>999.9</v>
      </c>
      <c r="EU248">
        <v>68.900000000000006</v>
      </c>
      <c r="EV248">
        <v>38.299999999999997</v>
      </c>
      <c r="EW248">
        <v>46.024299999999997</v>
      </c>
      <c r="EX248">
        <v>57.186999999999998</v>
      </c>
      <c r="EY248">
        <v>-1.8790100000000001</v>
      </c>
      <c r="EZ248">
        <v>2</v>
      </c>
      <c r="FA248">
        <v>0.63886399999999999</v>
      </c>
      <c r="FB248">
        <v>1.3275600000000001</v>
      </c>
      <c r="FC248">
        <v>20.2654</v>
      </c>
      <c r="FD248">
        <v>5.2172900000000002</v>
      </c>
      <c r="FE248">
        <v>12.004300000000001</v>
      </c>
      <c r="FF248">
        <v>4.9858000000000002</v>
      </c>
      <c r="FG248">
        <v>3.2845800000000001</v>
      </c>
      <c r="FH248">
        <v>5919.8</v>
      </c>
      <c r="FI248">
        <v>9999</v>
      </c>
      <c r="FJ248">
        <v>9999</v>
      </c>
      <c r="FK248">
        <v>467.1</v>
      </c>
      <c r="FL248">
        <v>1.86582</v>
      </c>
      <c r="FM248">
        <v>1.8621799999999999</v>
      </c>
      <c r="FN248">
        <v>1.86432</v>
      </c>
      <c r="FO248">
        <v>1.8603499999999999</v>
      </c>
      <c r="FP248">
        <v>1.8611</v>
      </c>
      <c r="FQ248">
        <v>1.86012</v>
      </c>
      <c r="FR248">
        <v>1.86188</v>
      </c>
      <c r="FS248">
        <v>1.8583799999999999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1.58</v>
      </c>
      <c r="GH248">
        <v>0.27879999999999999</v>
      </c>
      <c r="GI248">
        <v>0.1107589500545309</v>
      </c>
      <c r="GJ248">
        <v>1.50489809740067E-3</v>
      </c>
      <c r="GK248">
        <v>-2.0552440134273611E-7</v>
      </c>
      <c r="GL248">
        <v>-9.6702536598140934E-11</v>
      </c>
      <c r="GM248">
        <v>-9.7891647304491333E-2</v>
      </c>
      <c r="GN248">
        <v>9.3380900660654225E-3</v>
      </c>
      <c r="GO248">
        <v>6.5945522138961576E-7</v>
      </c>
      <c r="GP248">
        <v>5.8990856701692426E-7</v>
      </c>
      <c r="GQ248">
        <v>7</v>
      </c>
      <c r="GR248">
        <v>2047</v>
      </c>
      <c r="GS248">
        <v>3</v>
      </c>
      <c r="GT248">
        <v>37</v>
      </c>
      <c r="GU248">
        <v>179.3</v>
      </c>
      <c r="GV248">
        <v>179.4</v>
      </c>
      <c r="GW248">
        <v>3.9465300000000001</v>
      </c>
      <c r="GX248">
        <v>2.5378400000000001</v>
      </c>
      <c r="GY248">
        <v>2.04834</v>
      </c>
      <c r="GZ248">
        <v>2.6171899999999999</v>
      </c>
      <c r="HA248">
        <v>2.1972700000000001</v>
      </c>
      <c r="HB248">
        <v>2.3303199999999999</v>
      </c>
      <c r="HC248">
        <v>43.073900000000002</v>
      </c>
      <c r="HD248">
        <v>13.5191</v>
      </c>
      <c r="HE248">
        <v>18</v>
      </c>
      <c r="HF248">
        <v>707.95</v>
      </c>
      <c r="HG248">
        <v>729.18700000000001</v>
      </c>
      <c r="HH248">
        <v>30.999199999999998</v>
      </c>
      <c r="HI248">
        <v>35.273499999999999</v>
      </c>
      <c r="HJ248">
        <v>29.999600000000001</v>
      </c>
      <c r="HK248">
        <v>35.151400000000002</v>
      </c>
      <c r="HL248">
        <v>35.124899999999997</v>
      </c>
      <c r="HM248">
        <v>78.910399999999996</v>
      </c>
      <c r="HN248">
        <v>26.254799999999999</v>
      </c>
      <c r="HO248">
        <v>89.083200000000005</v>
      </c>
      <c r="HP248">
        <v>31</v>
      </c>
      <c r="HQ248">
        <v>1554.97</v>
      </c>
      <c r="HR248">
        <v>36.803199999999997</v>
      </c>
      <c r="HS248">
        <v>98.873999999999995</v>
      </c>
      <c r="HT248">
        <v>98.542699999999996</v>
      </c>
    </row>
    <row r="249" spans="1:228" x14ac:dyDescent="0.2">
      <c r="A249">
        <v>234</v>
      </c>
      <c r="B249">
        <v>1665421974.5</v>
      </c>
      <c r="C249">
        <v>930.5</v>
      </c>
      <c r="D249" t="s">
        <v>827</v>
      </c>
      <c r="E249" t="s">
        <v>828</v>
      </c>
      <c r="F249">
        <v>4</v>
      </c>
      <c r="G249">
        <v>1665421972.1875</v>
      </c>
      <c r="H249">
        <f t="shared" si="102"/>
        <v>1.1471888677757108E-3</v>
      </c>
      <c r="I249">
        <f t="shared" si="103"/>
        <v>1.1471888677757107</v>
      </c>
      <c r="J249">
        <f t="shared" si="104"/>
        <v>17.770679939841973</v>
      </c>
      <c r="K249">
        <f t="shared" si="105"/>
        <v>1529.7725</v>
      </c>
      <c r="L249">
        <f t="shared" si="106"/>
        <v>1054.1604902040574</v>
      </c>
      <c r="M249">
        <f t="shared" si="107"/>
        <v>106.89547921228504</v>
      </c>
      <c r="N249">
        <f t="shared" si="108"/>
        <v>155.12416372351527</v>
      </c>
      <c r="O249">
        <f t="shared" si="109"/>
        <v>6.5314872612471445E-2</v>
      </c>
      <c r="P249">
        <f t="shared" si="110"/>
        <v>3.6780543381828785</v>
      </c>
      <c r="Q249">
        <f t="shared" si="111"/>
        <v>6.467729498046873E-2</v>
      </c>
      <c r="R249">
        <f t="shared" si="112"/>
        <v>4.0480074354771793E-2</v>
      </c>
      <c r="S249">
        <f t="shared" si="113"/>
        <v>226.09719894772141</v>
      </c>
      <c r="T249">
        <f t="shared" si="114"/>
        <v>35.079237373812404</v>
      </c>
      <c r="U249">
        <f t="shared" si="115"/>
        <v>34.518987500000001</v>
      </c>
      <c r="V249">
        <f t="shared" si="116"/>
        <v>5.499646753200115</v>
      </c>
      <c r="W249">
        <f t="shared" si="117"/>
        <v>69.843113162938039</v>
      </c>
      <c r="X249">
        <f t="shared" si="118"/>
        <v>3.7833692152503939</v>
      </c>
      <c r="Y249">
        <f t="shared" si="119"/>
        <v>5.4169538611833001</v>
      </c>
      <c r="Z249">
        <f t="shared" si="120"/>
        <v>1.716277537949721</v>
      </c>
      <c r="AA249">
        <f t="shared" si="121"/>
        <v>-50.591029068908846</v>
      </c>
      <c r="AB249">
        <f t="shared" si="122"/>
        <v>-54.007104794327887</v>
      </c>
      <c r="AC249">
        <f t="shared" si="123"/>
        <v>-3.4086527598033358</v>
      </c>
      <c r="AD249">
        <f t="shared" si="124"/>
        <v>118.09041232468132</v>
      </c>
      <c r="AE249">
        <f t="shared" si="125"/>
        <v>41.229901461453792</v>
      </c>
      <c r="AF249">
        <f t="shared" si="126"/>
        <v>1.1258137184917005</v>
      </c>
      <c r="AG249">
        <f t="shared" si="127"/>
        <v>17.770679939841973</v>
      </c>
      <c r="AH249">
        <v>1606.9099876631069</v>
      </c>
      <c r="AI249">
        <v>1592.199151515151</v>
      </c>
      <c r="AJ249">
        <v>1.7302366002770091</v>
      </c>
      <c r="AK249">
        <v>66.788046179526972</v>
      </c>
      <c r="AL249">
        <f t="shared" si="128"/>
        <v>1.1471888677757107</v>
      </c>
      <c r="AM249">
        <v>36.856950594836519</v>
      </c>
      <c r="AN249">
        <v>37.315075824175828</v>
      </c>
      <c r="AO249">
        <v>1.1487161836743241E-4</v>
      </c>
      <c r="AP249">
        <v>86.70013932766085</v>
      </c>
      <c r="AQ249">
        <v>0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47103.831493871381</v>
      </c>
      <c r="AV249">
        <f t="shared" si="132"/>
        <v>1199.8987500000001</v>
      </c>
      <c r="AW249">
        <f t="shared" si="133"/>
        <v>1025.8389699210993</v>
      </c>
      <c r="AX249">
        <f t="shared" si="134"/>
        <v>0.85493794365657871</v>
      </c>
      <c r="AY249">
        <f t="shared" si="135"/>
        <v>0.18843023125719682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1665421972.1875</v>
      </c>
      <c r="BF249">
        <v>1529.7725</v>
      </c>
      <c r="BG249">
        <v>1547.61375</v>
      </c>
      <c r="BH249">
        <v>37.310074999999998</v>
      </c>
      <c r="BI249">
        <v>36.859887499999999</v>
      </c>
      <c r="BJ249">
        <v>1528.18875</v>
      </c>
      <c r="BK249">
        <v>37.031312499999999</v>
      </c>
      <c r="BL249">
        <v>650.01487500000007</v>
      </c>
      <c r="BM249">
        <v>101.30312499999999</v>
      </c>
      <c r="BN249">
        <v>0.1002952625</v>
      </c>
      <c r="BO249">
        <v>34.246625000000002</v>
      </c>
      <c r="BP249">
        <v>34.518987500000001</v>
      </c>
      <c r="BQ249">
        <v>999.9</v>
      </c>
      <c r="BR249">
        <v>0</v>
      </c>
      <c r="BS249">
        <v>0</v>
      </c>
      <c r="BT249">
        <v>8979.0649999999987</v>
      </c>
      <c r="BU249">
        <v>0</v>
      </c>
      <c r="BV249">
        <v>340.39125000000001</v>
      </c>
      <c r="BW249">
        <v>-17.840350000000001</v>
      </c>
      <c r="BX249">
        <v>1589.06125</v>
      </c>
      <c r="BY249">
        <v>1606.84</v>
      </c>
      <c r="BZ249">
        <v>0.45021087500000001</v>
      </c>
      <c r="CA249">
        <v>1547.61375</v>
      </c>
      <c r="CB249">
        <v>36.859887499999999</v>
      </c>
      <c r="CC249">
        <v>3.77963</v>
      </c>
      <c r="CD249">
        <v>3.7340225</v>
      </c>
      <c r="CE249">
        <v>27.931125000000002</v>
      </c>
      <c r="CF249">
        <v>27.72315</v>
      </c>
      <c r="CG249">
        <v>1199.8987500000001</v>
      </c>
      <c r="CH249">
        <v>0.499984875</v>
      </c>
      <c r="CI249">
        <v>0.500015125</v>
      </c>
      <c r="CJ249">
        <v>0</v>
      </c>
      <c r="CK249">
        <v>1060.29125</v>
      </c>
      <c r="CL249">
        <v>4.9990899999999998</v>
      </c>
      <c r="CM249">
        <v>11949.075000000001</v>
      </c>
      <c r="CN249">
        <v>9557.01</v>
      </c>
      <c r="CO249">
        <v>44.625</v>
      </c>
      <c r="CP249">
        <v>46.875</v>
      </c>
      <c r="CQ249">
        <v>45.436999999999998</v>
      </c>
      <c r="CR249">
        <v>45.811999999999998</v>
      </c>
      <c r="CS249">
        <v>46.085625</v>
      </c>
      <c r="CT249">
        <v>597.4325</v>
      </c>
      <c r="CU249">
        <v>597.46749999999997</v>
      </c>
      <c r="CV249">
        <v>0</v>
      </c>
      <c r="CW249">
        <v>1665421978.4000001</v>
      </c>
      <c r="CX249">
        <v>0</v>
      </c>
      <c r="CY249">
        <v>1665411210</v>
      </c>
      <c r="CZ249" t="s">
        <v>356</v>
      </c>
      <c r="DA249">
        <v>1665411210</v>
      </c>
      <c r="DB249">
        <v>1665411207</v>
      </c>
      <c r="DC249">
        <v>2</v>
      </c>
      <c r="DD249">
        <v>-1.1599999999999999</v>
      </c>
      <c r="DE249">
        <v>-4.0000000000000001E-3</v>
      </c>
      <c r="DF249">
        <v>0.52200000000000002</v>
      </c>
      <c r="DG249">
        <v>0.222</v>
      </c>
      <c r="DH249">
        <v>406</v>
      </c>
      <c r="DI249">
        <v>31</v>
      </c>
      <c r="DJ249">
        <v>0.33</v>
      </c>
      <c r="DK249">
        <v>0.17</v>
      </c>
      <c r="DL249">
        <v>-18.087253658536589</v>
      </c>
      <c r="DM249">
        <v>0.42657700348430588</v>
      </c>
      <c r="DN249">
        <v>0.1571291112702109</v>
      </c>
      <c r="DO249">
        <v>0</v>
      </c>
      <c r="DP249">
        <v>0.45353134146341467</v>
      </c>
      <c r="DQ249">
        <v>-7.0680104529617094E-2</v>
      </c>
      <c r="DR249">
        <v>9.1389333625622859E-3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3.2949000000000002</v>
      </c>
      <c r="EB249">
        <v>2.6252900000000001</v>
      </c>
      <c r="EC249">
        <v>0.24223500000000001</v>
      </c>
      <c r="ED249">
        <v>0.24251700000000001</v>
      </c>
      <c r="EE249">
        <v>0.14768300000000001</v>
      </c>
      <c r="EF249">
        <v>0.14519899999999999</v>
      </c>
      <c r="EG249">
        <v>22862.7</v>
      </c>
      <c r="EH249">
        <v>23357.7</v>
      </c>
      <c r="EI249">
        <v>28093.4</v>
      </c>
      <c r="EJ249">
        <v>29708.2</v>
      </c>
      <c r="EK249">
        <v>32887</v>
      </c>
      <c r="EL249">
        <v>35305.800000000003</v>
      </c>
      <c r="EM249">
        <v>39574.800000000003</v>
      </c>
      <c r="EN249">
        <v>42518</v>
      </c>
      <c r="EO249">
        <v>2.2012</v>
      </c>
      <c r="EP249">
        <v>2.1392799999999998</v>
      </c>
      <c r="EQ249">
        <v>0.102878</v>
      </c>
      <c r="ER249">
        <v>0</v>
      </c>
      <c r="ES249">
        <v>32.857199999999999</v>
      </c>
      <c r="ET249">
        <v>999.9</v>
      </c>
      <c r="EU249">
        <v>68.900000000000006</v>
      </c>
      <c r="EV249">
        <v>38.299999999999997</v>
      </c>
      <c r="EW249">
        <v>46.021599999999999</v>
      </c>
      <c r="EX249">
        <v>57.097000000000001</v>
      </c>
      <c r="EY249">
        <v>-2.0392600000000001</v>
      </c>
      <c r="EZ249">
        <v>2</v>
      </c>
      <c r="FA249">
        <v>0.63838700000000004</v>
      </c>
      <c r="FB249">
        <v>1.3274300000000001</v>
      </c>
      <c r="FC249">
        <v>20.2654</v>
      </c>
      <c r="FD249">
        <v>5.21774</v>
      </c>
      <c r="FE249">
        <v>12.004099999999999</v>
      </c>
      <c r="FF249">
        <v>4.9858500000000001</v>
      </c>
      <c r="FG249">
        <v>3.2845</v>
      </c>
      <c r="FH249">
        <v>5919.8</v>
      </c>
      <c r="FI249">
        <v>9999</v>
      </c>
      <c r="FJ249">
        <v>9999</v>
      </c>
      <c r="FK249">
        <v>467.1</v>
      </c>
      <c r="FL249">
        <v>1.86581</v>
      </c>
      <c r="FM249">
        <v>1.8621799999999999</v>
      </c>
      <c r="FN249">
        <v>1.86432</v>
      </c>
      <c r="FO249">
        <v>1.8603499999999999</v>
      </c>
      <c r="FP249">
        <v>1.8611</v>
      </c>
      <c r="FQ249">
        <v>1.86016</v>
      </c>
      <c r="FR249">
        <v>1.86188</v>
      </c>
      <c r="FS249">
        <v>1.8584000000000001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1.59</v>
      </c>
      <c r="GH249">
        <v>0.27879999999999999</v>
      </c>
      <c r="GI249">
        <v>0.1107589500545309</v>
      </c>
      <c r="GJ249">
        <v>1.50489809740067E-3</v>
      </c>
      <c r="GK249">
        <v>-2.0552440134273611E-7</v>
      </c>
      <c r="GL249">
        <v>-9.6702536598140934E-11</v>
      </c>
      <c r="GM249">
        <v>-9.7891647304491333E-2</v>
      </c>
      <c r="GN249">
        <v>9.3380900660654225E-3</v>
      </c>
      <c r="GO249">
        <v>6.5945522138961576E-7</v>
      </c>
      <c r="GP249">
        <v>5.8990856701692426E-7</v>
      </c>
      <c r="GQ249">
        <v>7</v>
      </c>
      <c r="GR249">
        <v>2047</v>
      </c>
      <c r="GS249">
        <v>3</v>
      </c>
      <c r="GT249">
        <v>37</v>
      </c>
      <c r="GU249">
        <v>179.4</v>
      </c>
      <c r="GV249">
        <v>179.5</v>
      </c>
      <c r="GW249">
        <v>3.9599600000000001</v>
      </c>
      <c r="GX249">
        <v>2.5488300000000002</v>
      </c>
      <c r="GY249">
        <v>2.04834</v>
      </c>
      <c r="GZ249">
        <v>2.6171899999999999</v>
      </c>
      <c r="HA249">
        <v>2.1972700000000001</v>
      </c>
      <c r="HB249">
        <v>2.34131</v>
      </c>
      <c r="HC249">
        <v>43.073900000000002</v>
      </c>
      <c r="HD249">
        <v>13.527900000000001</v>
      </c>
      <c r="HE249">
        <v>18</v>
      </c>
      <c r="HF249">
        <v>708.05600000000004</v>
      </c>
      <c r="HG249">
        <v>729.09299999999996</v>
      </c>
      <c r="HH249">
        <v>30.999700000000001</v>
      </c>
      <c r="HI249">
        <v>35.267000000000003</v>
      </c>
      <c r="HJ249">
        <v>29.999500000000001</v>
      </c>
      <c r="HK249">
        <v>35.145600000000002</v>
      </c>
      <c r="HL249">
        <v>35.118899999999996</v>
      </c>
      <c r="HM249">
        <v>79.171400000000006</v>
      </c>
      <c r="HN249">
        <v>26.254799999999999</v>
      </c>
      <c r="HO249">
        <v>88.710700000000003</v>
      </c>
      <c r="HP249">
        <v>31</v>
      </c>
      <c r="HQ249">
        <v>1561.65</v>
      </c>
      <c r="HR249">
        <v>36.789700000000003</v>
      </c>
      <c r="HS249">
        <v>98.876199999999997</v>
      </c>
      <c r="HT249">
        <v>98.543300000000002</v>
      </c>
    </row>
    <row r="250" spans="1:228" x14ac:dyDescent="0.2">
      <c r="A250">
        <v>235</v>
      </c>
      <c r="B250">
        <v>1665421978.5</v>
      </c>
      <c r="C250">
        <v>934.5</v>
      </c>
      <c r="D250" t="s">
        <v>829</v>
      </c>
      <c r="E250" t="s">
        <v>830</v>
      </c>
      <c r="F250">
        <v>4</v>
      </c>
      <c r="G250">
        <v>1665421976.5</v>
      </c>
      <c r="H250">
        <f t="shared" si="102"/>
        <v>1.1204102525793312E-3</v>
      </c>
      <c r="I250">
        <f t="shared" si="103"/>
        <v>1.1204102525793311</v>
      </c>
      <c r="J250">
        <f t="shared" si="104"/>
        <v>18.731403001468028</v>
      </c>
      <c r="K250">
        <f t="shared" si="105"/>
        <v>1536.7942857142859</v>
      </c>
      <c r="L250">
        <f t="shared" si="106"/>
        <v>1026.4673802563275</v>
      </c>
      <c r="M250">
        <f t="shared" si="107"/>
        <v>104.08715615025197</v>
      </c>
      <c r="N250">
        <f t="shared" si="108"/>
        <v>155.83597673411967</v>
      </c>
      <c r="O250">
        <f t="shared" si="109"/>
        <v>6.3750426731181475E-2</v>
      </c>
      <c r="P250">
        <f t="shared" si="110"/>
        <v>3.6792368446185373</v>
      </c>
      <c r="Q250">
        <f t="shared" si="111"/>
        <v>6.3143066299068185E-2</v>
      </c>
      <c r="R250">
        <f t="shared" si="112"/>
        <v>3.9518502965601485E-2</v>
      </c>
      <c r="S250">
        <f t="shared" si="113"/>
        <v>226.12404219303886</v>
      </c>
      <c r="T250">
        <f t="shared" si="114"/>
        <v>35.089157959451867</v>
      </c>
      <c r="U250">
        <f t="shared" si="115"/>
        <v>34.521942857142847</v>
      </c>
      <c r="V250">
        <f t="shared" si="116"/>
        <v>5.5005500239376772</v>
      </c>
      <c r="W250">
        <f t="shared" si="117"/>
        <v>69.830450862194553</v>
      </c>
      <c r="X250">
        <f t="shared" si="118"/>
        <v>3.7836199155223484</v>
      </c>
      <c r="Y250">
        <f t="shared" si="119"/>
        <v>5.4182951259888821</v>
      </c>
      <c r="Z250">
        <f t="shared" si="120"/>
        <v>1.7169301084153288</v>
      </c>
      <c r="AA250">
        <f t="shared" si="121"/>
        <v>-49.41009213874851</v>
      </c>
      <c r="AB250">
        <f t="shared" si="122"/>
        <v>-53.728706756006474</v>
      </c>
      <c r="AC250">
        <f t="shared" si="123"/>
        <v>-3.3901142442183896</v>
      </c>
      <c r="AD250">
        <f t="shared" si="124"/>
        <v>119.59512905406548</v>
      </c>
      <c r="AE250">
        <f t="shared" si="125"/>
        <v>41.402907811245861</v>
      </c>
      <c r="AF250">
        <f t="shared" si="126"/>
        <v>1.1306749846570099</v>
      </c>
      <c r="AG250">
        <f t="shared" si="127"/>
        <v>18.731403001468028</v>
      </c>
      <c r="AH250">
        <v>1613.771566209615</v>
      </c>
      <c r="AI250">
        <v>1598.870787878788</v>
      </c>
      <c r="AJ250">
        <v>1.675059380888493</v>
      </c>
      <c r="AK250">
        <v>66.788046179526972</v>
      </c>
      <c r="AL250">
        <f t="shared" si="128"/>
        <v>1.1204102525793311</v>
      </c>
      <c r="AM250">
        <v>36.864004478657527</v>
      </c>
      <c r="AN250">
        <v>37.311569230769237</v>
      </c>
      <c r="AO250">
        <v>8.9623224061930704E-5</v>
      </c>
      <c r="AP250">
        <v>86.70013932766085</v>
      </c>
      <c r="AQ250">
        <v>0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47124.214556391737</v>
      </c>
      <c r="AV250">
        <f t="shared" si="132"/>
        <v>1200.05</v>
      </c>
      <c r="AW250">
        <f t="shared" si="133"/>
        <v>1025.9674208254085</v>
      </c>
      <c r="AX250">
        <f t="shared" si="134"/>
        <v>0.85493722830332786</v>
      </c>
      <c r="AY250">
        <f t="shared" si="135"/>
        <v>0.188428850625423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1665421976.5</v>
      </c>
      <c r="BF250">
        <v>1536.7942857142859</v>
      </c>
      <c r="BG250">
        <v>1554.714285714286</v>
      </c>
      <c r="BH250">
        <v>37.312600000000003</v>
      </c>
      <c r="BI250">
        <v>36.860457142857143</v>
      </c>
      <c r="BJ250">
        <v>1535.21</v>
      </c>
      <c r="BK250">
        <v>37.033814285714293</v>
      </c>
      <c r="BL250">
        <v>649.99671428571423</v>
      </c>
      <c r="BM250">
        <v>101.30328571428571</v>
      </c>
      <c r="BN250">
        <v>9.9991342857142854E-2</v>
      </c>
      <c r="BO250">
        <v>34.251071428571422</v>
      </c>
      <c r="BP250">
        <v>34.521942857142847</v>
      </c>
      <c r="BQ250">
        <v>999.89999999999986</v>
      </c>
      <c r="BR250">
        <v>0</v>
      </c>
      <c r="BS250">
        <v>0</v>
      </c>
      <c r="BT250">
        <v>8983.1257142857139</v>
      </c>
      <c r="BU250">
        <v>0</v>
      </c>
      <c r="BV250">
        <v>338.72528571428569</v>
      </c>
      <c r="BW250">
        <v>-17.91864285714286</v>
      </c>
      <c r="BX250">
        <v>1596.3585714285709</v>
      </c>
      <c r="BY250">
        <v>1614.212857142857</v>
      </c>
      <c r="BZ250">
        <v>0.45213157142857152</v>
      </c>
      <c r="CA250">
        <v>1554.714285714286</v>
      </c>
      <c r="CB250">
        <v>36.860457142857143</v>
      </c>
      <c r="CC250">
        <v>3.77989</v>
      </c>
      <c r="CD250">
        <v>3.7340871428571432</v>
      </c>
      <c r="CE250">
        <v>27.932300000000001</v>
      </c>
      <c r="CF250">
        <v>27.723457142857139</v>
      </c>
      <c r="CG250">
        <v>1200.05</v>
      </c>
      <c r="CH250">
        <v>0.50001142857142855</v>
      </c>
      <c r="CI250">
        <v>0.49998857142857128</v>
      </c>
      <c r="CJ250">
        <v>0</v>
      </c>
      <c r="CK250">
        <v>1060.1400000000001</v>
      </c>
      <c r="CL250">
        <v>4.9990899999999998</v>
      </c>
      <c r="CM250">
        <v>11947.971428571431</v>
      </c>
      <c r="CN250">
        <v>9558.2828571428563</v>
      </c>
      <c r="CO250">
        <v>44.625</v>
      </c>
      <c r="CP250">
        <v>46.883857142857153</v>
      </c>
      <c r="CQ250">
        <v>45.436999999999998</v>
      </c>
      <c r="CR250">
        <v>45.811999999999998</v>
      </c>
      <c r="CS250">
        <v>46.061999999999998</v>
      </c>
      <c r="CT250">
        <v>597.53714285714284</v>
      </c>
      <c r="CU250">
        <v>597.51428571428573</v>
      </c>
      <c r="CV250">
        <v>0</v>
      </c>
      <c r="CW250">
        <v>1665421982</v>
      </c>
      <c r="CX250">
        <v>0</v>
      </c>
      <c r="CY250">
        <v>1665411210</v>
      </c>
      <c r="CZ250" t="s">
        <v>356</v>
      </c>
      <c r="DA250">
        <v>1665411210</v>
      </c>
      <c r="DB250">
        <v>1665411207</v>
      </c>
      <c r="DC250">
        <v>2</v>
      </c>
      <c r="DD250">
        <v>-1.1599999999999999</v>
      </c>
      <c r="DE250">
        <v>-4.0000000000000001E-3</v>
      </c>
      <c r="DF250">
        <v>0.52200000000000002</v>
      </c>
      <c r="DG250">
        <v>0.222</v>
      </c>
      <c r="DH250">
        <v>406</v>
      </c>
      <c r="DI250">
        <v>31</v>
      </c>
      <c r="DJ250">
        <v>0.33</v>
      </c>
      <c r="DK250">
        <v>0.17</v>
      </c>
      <c r="DL250">
        <v>-18.050668292682928</v>
      </c>
      <c r="DM250">
        <v>1.248125435540052</v>
      </c>
      <c r="DN250">
        <v>0.1847841713195581</v>
      </c>
      <c r="DO250">
        <v>0</v>
      </c>
      <c r="DP250">
        <v>0.44968707317073181</v>
      </c>
      <c r="DQ250">
        <v>-1.143528919860509E-2</v>
      </c>
      <c r="DR250">
        <v>4.1567787621634234E-3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3.2946900000000001</v>
      </c>
      <c r="EB250">
        <v>2.6251799999999998</v>
      </c>
      <c r="EC250">
        <v>0.24284500000000001</v>
      </c>
      <c r="ED250">
        <v>0.24313799999999999</v>
      </c>
      <c r="EE250">
        <v>0.14768300000000001</v>
      </c>
      <c r="EF250">
        <v>0.14516399999999999</v>
      </c>
      <c r="EG250">
        <v>22844.400000000001</v>
      </c>
      <c r="EH250">
        <v>23339.200000000001</v>
      </c>
      <c r="EI250">
        <v>28093.7</v>
      </c>
      <c r="EJ250">
        <v>29709</v>
      </c>
      <c r="EK250">
        <v>32887.199999999997</v>
      </c>
      <c r="EL250">
        <v>35308.1</v>
      </c>
      <c r="EM250">
        <v>39575</v>
      </c>
      <c r="EN250">
        <v>42519</v>
      </c>
      <c r="EO250">
        <v>2.2012</v>
      </c>
      <c r="EP250">
        <v>2.1392799999999998</v>
      </c>
      <c r="EQ250">
        <v>0.102505</v>
      </c>
      <c r="ER250">
        <v>0</v>
      </c>
      <c r="ES250">
        <v>32.860799999999998</v>
      </c>
      <c r="ET250">
        <v>999.9</v>
      </c>
      <c r="EU250">
        <v>68.900000000000006</v>
      </c>
      <c r="EV250">
        <v>38.299999999999997</v>
      </c>
      <c r="EW250">
        <v>46.0184</v>
      </c>
      <c r="EX250">
        <v>56.587000000000003</v>
      </c>
      <c r="EY250">
        <v>-2.1394199999999999</v>
      </c>
      <c r="EZ250">
        <v>2</v>
      </c>
      <c r="FA250">
        <v>0.63795000000000002</v>
      </c>
      <c r="FB250">
        <v>1.3282400000000001</v>
      </c>
      <c r="FC250">
        <v>20.265499999999999</v>
      </c>
      <c r="FD250">
        <v>5.21774</v>
      </c>
      <c r="FE250">
        <v>12.004</v>
      </c>
      <c r="FF250">
        <v>4.9857500000000003</v>
      </c>
      <c r="FG250">
        <v>3.2845</v>
      </c>
      <c r="FH250">
        <v>5919.8</v>
      </c>
      <c r="FI250">
        <v>9999</v>
      </c>
      <c r="FJ250">
        <v>9999</v>
      </c>
      <c r="FK250">
        <v>467.1</v>
      </c>
      <c r="FL250">
        <v>1.86582</v>
      </c>
      <c r="FM250">
        <v>1.8621799999999999</v>
      </c>
      <c r="FN250">
        <v>1.8643000000000001</v>
      </c>
      <c r="FO250">
        <v>1.8603499999999999</v>
      </c>
      <c r="FP250">
        <v>1.8611</v>
      </c>
      <c r="FQ250">
        <v>1.86012</v>
      </c>
      <c r="FR250">
        <v>1.86188</v>
      </c>
      <c r="FS250">
        <v>1.85839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1.59</v>
      </c>
      <c r="GH250">
        <v>0.27879999999999999</v>
      </c>
      <c r="GI250">
        <v>0.1107589500545309</v>
      </c>
      <c r="GJ250">
        <v>1.50489809740067E-3</v>
      </c>
      <c r="GK250">
        <v>-2.0552440134273611E-7</v>
      </c>
      <c r="GL250">
        <v>-9.6702536598140934E-11</v>
      </c>
      <c r="GM250">
        <v>-9.7891647304491333E-2</v>
      </c>
      <c r="GN250">
        <v>9.3380900660654225E-3</v>
      </c>
      <c r="GO250">
        <v>6.5945522138961576E-7</v>
      </c>
      <c r="GP250">
        <v>5.8990856701692426E-7</v>
      </c>
      <c r="GQ250">
        <v>7</v>
      </c>
      <c r="GR250">
        <v>2047</v>
      </c>
      <c r="GS250">
        <v>3</v>
      </c>
      <c r="GT250">
        <v>37</v>
      </c>
      <c r="GU250">
        <v>179.5</v>
      </c>
      <c r="GV250">
        <v>179.5</v>
      </c>
      <c r="GW250">
        <v>3.9721700000000002</v>
      </c>
      <c r="GX250">
        <v>2.5451700000000002</v>
      </c>
      <c r="GY250">
        <v>2.04834</v>
      </c>
      <c r="GZ250">
        <v>2.6171899999999999</v>
      </c>
      <c r="HA250">
        <v>2.1972700000000001</v>
      </c>
      <c r="HB250">
        <v>2.3596200000000001</v>
      </c>
      <c r="HC250">
        <v>43.100900000000003</v>
      </c>
      <c r="HD250">
        <v>13.5366</v>
      </c>
      <c r="HE250">
        <v>18</v>
      </c>
      <c r="HF250">
        <v>707.99699999999996</v>
      </c>
      <c r="HG250">
        <v>729.03599999999994</v>
      </c>
      <c r="HH250">
        <v>31</v>
      </c>
      <c r="HI250">
        <v>35.260599999999997</v>
      </c>
      <c r="HJ250">
        <v>29.999500000000001</v>
      </c>
      <c r="HK250">
        <v>35.1402</v>
      </c>
      <c r="HL250">
        <v>35.114100000000001</v>
      </c>
      <c r="HM250">
        <v>79.433400000000006</v>
      </c>
      <c r="HN250">
        <v>26.254799999999999</v>
      </c>
      <c r="HO250">
        <v>88.710700000000003</v>
      </c>
      <c r="HP250">
        <v>31</v>
      </c>
      <c r="HQ250">
        <v>1568.33</v>
      </c>
      <c r="HR250">
        <v>36.775799999999997</v>
      </c>
      <c r="HS250">
        <v>98.876800000000003</v>
      </c>
      <c r="HT250">
        <v>98.5458</v>
      </c>
    </row>
    <row r="251" spans="1:228" x14ac:dyDescent="0.2">
      <c r="A251">
        <v>236</v>
      </c>
      <c r="B251">
        <v>1665421982.5</v>
      </c>
      <c r="C251">
        <v>938.5</v>
      </c>
      <c r="D251" t="s">
        <v>831</v>
      </c>
      <c r="E251" t="s">
        <v>832</v>
      </c>
      <c r="F251">
        <v>4</v>
      </c>
      <c r="G251">
        <v>1665421980.1875</v>
      </c>
      <c r="H251">
        <f t="shared" si="102"/>
        <v>1.1687155151719267E-3</v>
      </c>
      <c r="I251">
        <f t="shared" si="103"/>
        <v>1.1687155151719266</v>
      </c>
      <c r="J251">
        <f t="shared" si="104"/>
        <v>17.979814657623571</v>
      </c>
      <c r="K251">
        <f t="shared" si="105"/>
        <v>1542.8062500000001</v>
      </c>
      <c r="L251">
        <f t="shared" si="106"/>
        <v>1069.7657799187384</v>
      </c>
      <c r="M251">
        <f t="shared" si="107"/>
        <v>108.4764128024932</v>
      </c>
      <c r="N251">
        <f t="shared" si="108"/>
        <v>156.44367280282549</v>
      </c>
      <c r="O251">
        <f t="shared" si="109"/>
        <v>6.6543670215305717E-2</v>
      </c>
      <c r="P251">
        <f t="shared" si="110"/>
        <v>3.691259245526008</v>
      </c>
      <c r="Q251">
        <f t="shared" si="111"/>
        <v>6.5884349644543802E-2</v>
      </c>
      <c r="R251">
        <f t="shared" si="112"/>
        <v>4.1236411310025457E-2</v>
      </c>
      <c r="S251">
        <f t="shared" si="113"/>
        <v>226.11545465915003</v>
      </c>
      <c r="T251">
        <f t="shared" si="114"/>
        <v>35.082015404901583</v>
      </c>
      <c r="U251">
        <f t="shared" si="115"/>
        <v>34.521162500000003</v>
      </c>
      <c r="V251">
        <f t="shared" si="116"/>
        <v>5.5003115042697743</v>
      </c>
      <c r="W251">
        <f t="shared" si="117"/>
        <v>69.814033271970843</v>
      </c>
      <c r="X251">
        <f t="shared" si="118"/>
        <v>3.7838975604199656</v>
      </c>
      <c r="Y251">
        <f t="shared" si="119"/>
        <v>5.4199669938552839</v>
      </c>
      <c r="Z251">
        <f t="shared" si="120"/>
        <v>1.7164139438498087</v>
      </c>
      <c r="AA251">
        <f t="shared" si="121"/>
        <v>-51.540354219081969</v>
      </c>
      <c r="AB251">
        <f t="shared" si="122"/>
        <v>-52.646288212071319</v>
      </c>
      <c r="AC251">
        <f t="shared" si="123"/>
        <v>-3.3110747615913749</v>
      </c>
      <c r="AD251">
        <f t="shared" si="124"/>
        <v>118.61773746640537</v>
      </c>
      <c r="AE251">
        <f t="shared" si="125"/>
        <v>41.585296016159361</v>
      </c>
      <c r="AF251">
        <f t="shared" si="126"/>
        <v>1.1762603274175139</v>
      </c>
      <c r="AG251">
        <f t="shared" si="127"/>
        <v>17.979814657623571</v>
      </c>
      <c r="AH251">
        <v>1620.6148169208129</v>
      </c>
      <c r="AI251">
        <v>1605.7651515151499</v>
      </c>
      <c r="AJ251">
        <v>1.7422370619150149</v>
      </c>
      <c r="AK251">
        <v>66.788046179526972</v>
      </c>
      <c r="AL251">
        <f t="shared" si="128"/>
        <v>1.1687155151719266</v>
      </c>
      <c r="AM251">
        <v>36.850216908651788</v>
      </c>
      <c r="AN251">
        <v>37.317132967032983</v>
      </c>
      <c r="AO251">
        <v>8.1102692635792658E-5</v>
      </c>
      <c r="AP251">
        <v>86.70013932766085</v>
      </c>
      <c r="AQ251">
        <v>0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47337.566381950877</v>
      </c>
      <c r="AV251">
        <f t="shared" si="132"/>
        <v>1199.9925000000001</v>
      </c>
      <c r="AW251">
        <f t="shared" si="133"/>
        <v>1025.9194262482642</v>
      </c>
      <c r="AX251">
        <f t="shared" si="134"/>
        <v>0.85493819857062792</v>
      </c>
      <c r="AY251">
        <f t="shared" si="135"/>
        <v>0.18843072324131194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1665421980.1875</v>
      </c>
      <c r="BF251">
        <v>1542.8062500000001</v>
      </c>
      <c r="BG251">
        <v>1560.83375</v>
      </c>
      <c r="BH251">
        <v>37.315800000000003</v>
      </c>
      <c r="BI251">
        <v>36.845437500000003</v>
      </c>
      <c r="BJ251">
        <v>1541.21875</v>
      </c>
      <c r="BK251">
        <v>37.036949999999997</v>
      </c>
      <c r="BL251">
        <v>650.00750000000005</v>
      </c>
      <c r="BM251">
        <v>101.30225</v>
      </c>
      <c r="BN251">
        <v>9.9771675000000004E-2</v>
      </c>
      <c r="BO251">
        <v>34.256612500000003</v>
      </c>
      <c r="BP251">
        <v>34.521162500000003</v>
      </c>
      <c r="BQ251">
        <v>999.9</v>
      </c>
      <c r="BR251">
        <v>0</v>
      </c>
      <c r="BS251">
        <v>0</v>
      </c>
      <c r="BT251">
        <v>9024.6875</v>
      </c>
      <c r="BU251">
        <v>0</v>
      </c>
      <c r="BV251">
        <v>336.815</v>
      </c>
      <c r="BW251">
        <v>-18.025849999999998</v>
      </c>
      <c r="BX251">
        <v>1602.61</v>
      </c>
      <c r="BY251">
        <v>1620.54375</v>
      </c>
      <c r="BZ251">
        <v>0.470353625</v>
      </c>
      <c r="CA251">
        <v>1560.83375</v>
      </c>
      <c r="CB251">
        <v>36.845437500000003</v>
      </c>
      <c r="CC251">
        <v>3.78017</v>
      </c>
      <c r="CD251">
        <v>3.7325225</v>
      </c>
      <c r="CE251">
        <v>27.933575000000001</v>
      </c>
      <c r="CF251">
        <v>27.716275</v>
      </c>
      <c r="CG251">
        <v>1199.9925000000001</v>
      </c>
      <c r="CH251">
        <v>0.49997799999999998</v>
      </c>
      <c r="CI251">
        <v>0.50002199999999997</v>
      </c>
      <c r="CJ251">
        <v>0</v>
      </c>
      <c r="CK251">
        <v>1060.2762499999999</v>
      </c>
      <c r="CL251">
        <v>4.9990899999999998</v>
      </c>
      <c r="CM251">
        <v>11944.237499999999</v>
      </c>
      <c r="CN251">
        <v>9557.7387500000004</v>
      </c>
      <c r="CO251">
        <v>44.601374999999997</v>
      </c>
      <c r="CP251">
        <v>46.905999999999999</v>
      </c>
      <c r="CQ251">
        <v>45.436999999999998</v>
      </c>
      <c r="CR251">
        <v>45.811999999999998</v>
      </c>
      <c r="CS251">
        <v>46.117125000000001</v>
      </c>
      <c r="CT251">
        <v>597.47</v>
      </c>
      <c r="CU251">
        <v>597.52499999999998</v>
      </c>
      <c r="CV251">
        <v>0</v>
      </c>
      <c r="CW251">
        <v>1665421986.2</v>
      </c>
      <c r="CX251">
        <v>0</v>
      </c>
      <c r="CY251">
        <v>1665411210</v>
      </c>
      <c r="CZ251" t="s">
        <v>356</v>
      </c>
      <c r="DA251">
        <v>1665411210</v>
      </c>
      <c r="DB251">
        <v>1665411207</v>
      </c>
      <c r="DC251">
        <v>2</v>
      </c>
      <c r="DD251">
        <v>-1.1599999999999999</v>
      </c>
      <c r="DE251">
        <v>-4.0000000000000001E-3</v>
      </c>
      <c r="DF251">
        <v>0.52200000000000002</v>
      </c>
      <c r="DG251">
        <v>0.222</v>
      </c>
      <c r="DH251">
        <v>406</v>
      </c>
      <c r="DI251">
        <v>31</v>
      </c>
      <c r="DJ251">
        <v>0.33</v>
      </c>
      <c r="DK251">
        <v>0.17</v>
      </c>
      <c r="DL251">
        <v>-18.03290975609756</v>
      </c>
      <c r="DM251">
        <v>1.2419644599302839</v>
      </c>
      <c r="DN251">
        <v>0.17873623133719541</v>
      </c>
      <c r="DO251">
        <v>0</v>
      </c>
      <c r="DP251">
        <v>0.45191560975609762</v>
      </c>
      <c r="DQ251">
        <v>6.6112599303134803E-2</v>
      </c>
      <c r="DR251">
        <v>8.2528286854341229E-3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3.2946200000000001</v>
      </c>
      <c r="EB251">
        <v>2.6254499999999998</v>
      </c>
      <c r="EC251">
        <v>0.24346699999999999</v>
      </c>
      <c r="ED251">
        <v>0.24376</v>
      </c>
      <c r="EE251">
        <v>0.14768600000000001</v>
      </c>
      <c r="EF251">
        <v>0.145149</v>
      </c>
      <c r="EG251">
        <v>22826.1</v>
      </c>
      <c r="EH251">
        <v>23319.7</v>
      </c>
      <c r="EI251">
        <v>28094.3</v>
      </c>
      <c r="EJ251">
        <v>29708.799999999999</v>
      </c>
      <c r="EK251">
        <v>32888.1</v>
      </c>
      <c r="EL251">
        <v>35308.5</v>
      </c>
      <c r="EM251">
        <v>39576.1</v>
      </c>
      <c r="EN251">
        <v>42518.6</v>
      </c>
      <c r="EO251">
        <v>2.2009300000000001</v>
      </c>
      <c r="EP251">
        <v>2.1393</v>
      </c>
      <c r="EQ251">
        <v>0.102907</v>
      </c>
      <c r="ER251">
        <v>0</v>
      </c>
      <c r="ES251">
        <v>32.863</v>
      </c>
      <c r="ET251">
        <v>999.9</v>
      </c>
      <c r="EU251">
        <v>68.900000000000006</v>
      </c>
      <c r="EV251">
        <v>38.299999999999997</v>
      </c>
      <c r="EW251">
        <v>46.016399999999997</v>
      </c>
      <c r="EX251">
        <v>56.646999999999998</v>
      </c>
      <c r="EY251">
        <v>-1.9831700000000001</v>
      </c>
      <c r="EZ251">
        <v>2</v>
      </c>
      <c r="FA251">
        <v>0.63748199999999999</v>
      </c>
      <c r="FB251">
        <v>1.3264499999999999</v>
      </c>
      <c r="FC251">
        <v>20.265599999999999</v>
      </c>
      <c r="FD251">
        <v>5.2174399999999999</v>
      </c>
      <c r="FE251">
        <v>12.004300000000001</v>
      </c>
      <c r="FF251">
        <v>4.9858000000000002</v>
      </c>
      <c r="FG251">
        <v>3.2845</v>
      </c>
      <c r="FH251">
        <v>5920.1</v>
      </c>
      <c r="FI251">
        <v>9999</v>
      </c>
      <c r="FJ251">
        <v>9999</v>
      </c>
      <c r="FK251">
        <v>467.1</v>
      </c>
      <c r="FL251">
        <v>1.86581</v>
      </c>
      <c r="FM251">
        <v>1.8621799999999999</v>
      </c>
      <c r="FN251">
        <v>1.86432</v>
      </c>
      <c r="FO251">
        <v>1.86036</v>
      </c>
      <c r="FP251">
        <v>1.8611</v>
      </c>
      <c r="FQ251">
        <v>1.8601300000000001</v>
      </c>
      <c r="FR251">
        <v>1.86188</v>
      </c>
      <c r="FS251">
        <v>1.8583799999999999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1.59</v>
      </c>
      <c r="GH251">
        <v>0.27879999999999999</v>
      </c>
      <c r="GI251">
        <v>0.1107589500545309</v>
      </c>
      <c r="GJ251">
        <v>1.50489809740067E-3</v>
      </c>
      <c r="GK251">
        <v>-2.0552440134273611E-7</v>
      </c>
      <c r="GL251">
        <v>-9.6702536598140934E-11</v>
      </c>
      <c r="GM251">
        <v>-9.7891647304491333E-2</v>
      </c>
      <c r="GN251">
        <v>9.3380900660654225E-3</v>
      </c>
      <c r="GO251">
        <v>6.5945522138961576E-7</v>
      </c>
      <c r="GP251">
        <v>5.8990856701692426E-7</v>
      </c>
      <c r="GQ251">
        <v>7</v>
      </c>
      <c r="GR251">
        <v>2047</v>
      </c>
      <c r="GS251">
        <v>3</v>
      </c>
      <c r="GT251">
        <v>37</v>
      </c>
      <c r="GU251">
        <v>179.5</v>
      </c>
      <c r="GV251">
        <v>179.6</v>
      </c>
      <c r="GW251">
        <v>3.9855999999999998</v>
      </c>
      <c r="GX251">
        <v>2.5354000000000001</v>
      </c>
      <c r="GY251">
        <v>2.04834</v>
      </c>
      <c r="GZ251">
        <v>2.6184099999999999</v>
      </c>
      <c r="HA251">
        <v>2.1972700000000001</v>
      </c>
      <c r="HB251">
        <v>2.34375</v>
      </c>
      <c r="HC251">
        <v>43.100900000000003</v>
      </c>
      <c r="HD251">
        <v>13.5191</v>
      </c>
      <c r="HE251">
        <v>18</v>
      </c>
      <c r="HF251">
        <v>707.70399999999995</v>
      </c>
      <c r="HG251">
        <v>728.99900000000002</v>
      </c>
      <c r="HH251">
        <v>30.999700000000001</v>
      </c>
      <c r="HI251">
        <v>35.254100000000001</v>
      </c>
      <c r="HJ251">
        <v>29.999600000000001</v>
      </c>
      <c r="HK251">
        <v>35.134599999999999</v>
      </c>
      <c r="HL251">
        <v>35.108899999999998</v>
      </c>
      <c r="HM251">
        <v>79.692700000000002</v>
      </c>
      <c r="HN251">
        <v>26.254799999999999</v>
      </c>
      <c r="HO251">
        <v>88.710700000000003</v>
      </c>
      <c r="HP251">
        <v>31</v>
      </c>
      <c r="HQ251">
        <v>1575.01</v>
      </c>
      <c r="HR251">
        <v>36.777900000000002</v>
      </c>
      <c r="HS251">
        <v>98.879300000000001</v>
      </c>
      <c r="HT251">
        <v>98.545000000000002</v>
      </c>
    </row>
    <row r="252" spans="1:228" x14ac:dyDescent="0.2">
      <c r="A252">
        <v>237</v>
      </c>
      <c r="B252">
        <v>1665421986.5</v>
      </c>
      <c r="C252">
        <v>942.5</v>
      </c>
      <c r="D252" t="s">
        <v>833</v>
      </c>
      <c r="E252" t="s">
        <v>834</v>
      </c>
      <c r="F252">
        <v>4</v>
      </c>
      <c r="G252">
        <v>1665421984.5</v>
      </c>
      <c r="H252">
        <f t="shared" si="102"/>
        <v>1.1708617346099168E-3</v>
      </c>
      <c r="I252">
        <f t="shared" si="103"/>
        <v>1.1708617346099168</v>
      </c>
      <c r="J252">
        <f t="shared" si="104"/>
        <v>18.323848488615706</v>
      </c>
      <c r="K252">
        <f t="shared" si="105"/>
        <v>1549.967142857143</v>
      </c>
      <c r="L252">
        <f t="shared" si="106"/>
        <v>1068.8192371757855</v>
      </c>
      <c r="M252">
        <f t="shared" si="107"/>
        <v>108.38065793373508</v>
      </c>
      <c r="N252">
        <f t="shared" si="108"/>
        <v>157.17013024803978</v>
      </c>
      <c r="O252">
        <f t="shared" si="109"/>
        <v>6.6598438784897282E-2</v>
      </c>
      <c r="P252">
        <f t="shared" si="110"/>
        <v>3.6904452647610375</v>
      </c>
      <c r="Q252">
        <f t="shared" si="111"/>
        <v>6.5937894171787609E-2</v>
      </c>
      <c r="R252">
        <f t="shared" si="112"/>
        <v>4.1269985041803708E-2</v>
      </c>
      <c r="S252">
        <f t="shared" si="113"/>
        <v>226.12351809365302</v>
      </c>
      <c r="T252">
        <f t="shared" si="114"/>
        <v>35.082735705732283</v>
      </c>
      <c r="U252">
        <f t="shared" si="115"/>
        <v>34.52637142857143</v>
      </c>
      <c r="V252">
        <f t="shared" si="116"/>
        <v>5.501903807021292</v>
      </c>
      <c r="W252">
        <f t="shared" si="117"/>
        <v>69.807458644289596</v>
      </c>
      <c r="X252">
        <f t="shared" si="118"/>
        <v>3.7837432239309989</v>
      </c>
      <c r="Y252">
        <f t="shared" si="119"/>
        <v>5.4202563700412227</v>
      </c>
      <c r="Z252">
        <f t="shared" si="120"/>
        <v>1.7181605830902931</v>
      </c>
      <c r="AA252">
        <f t="shared" si="121"/>
        <v>-51.635002496297332</v>
      </c>
      <c r="AB252">
        <f t="shared" si="122"/>
        <v>-53.48025583858842</v>
      </c>
      <c r="AC252">
        <f t="shared" si="123"/>
        <v>-3.3643685096692351</v>
      </c>
      <c r="AD252">
        <f t="shared" si="124"/>
        <v>117.643891249098</v>
      </c>
      <c r="AE252">
        <f t="shared" si="125"/>
        <v>41.45573953053588</v>
      </c>
      <c r="AF252">
        <f t="shared" si="126"/>
        <v>1.1689763989491209</v>
      </c>
      <c r="AG252">
        <f t="shared" si="127"/>
        <v>18.323848488615706</v>
      </c>
      <c r="AH252">
        <v>1627.4796098392969</v>
      </c>
      <c r="AI252">
        <v>1612.6118787878779</v>
      </c>
      <c r="AJ252">
        <v>1.710750274817386</v>
      </c>
      <c r="AK252">
        <v>66.788046179526972</v>
      </c>
      <c r="AL252">
        <f t="shared" si="128"/>
        <v>1.1708617346099168</v>
      </c>
      <c r="AM252">
        <v>36.844636708186719</v>
      </c>
      <c r="AN252">
        <v>37.312857142857169</v>
      </c>
      <c r="AO252">
        <v>-1.5183860166838559E-5</v>
      </c>
      <c r="AP252">
        <v>86.70013932766085</v>
      </c>
      <c r="AQ252">
        <v>0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47322.912320649921</v>
      </c>
      <c r="AV252">
        <f t="shared" si="132"/>
        <v>1200.031428571428</v>
      </c>
      <c r="AW252">
        <f t="shared" si="133"/>
        <v>1025.9530850226176</v>
      </c>
      <c r="AX252">
        <f t="shared" si="134"/>
        <v>0.85493851293874767</v>
      </c>
      <c r="AY252">
        <f t="shared" si="135"/>
        <v>0.18843132997178311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1665421984.5</v>
      </c>
      <c r="BF252">
        <v>1549.967142857143</v>
      </c>
      <c r="BG252">
        <v>1567.937142857143</v>
      </c>
      <c r="BH252">
        <v>37.314199999999992</v>
      </c>
      <c r="BI252">
        <v>36.846814285714288</v>
      </c>
      <c r="BJ252">
        <v>1548.38</v>
      </c>
      <c r="BK252">
        <v>37.035385714285717</v>
      </c>
      <c r="BL252">
        <v>650.09771428571435</v>
      </c>
      <c r="BM252">
        <v>101.3022857142857</v>
      </c>
      <c r="BN252">
        <v>9.9947857142857144E-2</v>
      </c>
      <c r="BO252">
        <v>34.257571428571431</v>
      </c>
      <c r="BP252">
        <v>34.52637142857143</v>
      </c>
      <c r="BQ252">
        <v>999.89999999999986</v>
      </c>
      <c r="BR252">
        <v>0</v>
      </c>
      <c r="BS252">
        <v>0</v>
      </c>
      <c r="BT252">
        <v>9021.8742857142861</v>
      </c>
      <c r="BU252">
        <v>0</v>
      </c>
      <c r="BV252">
        <v>335.7765714285714</v>
      </c>
      <c r="BW252">
        <v>-17.968428571428571</v>
      </c>
      <c r="BX252">
        <v>1610.045714285714</v>
      </c>
      <c r="BY252">
        <v>1627.92</v>
      </c>
      <c r="BZ252">
        <v>0.467393</v>
      </c>
      <c r="CA252">
        <v>1567.937142857143</v>
      </c>
      <c r="CB252">
        <v>36.846814285714288</v>
      </c>
      <c r="CC252">
        <v>3.7800157142857138</v>
      </c>
      <c r="CD252">
        <v>3.732668571428571</v>
      </c>
      <c r="CE252">
        <v>27.93288571428571</v>
      </c>
      <c r="CF252">
        <v>27.71695714285714</v>
      </c>
      <c r="CG252">
        <v>1200.031428571428</v>
      </c>
      <c r="CH252">
        <v>0.4999661428571428</v>
      </c>
      <c r="CI252">
        <v>0.50003385714285709</v>
      </c>
      <c r="CJ252">
        <v>0</v>
      </c>
      <c r="CK252">
        <v>1060.1057142857139</v>
      </c>
      <c r="CL252">
        <v>4.9990899999999998</v>
      </c>
      <c r="CM252">
        <v>11934.88571428572</v>
      </c>
      <c r="CN252">
        <v>9557.9828571428552</v>
      </c>
      <c r="CO252">
        <v>44.561999999999998</v>
      </c>
      <c r="CP252">
        <v>46.936999999999998</v>
      </c>
      <c r="CQ252">
        <v>45.436999999999998</v>
      </c>
      <c r="CR252">
        <v>45.811999999999998</v>
      </c>
      <c r="CS252">
        <v>46.098000000000013</v>
      </c>
      <c r="CT252">
        <v>597.47571428571428</v>
      </c>
      <c r="CU252">
        <v>597.5557142857142</v>
      </c>
      <c r="CV252">
        <v>0</v>
      </c>
      <c r="CW252">
        <v>1665421990.4000001</v>
      </c>
      <c r="CX252">
        <v>0</v>
      </c>
      <c r="CY252">
        <v>1665411210</v>
      </c>
      <c r="CZ252" t="s">
        <v>356</v>
      </c>
      <c r="DA252">
        <v>1665411210</v>
      </c>
      <c r="DB252">
        <v>1665411207</v>
      </c>
      <c r="DC252">
        <v>2</v>
      </c>
      <c r="DD252">
        <v>-1.1599999999999999</v>
      </c>
      <c r="DE252">
        <v>-4.0000000000000001E-3</v>
      </c>
      <c r="DF252">
        <v>0.52200000000000002</v>
      </c>
      <c r="DG252">
        <v>0.222</v>
      </c>
      <c r="DH252">
        <v>406</v>
      </c>
      <c r="DI252">
        <v>31</v>
      </c>
      <c r="DJ252">
        <v>0.33</v>
      </c>
      <c r="DK252">
        <v>0.17</v>
      </c>
      <c r="DL252">
        <v>-17.974726829268288</v>
      </c>
      <c r="DM252">
        <v>0.2083672473867465</v>
      </c>
      <c r="DN252">
        <v>0.11882355647292051</v>
      </c>
      <c r="DO252">
        <v>0</v>
      </c>
      <c r="DP252">
        <v>0.45655070731707309</v>
      </c>
      <c r="DQ252">
        <v>9.0659832752613134E-2</v>
      </c>
      <c r="DR252">
        <v>1.0127139206098749E-2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363</v>
      </c>
      <c r="EA252">
        <v>3.29501</v>
      </c>
      <c r="EB252">
        <v>2.62534</v>
      </c>
      <c r="EC252">
        <v>0.244089</v>
      </c>
      <c r="ED252">
        <v>0.244365</v>
      </c>
      <c r="EE252">
        <v>0.14768100000000001</v>
      </c>
      <c r="EF252">
        <v>0.14516299999999999</v>
      </c>
      <c r="EG252">
        <v>22807.4</v>
      </c>
      <c r="EH252">
        <v>23301.3</v>
      </c>
      <c r="EI252">
        <v>28094.5</v>
      </c>
      <c r="EJ252">
        <v>29709.1</v>
      </c>
      <c r="EK252">
        <v>32888</v>
      </c>
      <c r="EL252">
        <v>35308.5</v>
      </c>
      <c r="EM252">
        <v>39575.699999999997</v>
      </c>
      <c r="EN252">
        <v>42519.3</v>
      </c>
      <c r="EO252">
        <v>2.2014</v>
      </c>
      <c r="EP252">
        <v>2.1392500000000001</v>
      </c>
      <c r="EQ252">
        <v>0.102587</v>
      </c>
      <c r="ER252">
        <v>0</v>
      </c>
      <c r="ES252">
        <v>32.864699999999999</v>
      </c>
      <c r="ET252">
        <v>999.9</v>
      </c>
      <c r="EU252">
        <v>68.900000000000006</v>
      </c>
      <c r="EV252">
        <v>38.299999999999997</v>
      </c>
      <c r="EW252">
        <v>46.017299999999999</v>
      </c>
      <c r="EX252">
        <v>56.106999999999999</v>
      </c>
      <c r="EY252">
        <v>-2.0953499999999998</v>
      </c>
      <c r="EZ252">
        <v>2</v>
      </c>
      <c r="FA252">
        <v>0.63697400000000004</v>
      </c>
      <c r="FB252">
        <v>1.3241099999999999</v>
      </c>
      <c r="FC252">
        <v>20.265499999999999</v>
      </c>
      <c r="FD252">
        <v>5.2174399999999999</v>
      </c>
      <c r="FE252">
        <v>12.0044</v>
      </c>
      <c r="FF252">
        <v>4.9856499999999997</v>
      </c>
      <c r="FG252">
        <v>3.2844500000000001</v>
      </c>
      <c r="FH252">
        <v>5920.1</v>
      </c>
      <c r="FI252">
        <v>9999</v>
      </c>
      <c r="FJ252">
        <v>9999</v>
      </c>
      <c r="FK252">
        <v>467.1</v>
      </c>
      <c r="FL252">
        <v>1.8658300000000001</v>
      </c>
      <c r="FM252">
        <v>1.8621799999999999</v>
      </c>
      <c r="FN252">
        <v>1.86432</v>
      </c>
      <c r="FO252">
        <v>1.8603499999999999</v>
      </c>
      <c r="FP252">
        <v>1.8610899999999999</v>
      </c>
      <c r="FQ252">
        <v>1.8601000000000001</v>
      </c>
      <c r="FR252">
        <v>1.86188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1.59</v>
      </c>
      <c r="GH252">
        <v>0.27879999999999999</v>
      </c>
      <c r="GI252">
        <v>0.1107589500545309</v>
      </c>
      <c r="GJ252">
        <v>1.50489809740067E-3</v>
      </c>
      <c r="GK252">
        <v>-2.0552440134273611E-7</v>
      </c>
      <c r="GL252">
        <v>-9.6702536598140934E-11</v>
      </c>
      <c r="GM252">
        <v>-9.7891647304491333E-2</v>
      </c>
      <c r="GN252">
        <v>9.3380900660654225E-3</v>
      </c>
      <c r="GO252">
        <v>6.5945522138961576E-7</v>
      </c>
      <c r="GP252">
        <v>5.8990856701692426E-7</v>
      </c>
      <c r="GQ252">
        <v>7</v>
      </c>
      <c r="GR252">
        <v>2047</v>
      </c>
      <c r="GS252">
        <v>3</v>
      </c>
      <c r="GT252">
        <v>37</v>
      </c>
      <c r="GU252">
        <v>179.6</v>
      </c>
      <c r="GV252">
        <v>179.7</v>
      </c>
      <c r="GW252">
        <v>3.9990199999999998</v>
      </c>
      <c r="GX252">
        <v>2.5427200000000001</v>
      </c>
      <c r="GY252">
        <v>2.04834</v>
      </c>
      <c r="GZ252">
        <v>2.6184099999999999</v>
      </c>
      <c r="HA252">
        <v>2.1972700000000001</v>
      </c>
      <c r="HB252">
        <v>2.2949199999999998</v>
      </c>
      <c r="HC252">
        <v>43.100900000000003</v>
      </c>
      <c r="HD252">
        <v>13.5191</v>
      </c>
      <c r="HE252">
        <v>18</v>
      </c>
      <c r="HF252">
        <v>708.04499999999996</v>
      </c>
      <c r="HG252">
        <v>728.88099999999997</v>
      </c>
      <c r="HH252">
        <v>30.999500000000001</v>
      </c>
      <c r="HI252">
        <v>35.249099999999999</v>
      </c>
      <c r="HJ252">
        <v>29.999500000000001</v>
      </c>
      <c r="HK252">
        <v>35.128999999999998</v>
      </c>
      <c r="HL252">
        <v>35.102800000000002</v>
      </c>
      <c r="HM252">
        <v>79.960599999999999</v>
      </c>
      <c r="HN252">
        <v>26.254799999999999</v>
      </c>
      <c r="HO252">
        <v>88.710700000000003</v>
      </c>
      <c r="HP252">
        <v>31</v>
      </c>
      <c r="HQ252">
        <v>1581.69</v>
      </c>
      <c r="HR252">
        <v>36.7761</v>
      </c>
      <c r="HS252">
        <v>98.879000000000005</v>
      </c>
      <c r="HT252">
        <v>98.546400000000006</v>
      </c>
    </row>
    <row r="253" spans="1:228" x14ac:dyDescent="0.2">
      <c r="A253">
        <v>238</v>
      </c>
      <c r="B253">
        <v>1665421990.5</v>
      </c>
      <c r="C253">
        <v>946.5</v>
      </c>
      <c r="D253" t="s">
        <v>835</v>
      </c>
      <c r="E253" t="s">
        <v>836</v>
      </c>
      <c r="F253">
        <v>4</v>
      </c>
      <c r="G253">
        <v>1665421988.1875</v>
      </c>
      <c r="H253">
        <f t="shared" si="102"/>
        <v>1.1378481196378562E-3</v>
      </c>
      <c r="I253">
        <f t="shared" si="103"/>
        <v>1.1378481196378563</v>
      </c>
      <c r="J253">
        <f t="shared" si="104"/>
        <v>18.943948919009905</v>
      </c>
      <c r="K253">
        <f t="shared" si="105"/>
        <v>1555.99</v>
      </c>
      <c r="L253">
        <f t="shared" si="106"/>
        <v>1046.455791827949</v>
      </c>
      <c r="M253">
        <f t="shared" si="107"/>
        <v>106.11256291428499</v>
      </c>
      <c r="N253">
        <f t="shared" si="108"/>
        <v>157.78027897440751</v>
      </c>
      <c r="O253">
        <f t="shared" si="109"/>
        <v>6.4671511343552424E-2</v>
      </c>
      <c r="P253">
        <f t="shared" si="110"/>
        <v>3.6790614711530245</v>
      </c>
      <c r="Q253">
        <f t="shared" si="111"/>
        <v>6.4046536816533078E-2</v>
      </c>
      <c r="R253">
        <f t="shared" si="112"/>
        <v>4.0084733501266172E-2</v>
      </c>
      <c r="S253">
        <f t="shared" si="113"/>
        <v>226.12649923450977</v>
      </c>
      <c r="T253">
        <f t="shared" si="114"/>
        <v>35.090273704956481</v>
      </c>
      <c r="U253">
        <f t="shared" si="115"/>
        <v>34.527250000000002</v>
      </c>
      <c r="V253">
        <f t="shared" si="116"/>
        <v>5.502172414546723</v>
      </c>
      <c r="W253">
        <f t="shared" si="117"/>
        <v>69.803493513448984</v>
      </c>
      <c r="X253">
        <f t="shared" si="118"/>
        <v>3.783152533351867</v>
      </c>
      <c r="Y253">
        <f t="shared" si="119"/>
        <v>5.4197180440875359</v>
      </c>
      <c r="Z253">
        <f t="shared" si="120"/>
        <v>1.719019881194856</v>
      </c>
      <c r="AA253">
        <f t="shared" si="121"/>
        <v>-50.179102076029459</v>
      </c>
      <c r="AB253">
        <f t="shared" si="122"/>
        <v>-53.843382133330564</v>
      </c>
      <c r="AC253">
        <f t="shared" si="123"/>
        <v>-3.3976780325330731</v>
      </c>
      <c r="AD253">
        <f t="shared" si="124"/>
        <v>118.70633699261667</v>
      </c>
      <c r="AE253">
        <f t="shared" si="125"/>
        <v>41.782208340095472</v>
      </c>
      <c r="AF253">
        <f t="shared" si="126"/>
        <v>1.1453528560337851</v>
      </c>
      <c r="AG253">
        <f t="shared" si="127"/>
        <v>18.943948919009905</v>
      </c>
      <c r="AH253">
        <v>1634.4094521896959</v>
      </c>
      <c r="AI253">
        <v>1619.354909090908</v>
      </c>
      <c r="AJ253">
        <v>1.690594622511185</v>
      </c>
      <c r="AK253">
        <v>66.788046179526972</v>
      </c>
      <c r="AL253">
        <f t="shared" si="128"/>
        <v>1.1378481196378563</v>
      </c>
      <c r="AM253">
        <v>36.848695860510901</v>
      </c>
      <c r="AN253">
        <v>37.303927472527498</v>
      </c>
      <c r="AO253">
        <v>-4.5933484415230871E-5</v>
      </c>
      <c r="AP253">
        <v>86.70013932766085</v>
      </c>
      <c r="AQ253">
        <v>0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47120.356857683815</v>
      </c>
      <c r="AV253">
        <f t="shared" si="132"/>
        <v>1200.06125</v>
      </c>
      <c r="AW253">
        <f t="shared" si="133"/>
        <v>1025.9772135930102</v>
      </c>
      <c r="AX253">
        <f t="shared" si="134"/>
        <v>0.85493737389904911</v>
      </c>
      <c r="AY253">
        <f t="shared" si="135"/>
        <v>0.18842913162516478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1665421988.1875</v>
      </c>
      <c r="BF253">
        <v>1555.99</v>
      </c>
      <c r="BG253">
        <v>1574.085</v>
      </c>
      <c r="BH253">
        <v>37.308512500000013</v>
      </c>
      <c r="BI253">
        <v>36.850524999999998</v>
      </c>
      <c r="BJ253">
        <v>1554.4</v>
      </c>
      <c r="BK253">
        <v>37.029737500000003</v>
      </c>
      <c r="BL253">
        <v>650.03475000000003</v>
      </c>
      <c r="BM253">
        <v>101.30175</v>
      </c>
      <c r="BN253">
        <v>0.10010925</v>
      </c>
      <c r="BO253">
        <v>34.255787499999997</v>
      </c>
      <c r="BP253">
        <v>34.527250000000002</v>
      </c>
      <c r="BQ253">
        <v>999.9</v>
      </c>
      <c r="BR253">
        <v>0</v>
      </c>
      <c r="BS253">
        <v>0</v>
      </c>
      <c r="BT253">
        <v>8982.6574999999993</v>
      </c>
      <c r="BU253">
        <v>0</v>
      </c>
      <c r="BV253">
        <v>303.52924999999999</v>
      </c>
      <c r="BW253">
        <v>-18.09535</v>
      </c>
      <c r="BX253">
        <v>1616.29</v>
      </c>
      <c r="BY253">
        <v>1634.3087499999999</v>
      </c>
      <c r="BZ253">
        <v>0.45796487499999999</v>
      </c>
      <c r="CA253">
        <v>1574.085</v>
      </c>
      <c r="CB253">
        <v>36.850524999999998</v>
      </c>
      <c r="CC253">
        <v>3.77941875</v>
      </c>
      <c r="CD253">
        <v>3.73302625</v>
      </c>
      <c r="CE253">
        <v>27.930162500000002</v>
      </c>
      <c r="CF253">
        <v>27.718587500000002</v>
      </c>
      <c r="CG253">
        <v>1200.06125</v>
      </c>
      <c r="CH253">
        <v>0.50000575000000003</v>
      </c>
      <c r="CI253">
        <v>0.49999424999999997</v>
      </c>
      <c r="CJ253">
        <v>0</v>
      </c>
      <c r="CK253">
        <v>1060.02125</v>
      </c>
      <c r="CL253">
        <v>4.9990899999999998</v>
      </c>
      <c r="CM253">
        <v>11834.875</v>
      </c>
      <c r="CN253">
        <v>9558.3449999999993</v>
      </c>
      <c r="CO253">
        <v>44.561999999999998</v>
      </c>
      <c r="CP253">
        <v>46.936999999999998</v>
      </c>
      <c r="CQ253">
        <v>45.436999999999998</v>
      </c>
      <c r="CR253">
        <v>45.804250000000003</v>
      </c>
      <c r="CS253">
        <v>46.061999999999998</v>
      </c>
      <c r="CT253">
        <v>597.53625</v>
      </c>
      <c r="CU253">
        <v>597.52500000000009</v>
      </c>
      <c r="CV253">
        <v>0</v>
      </c>
      <c r="CW253">
        <v>1665421994</v>
      </c>
      <c r="CX253">
        <v>0</v>
      </c>
      <c r="CY253">
        <v>1665411210</v>
      </c>
      <c r="CZ253" t="s">
        <v>356</v>
      </c>
      <c r="DA253">
        <v>1665411210</v>
      </c>
      <c r="DB253">
        <v>1665411207</v>
      </c>
      <c r="DC253">
        <v>2</v>
      </c>
      <c r="DD253">
        <v>-1.1599999999999999</v>
      </c>
      <c r="DE253">
        <v>-4.0000000000000001E-3</v>
      </c>
      <c r="DF253">
        <v>0.52200000000000002</v>
      </c>
      <c r="DG253">
        <v>0.222</v>
      </c>
      <c r="DH253">
        <v>406</v>
      </c>
      <c r="DI253">
        <v>31</v>
      </c>
      <c r="DJ253">
        <v>0.33</v>
      </c>
      <c r="DK253">
        <v>0.17</v>
      </c>
      <c r="DL253">
        <v>-17.963431707317071</v>
      </c>
      <c r="DM253">
        <v>-0.53785296167252572</v>
      </c>
      <c r="DN253">
        <v>0.10519922664796059</v>
      </c>
      <c r="DO253">
        <v>0</v>
      </c>
      <c r="DP253">
        <v>0.45927175609756088</v>
      </c>
      <c r="DQ253">
        <v>6.1841142857144558E-2</v>
      </c>
      <c r="DR253">
        <v>9.0944019494720134E-3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3.2945000000000002</v>
      </c>
      <c r="EB253">
        <v>2.6250499999999999</v>
      </c>
      <c r="EC253">
        <v>0.244702</v>
      </c>
      <c r="ED253">
        <v>0.24499099999999999</v>
      </c>
      <c r="EE253">
        <v>0.14765600000000001</v>
      </c>
      <c r="EF253">
        <v>0.145179</v>
      </c>
      <c r="EG253">
        <v>22789.1</v>
      </c>
      <c r="EH253">
        <v>23282.2</v>
      </c>
      <c r="EI253">
        <v>28094.9</v>
      </c>
      <c r="EJ253">
        <v>29709.599999999999</v>
      </c>
      <c r="EK253">
        <v>32889.599999999999</v>
      </c>
      <c r="EL253">
        <v>35308</v>
      </c>
      <c r="EM253">
        <v>39576.400000000001</v>
      </c>
      <c r="EN253">
        <v>42519.4</v>
      </c>
      <c r="EO253">
        <v>2.2010999999999998</v>
      </c>
      <c r="EP253">
        <v>2.1397499999999998</v>
      </c>
      <c r="EQ253">
        <v>0.10273599999999999</v>
      </c>
      <c r="ER253">
        <v>0</v>
      </c>
      <c r="ES253">
        <v>32.864699999999999</v>
      </c>
      <c r="ET253">
        <v>999.9</v>
      </c>
      <c r="EU253">
        <v>68.900000000000006</v>
      </c>
      <c r="EV253">
        <v>38.299999999999997</v>
      </c>
      <c r="EW253">
        <v>46.021099999999997</v>
      </c>
      <c r="EX253">
        <v>56.557000000000002</v>
      </c>
      <c r="EY253">
        <v>-2.1634600000000002</v>
      </c>
      <c r="EZ253">
        <v>2</v>
      </c>
      <c r="FA253">
        <v>0.63648099999999996</v>
      </c>
      <c r="FB253">
        <v>1.31924</v>
      </c>
      <c r="FC253">
        <v>20.2654</v>
      </c>
      <c r="FD253">
        <v>5.2175900000000004</v>
      </c>
      <c r="FE253">
        <v>12.0044</v>
      </c>
      <c r="FF253">
        <v>4.9856499999999997</v>
      </c>
      <c r="FG253">
        <v>3.2844500000000001</v>
      </c>
      <c r="FH253">
        <v>5920.1</v>
      </c>
      <c r="FI253">
        <v>9999</v>
      </c>
      <c r="FJ253">
        <v>9999</v>
      </c>
      <c r="FK253">
        <v>467.1</v>
      </c>
      <c r="FL253">
        <v>1.8658300000000001</v>
      </c>
      <c r="FM253">
        <v>1.8621799999999999</v>
      </c>
      <c r="FN253">
        <v>1.8643099999999999</v>
      </c>
      <c r="FO253">
        <v>1.8603499999999999</v>
      </c>
      <c r="FP253">
        <v>1.8611</v>
      </c>
      <c r="FQ253">
        <v>1.8601399999999999</v>
      </c>
      <c r="FR253">
        <v>1.86188</v>
      </c>
      <c r="FS253">
        <v>1.85842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1.6</v>
      </c>
      <c r="GH253">
        <v>0.2787</v>
      </c>
      <c r="GI253">
        <v>0.1107589500545309</v>
      </c>
      <c r="GJ253">
        <v>1.50489809740067E-3</v>
      </c>
      <c r="GK253">
        <v>-2.0552440134273611E-7</v>
      </c>
      <c r="GL253">
        <v>-9.6702536598140934E-11</v>
      </c>
      <c r="GM253">
        <v>-9.7891647304491333E-2</v>
      </c>
      <c r="GN253">
        <v>9.3380900660654225E-3</v>
      </c>
      <c r="GO253">
        <v>6.5945522138961576E-7</v>
      </c>
      <c r="GP253">
        <v>5.8990856701692426E-7</v>
      </c>
      <c r="GQ253">
        <v>7</v>
      </c>
      <c r="GR253">
        <v>2047</v>
      </c>
      <c r="GS253">
        <v>3</v>
      </c>
      <c r="GT253">
        <v>37</v>
      </c>
      <c r="GU253">
        <v>179.7</v>
      </c>
      <c r="GV253">
        <v>179.7</v>
      </c>
      <c r="GW253">
        <v>4.0112300000000003</v>
      </c>
      <c r="GX253">
        <v>2.5390600000000001</v>
      </c>
      <c r="GY253">
        <v>2.04834</v>
      </c>
      <c r="GZ253">
        <v>2.6184099999999999</v>
      </c>
      <c r="HA253">
        <v>2.1972700000000001</v>
      </c>
      <c r="HB253">
        <v>2.36328</v>
      </c>
      <c r="HC253">
        <v>43.100900000000003</v>
      </c>
      <c r="HD253">
        <v>13.5366</v>
      </c>
      <c r="HE253">
        <v>18</v>
      </c>
      <c r="HF253">
        <v>707.73599999999999</v>
      </c>
      <c r="HG253">
        <v>729.3</v>
      </c>
      <c r="HH253">
        <v>30.998999999999999</v>
      </c>
      <c r="HI253">
        <v>35.242800000000003</v>
      </c>
      <c r="HJ253">
        <v>29.999500000000001</v>
      </c>
      <c r="HK253">
        <v>35.124000000000002</v>
      </c>
      <c r="HL253">
        <v>35.097999999999999</v>
      </c>
      <c r="HM253">
        <v>80.222300000000004</v>
      </c>
      <c r="HN253">
        <v>26.254799999999999</v>
      </c>
      <c r="HO253">
        <v>88.710700000000003</v>
      </c>
      <c r="HP253">
        <v>31</v>
      </c>
      <c r="HQ253">
        <v>1588.37</v>
      </c>
      <c r="HR253">
        <v>36.78</v>
      </c>
      <c r="HS253">
        <v>98.880499999999998</v>
      </c>
      <c r="HT253">
        <v>98.5471</v>
      </c>
    </row>
    <row r="254" spans="1:228" x14ac:dyDescent="0.2">
      <c r="A254">
        <v>239</v>
      </c>
      <c r="B254">
        <v>1665421994.5</v>
      </c>
      <c r="C254">
        <v>950.5</v>
      </c>
      <c r="D254" t="s">
        <v>837</v>
      </c>
      <c r="E254" t="s">
        <v>838</v>
      </c>
      <c r="F254">
        <v>4</v>
      </c>
      <c r="G254">
        <v>1665421992.5</v>
      </c>
      <c r="H254">
        <f t="shared" si="102"/>
        <v>1.1166906050594412E-3</v>
      </c>
      <c r="I254">
        <f t="shared" si="103"/>
        <v>1.1166906050594412</v>
      </c>
      <c r="J254">
        <f t="shared" si="104"/>
        <v>17.492062503291386</v>
      </c>
      <c r="K254">
        <f t="shared" si="105"/>
        <v>1563.232857142857</v>
      </c>
      <c r="L254">
        <f t="shared" si="106"/>
        <v>1081.6233374019739</v>
      </c>
      <c r="M254">
        <f t="shared" si="107"/>
        <v>109.67589621867677</v>
      </c>
      <c r="N254">
        <f t="shared" si="108"/>
        <v>158.51078529559166</v>
      </c>
      <c r="O254">
        <f t="shared" si="109"/>
        <v>6.3534396228011797E-2</v>
      </c>
      <c r="P254">
        <f t="shared" si="110"/>
        <v>3.6861321526072235</v>
      </c>
      <c r="Q254">
        <f t="shared" si="111"/>
        <v>6.2932241068316977E-2</v>
      </c>
      <c r="R254">
        <f t="shared" si="112"/>
        <v>3.9386276138369883E-2</v>
      </c>
      <c r="S254">
        <f t="shared" si="113"/>
        <v>226.12922237695702</v>
      </c>
      <c r="T254">
        <f t="shared" si="114"/>
        <v>35.083243793639099</v>
      </c>
      <c r="U254">
        <f t="shared" si="115"/>
        <v>34.517914285714284</v>
      </c>
      <c r="V254">
        <f t="shared" si="116"/>
        <v>5.4993187695814312</v>
      </c>
      <c r="W254">
        <f t="shared" si="117"/>
        <v>69.828393133016917</v>
      </c>
      <c r="X254">
        <f t="shared" si="118"/>
        <v>3.7824041017549939</v>
      </c>
      <c r="Y254">
        <f t="shared" si="119"/>
        <v>5.4167136490594139</v>
      </c>
      <c r="Z254">
        <f t="shared" si="120"/>
        <v>1.7169146678264373</v>
      </c>
      <c r="AA254">
        <f t="shared" si="121"/>
        <v>-49.246055683121355</v>
      </c>
      <c r="AB254">
        <f t="shared" si="122"/>
        <v>-54.070711520285613</v>
      </c>
      <c r="AC254">
        <f t="shared" si="123"/>
        <v>-3.4051576807979047</v>
      </c>
      <c r="AD254">
        <f t="shared" si="124"/>
        <v>119.40729749275215</v>
      </c>
      <c r="AE254">
        <f t="shared" si="125"/>
        <v>41.712469761494255</v>
      </c>
      <c r="AF254">
        <f t="shared" si="126"/>
        <v>1.1135434943262819</v>
      </c>
      <c r="AG254">
        <f t="shared" si="127"/>
        <v>17.492062503291386</v>
      </c>
      <c r="AH254">
        <v>1641.3334140622339</v>
      </c>
      <c r="AI254">
        <v>1626.4953333333331</v>
      </c>
      <c r="AJ254">
        <v>1.7909210745759341</v>
      </c>
      <c r="AK254">
        <v>66.788046179526972</v>
      </c>
      <c r="AL254">
        <f t="shared" si="128"/>
        <v>1.1166906050594412</v>
      </c>
      <c r="AM254">
        <v>36.854474580137477</v>
      </c>
      <c r="AN254">
        <v>37.301597802197819</v>
      </c>
      <c r="AO254">
        <v>-1.0677021772142101E-4</v>
      </c>
      <c r="AP254">
        <v>86.70013932766085</v>
      </c>
      <c r="AQ254">
        <v>0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47247.839889131268</v>
      </c>
      <c r="AV254">
        <f t="shared" si="132"/>
        <v>1200.0785714285721</v>
      </c>
      <c r="AW254">
        <f t="shared" si="133"/>
        <v>1025.9917421642267</v>
      </c>
      <c r="AX254">
        <f t="shared" si="134"/>
        <v>0.85493714044313562</v>
      </c>
      <c r="AY254">
        <f t="shared" si="135"/>
        <v>0.18842868105525212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1665421992.5</v>
      </c>
      <c r="BF254">
        <v>1563.232857142857</v>
      </c>
      <c r="BG254">
        <v>1581.282857142857</v>
      </c>
      <c r="BH254">
        <v>37.302057142857151</v>
      </c>
      <c r="BI254">
        <v>36.856757142857141</v>
      </c>
      <c r="BJ254">
        <v>1561.6414285714291</v>
      </c>
      <c r="BK254">
        <v>37.023385714285723</v>
      </c>
      <c r="BL254">
        <v>649.9924285714286</v>
      </c>
      <c r="BM254">
        <v>101.2995714285714</v>
      </c>
      <c r="BN254">
        <v>9.9771971428571429E-2</v>
      </c>
      <c r="BO254">
        <v>34.245828571428568</v>
      </c>
      <c r="BP254">
        <v>34.517914285714284</v>
      </c>
      <c r="BQ254">
        <v>999.89999999999986</v>
      </c>
      <c r="BR254">
        <v>0</v>
      </c>
      <c r="BS254">
        <v>0</v>
      </c>
      <c r="BT254">
        <v>9007.2314285714292</v>
      </c>
      <c r="BU254">
        <v>0</v>
      </c>
      <c r="BV254">
        <v>105.43731428571429</v>
      </c>
      <c r="BW254">
        <v>-18.050728571428571</v>
      </c>
      <c r="BX254">
        <v>1623.8042857142859</v>
      </c>
      <c r="BY254">
        <v>1641.7942857142859</v>
      </c>
      <c r="BZ254">
        <v>0.44528699999999999</v>
      </c>
      <c r="CA254">
        <v>1581.282857142857</v>
      </c>
      <c r="CB254">
        <v>36.856757142857141</v>
      </c>
      <c r="CC254">
        <v>3.7786771428571422</v>
      </c>
      <c r="CD254">
        <v>3.7335699999999998</v>
      </c>
      <c r="CE254">
        <v>27.926814285714279</v>
      </c>
      <c r="CF254">
        <v>27.72108571428571</v>
      </c>
      <c r="CG254">
        <v>1200.0785714285721</v>
      </c>
      <c r="CH254">
        <v>0.50001157142857144</v>
      </c>
      <c r="CI254">
        <v>0.49998842857142861</v>
      </c>
      <c r="CJ254">
        <v>0</v>
      </c>
      <c r="CK254">
        <v>1060.244285714286</v>
      </c>
      <c r="CL254">
        <v>4.9990899999999998</v>
      </c>
      <c r="CM254">
        <v>11744.9</v>
      </c>
      <c r="CN254">
        <v>9558.5342857142859</v>
      </c>
      <c r="CO254">
        <v>44.561999999999998</v>
      </c>
      <c r="CP254">
        <v>46.936999999999998</v>
      </c>
      <c r="CQ254">
        <v>45.436999999999998</v>
      </c>
      <c r="CR254">
        <v>45.785428571428568</v>
      </c>
      <c r="CS254">
        <v>46.08</v>
      </c>
      <c r="CT254">
        <v>597.5542857142857</v>
      </c>
      <c r="CU254">
        <v>597.52428571428561</v>
      </c>
      <c r="CV254">
        <v>0</v>
      </c>
      <c r="CW254">
        <v>1665421998.2</v>
      </c>
      <c r="CX254">
        <v>0</v>
      </c>
      <c r="CY254">
        <v>1665411210</v>
      </c>
      <c r="CZ254" t="s">
        <v>356</v>
      </c>
      <c r="DA254">
        <v>1665411210</v>
      </c>
      <c r="DB254">
        <v>1665411207</v>
      </c>
      <c r="DC254">
        <v>2</v>
      </c>
      <c r="DD254">
        <v>-1.1599999999999999</v>
      </c>
      <c r="DE254">
        <v>-4.0000000000000001E-3</v>
      </c>
      <c r="DF254">
        <v>0.52200000000000002</v>
      </c>
      <c r="DG254">
        <v>0.222</v>
      </c>
      <c r="DH254">
        <v>406</v>
      </c>
      <c r="DI254">
        <v>31</v>
      </c>
      <c r="DJ254">
        <v>0.33</v>
      </c>
      <c r="DK254">
        <v>0.17</v>
      </c>
      <c r="DL254">
        <v>-17.993619512195121</v>
      </c>
      <c r="DM254">
        <v>-0.9167477351916643</v>
      </c>
      <c r="DN254">
        <v>0.1149741735994826</v>
      </c>
      <c r="DO254">
        <v>0</v>
      </c>
      <c r="DP254">
        <v>0.45899907317073169</v>
      </c>
      <c r="DQ254">
        <v>-1.273682926829325E-2</v>
      </c>
      <c r="DR254">
        <v>9.4856551039315968E-3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3.2947000000000002</v>
      </c>
      <c r="EB254">
        <v>2.6252599999999999</v>
      </c>
      <c r="EC254">
        <v>0.245339</v>
      </c>
      <c r="ED254">
        <v>0.24560399999999999</v>
      </c>
      <c r="EE254">
        <v>0.147651</v>
      </c>
      <c r="EF254">
        <v>0.14518600000000001</v>
      </c>
      <c r="EG254">
        <v>22770.2</v>
      </c>
      <c r="EH254">
        <v>23263.200000000001</v>
      </c>
      <c r="EI254">
        <v>28095.3</v>
      </c>
      <c r="EJ254">
        <v>29709.5</v>
      </c>
      <c r="EK254">
        <v>32890.300000000003</v>
      </c>
      <c r="EL254">
        <v>35308.1</v>
      </c>
      <c r="EM254">
        <v>39576.9</v>
      </c>
      <c r="EN254">
        <v>42519.7</v>
      </c>
      <c r="EO254">
        <v>2.2014</v>
      </c>
      <c r="EP254">
        <v>2.1394799999999998</v>
      </c>
      <c r="EQ254">
        <v>0.1022</v>
      </c>
      <c r="ER254">
        <v>0</v>
      </c>
      <c r="ES254">
        <v>32.862400000000001</v>
      </c>
      <c r="ET254">
        <v>999.9</v>
      </c>
      <c r="EU254">
        <v>68.900000000000006</v>
      </c>
      <c r="EV254">
        <v>38.299999999999997</v>
      </c>
      <c r="EW254">
        <v>46.024099999999997</v>
      </c>
      <c r="EX254">
        <v>56.347000000000001</v>
      </c>
      <c r="EY254">
        <v>-2.0793300000000001</v>
      </c>
      <c r="EZ254">
        <v>2</v>
      </c>
      <c r="FA254">
        <v>0.63608200000000004</v>
      </c>
      <c r="FB254">
        <v>1.31349</v>
      </c>
      <c r="FC254">
        <v>20.2654</v>
      </c>
      <c r="FD254">
        <v>5.2178899999999997</v>
      </c>
      <c r="FE254">
        <v>12.004899999999999</v>
      </c>
      <c r="FF254">
        <v>4.9858000000000002</v>
      </c>
      <c r="FG254">
        <v>3.2845</v>
      </c>
      <c r="FH254">
        <v>5920.4</v>
      </c>
      <c r="FI254">
        <v>9999</v>
      </c>
      <c r="FJ254">
        <v>9999</v>
      </c>
      <c r="FK254">
        <v>467.1</v>
      </c>
      <c r="FL254">
        <v>1.8658399999999999</v>
      </c>
      <c r="FM254">
        <v>1.8621799999999999</v>
      </c>
      <c r="FN254">
        <v>1.8643099999999999</v>
      </c>
      <c r="FO254">
        <v>1.8603499999999999</v>
      </c>
      <c r="FP254">
        <v>1.86111</v>
      </c>
      <c r="FQ254">
        <v>1.86015</v>
      </c>
      <c r="FR254">
        <v>1.86188</v>
      </c>
      <c r="FS254">
        <v>1.85843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1.59</v>
      </c>
      <c r="GH254">
        <v>0.2787</v>
      </c>
      <c r="GI254">
        <v>0.1107589500545309</v>
      </c>
      <c r="GJ254">
        <v>1.50489809740067E-3</v>
      </c>
      <c r="GK254">
        <v>-2.0552440134273611E-7</v>
      </c>
      <c r="GL254">
        <v>-9.6702536598140934E-11</v>
      </c>
      <c r="GM254">
        <v>-9.7891647304491333E-2</v>
      </c>
      <c r="GN254">
        <v>9.3380900660654225E-3</v>
      </c>
      <c r="GO254">
        <v>6.5945522138961576E-7</v>
      </c>
      <c r="GP254">
        <v>5.8990856701692426E-7</v>
      </c>
      <c r="GQ254">
        <v>7</v>
      </c>
      <c r="GR254">
        <v>2047</v>
      </c>
      <c r="GS254">
        <v>3</v>
      </c>
      <c r="GT254">
        <v>37</v>
      </c>
      <c r="GU254">
        <v>179.7</v>
      </c>
      <c r="GV254">
        <v>179.8</v>
      </c>
      <c r="GW254">
        <v>4.0246599999999999</v>
      </c>
      <c r="GX254">
        <v>2.5317400000000001</v>
      </c>
      <c r="GY254">
        <v>2.04834</v>
      </c>
      <c r="GZ254">
        <v>2.6171899999999999</v>
      </c>
      <c r="HA254">
        <v>2.1972700000000001</v>
      </c>
      <c r="HB254">
        <v>2.35229</v>
      </c>
      <c r="HC254">
        <v>43.100900000000003</v>
      </c>
      <c r="HD254">
        <v>13.5191</v>
      </c>
      <c r="HE254">
        <v>18</v>
      </c>
      <c r="HF254">
        <v>707.923</v>
      </c>
      <c r="HG254">
        <v>728.97699999999998</v>
      </c>
      <c r="HH254">
        <v>30.998699999999999</v>
      </c>
      <c r="HI254">
        <v>35.2363</v>
      </c>
      <c r="HJ254">
        <v>29.999600000000001</v>
      </c>
      <c r="HK254">
        <v>35.117699999999999</v>
      </c>
      <c r="HL254">
        <v>35.0929</v>
      </c>
      <c r="HM254">
        <v>80.487399999999994</v>
      </c>
      <c r="HN254">
        <v>26.254799999999999</v>
      </c>
      <c r="HO254">
        <v>88.710700000000003</v>
      </c>
      <c r="HP254">
        <v>31</v>
      </c>
      <c r="HQ254">
        <v>1595.05</v>
      </c>
      <c r="HR254">
        <v>36.779600000000002</v>
      </c>
      <c r="HS254">
        <v>98.882000000000005</v>
      </c>
      <c r="HT254">
        <v>98.547499999999999</v>
      </c>
    </row>
    <row r="255" spans="1:228" x14ac:dyDescent="0.2">
      <c r="A255">
        <v>240</v>
      </c>
      <c r="B255">
        <v>1665421998.5</v>
      </c>
      <c r="C255">
        <v>954.5</v>
      </c>
      <c r="D255" t="s">
        <v>839</v>
      </c>
      <c r="E255" t="s">
        <v>840</v>
      </c>
      <c r="F255">
        <v>4</v>
      </c>
      <c r="G255">
        <v>1665421996.1875</v>
      </c>
      <c r="H255">
        <f t="shared" si="102"/>
        <v>1.0914684370372171E-3</v>
      </c>
      <c r="I255">
        <f t="shared" si="103"/>
        <v>1.0914684370372172</v>
      </c>
      <c r="J255">
        <f t="shared" si="104"/>
        <v>18.997515372924934</v>
      </c>
      <c r="K255">
        <f t="shared" si="105"/>
        <v>1569.3875</v>
      </c>
      <c r="L255">
        <f t="shared" si="106"/>
        <v>1039.2300817324094</v>
      </c>
      <c r="M255">
        <f t="shared" si="107"/>
        <v>105.37848558727012</v>
      </c>
      <c r="N255">
        <f t="shared" si="108"/>
        <v>159.13673108259329</v>
      </c>
      <c r="O255">
        <f t="shared" si="109"/>
        <v>6.2124853731573504E-2</v>
      </c>
      <c r="P255">
        <f t="shared" si="110"/>
        <v>3.681023536424564</v>
      </c>
      <c r="Q255">
        <f t="shared" si="111"/>
        <v>6.1548198587594659E-2</v>
      </c>
      <c r="R255">
        <f t="shared" si="112"/>
        <v>3.8518988033848969E-2</v>
      </c>
      <c r="S255">
        <f t="shared" si="113"/>
        <v>226.10862223488499</v>
      </c>
      <c r="T255">
        <f t="shared" si="114"/>
        <v>35.080937891554029</v>
      </c>
      <c r="U255">
        <f t="shared" si="115"/>
        <v>34.513224999999998</v>
      </c>
      <c r="V255">
        <f t="shared" si="116"/>
        <v>5.4978858825521453</v>
      </c>
      <c r="W255">
        <f t="shared" si="117"/>
        <v>69.853854586683255</v>
      </c>
      <c r="X255">
        <f t="shared" si="118"/>
        <v>3.7819762893994731</v>
      </c>
      <c r="Y255">
        <f t="shared" si="119"/>
        <v>5.4141268392087527</v>
      </c>
      <c r="Z255">
        <f t="shared" si="120"/>
        <v>1.7159095931526722</v>
      </c>
      <c r="AA255">
        <f t="shared" si="121"/>
        <v>-48.133758073341276</v>
      </c>
      <c r="AB255">
        <f t="shared" si="122"/>
        <v>-54.76760880369573</v>
      </c>
      <c r="AC255">
        <f t="shared" si="123"/>
        <v>-3.4536085645832526</v>
      </c>
      <c r="AD255">
        <f t="shared" si="124"/>
        <v>119.75364679326472</v>
      </c>
      <c r="AE255">
        <f t="shared" si="125"/>
        <v>41.740623883114118</v>
      </c>
      <c r="AF255">
        <f t="shared" si="126"/>
        <v>1.1054927870459463</v>
      </c>
      <c r="AG255">
        <f t="shared" si="127"/>
        <v>18.997515372924934</v>
      </c>
      <c r="AH255">
        <v>1648.2685666062071</v>
      </c>
      <c r="AI255">
        <v>1633.2356363636361</v>
      </c>
      <c r="AJ255">
        <v>1.679139867220979</v>
      </c>
      <c r="AK255">
        <v>66.788046179526972</v>
      </c>
      <c r="AL255">
        <f t="shared" si="128"/>
        <v>1.0914684370372172</v>
      </c>
      <c r="AM255">
        <v>36.857450288156443</v>
      </c>
      <c r="AN255">
        <v>37.294127472527499</v>
      </c>
      <c r="AO255">
        <v>-3.4839000870706478E-5</v>
      </c>
      <c r="AP255">
        <v>86.70013932766085</v>
      </c>
      <c r="AQ255">
        <v>0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47158.144510578648</v>
      </c>
      <c r="AV255">
        <f t="shared" si="132"/>
        <v>1199.9637499999999</v>
      </c>
      <c r="AW255">
        <f t="shared" si="133"/>
        <v>1025.8941135932043</v>
      </c>
      <c r="AX255">
        <f t="shared" si="134"/>
        <v>0.85493758756729488</v>
      </c>
      <c r="AY255">
        <f t="shared" si="135"/>
        <v>0.18842954400487932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1665421996.1875</v>
      </c>
      <c r="BF255">
        <v>1569.3875</v>
      </c>
      <c r="BG255">
        <v>1587.4475</v>
      </c>
      <c r="BH255">
        <v>37.297400000000003</v>
      </c>
      <c r="BI255">
        <v>36.8553</v>
      </c>
      <c r="BJ255">
        <v>1567.7950000000001</v>
      </c>
      <c r="BK255">
        <v>37.018787500000002</v>
      </c>
      <c r="BL255">
        <v>649.96699999999998</v>
      </c>
      <c r="BM255">
        <v>101.3005</v>
      </c>
      <c r="BN255">
        <v>0.1000343375</v>
      </c>
      <c r="BO255">
        <v>34.237250000000003</v>
      </c>
      <c r="BP255">
        <v>34.513224999999998</v>
      </c>
      <c r="BQ255">
        <v>999.9</v>
      </c>
      <c r="BR255">
        <v>0</v>
      </c>
      <c r="BS255">
        <v>0</v>
      </c>
      <c r="BT255">
        <v>8989.53125</v>
      </c>
      <c r="BU255">
        <v>0</v>
      </c>
      <c r="BV255">
        <v>63.754474999999999</v>
      </c>
      <c r="BW255">
        <v>-18.057124999999999</v>
      </c>
      <c r="BX255">
        <v>1630.19</v>
      </c>
      <c r="BY255">
        <v>1648.1912500000001</v>
      </c>
      <c r="BZ255">
        <v>0.44209337500000001</v>
      </c>
      <c r="CA255">
        <v>1587.4475</v>
      </c>
      <c r="CB255">
        <v>36.8553</v>
      </c>
      <c r="CC255">
        <v>3.7782412500000002</v>
      </c>
      <c r="CD255">
        <v>3.73345875</v>
      </c>
      <c r="CE255">
        <v>27.924824999999998</v>
      </c>
      <c r="CF255">
        <v>27.720549999999999</v>
      </c>
      <c r="CG255">
        <v>1199.9637499999999</v>
      </c>
      <c r="CH255">
        <v>0.49999712499999999</v>
      </c>
      <c r="CI255">
        <v>0.50000287500000007</v>
      </c>
      <c r="CJ255">
        <v>0</v>
      </c>
      <c r="CK255">
        <v>1059.865</v>
      </c>
      <c r="CL255">
        <v>4.9990899999999998</v>
      </c>
      <c r="CM255">
        <v>11734.924999999999</v>
      </c>
      <c r="CN255">
        <v>9557.5637499999993</v>
      </c>
      <c r="CO255">
        <v>44.561999999999998</v>
      </c>
      <c r="CP255">
        <v>46.936999999999998</v>
      </c>
      <c r="CQ255">
        <v>45.436999999999998</v>
      </c>
      <c r="CR255">
        <v>45.75</v>
      </c>
      <c r="CS255">
        <v>46.077749999999988</v>
      </c>
      <c r="CT255">
        <v>597.47874999999999</v>
      </c>
      <c r="CU255">
        <v>597.48500000000001</v>
      </c>
      <c r="CV255">
        <v>0</v>
      </c>
      <c r="CW255">
        <v>1665422002.4000001</v>
      </c>
      <c r="CX255">
        <v>0</v>
      </c>
      <c r="CY255">
        <v>1665411210</v>
      </c>
      <c r="CZ255" t="s">
        <v>356</v>
      </c>
      <c r="DA255">
        <v>1665411210</v>
      </c>
      <c r="DB255">
        <v>1665411207</v>
      </c>
      <c r="DC255">
        <v>2</v>
      </c>
      <c r="DD255">
        <v>-1.1599999999999999</v>
      </c>
      <c r="DE255">
        <v>-4.0000000000000001E-3</v>
      </c>
      <c r="DF255">
        <v>0.52200000000000002</v>
      </c>
      <c r="DG255">
        <v>0.222</v>
      </c>
      <c r="DH255">
        <v>406</v>
      </c>
      <c r="DI255">
        <v>31</v>
      </c>
      <c r="DJ255">
        <v>0.33</v>
      </c>
      <c r="DK255">
        <v>0.17</v>
      </c>
      <c r="DL255">
        <v>-18.032924390243899</v>
      </c>
      <c r="DM255">
        <v>-0.21757003484323639</v>
      </c>
      <c r="DN255">
        <v>6.6600896428771789E-2</v>
      </c>
      <c r="DO255">
        <v>0</v>
      </c>
      <c r="DP255">
        <v>0.45753841463414641</v>
      </c>
      <c r="DQ255">
        <v>-9.4051714285713517E-2</v>
      </c>
      <c r="DR255">
        <v>1.115984953997623E-2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363</v>
      </c>
      <c r="EA255">
        <v>3.29453</v>
      </c>
      <c r="EB255">
        <v>2.6250200000000001</v>
      </c>
      <c r="EC255">
        <v>0.24595</v>
      </c>
      <c r="ED255">
        <v>0.246229</v>
      </c>
      <c r="EE255">
        <v>0.14763499999999999</v>
      </c>
      <c r="EF255">
        <v>0.145179</v>
      </c>
      <c r="EG255">
        <v>22751.8</v>
      </c>
      <c r="EH255">
        <v>23244.2</v>
      </c>
      <c r="EI255">
        <v>28095.5</v>
      </c>
      <c r="EJ255">
        <v>29709.9</v>
      </c>
      <c r="EK255">
        <v>32891.599999999999</v>
      </c>
      <c r="EL255">
        <v>35308.5</v>
      </c>
      <c r="EM255">
        <v>39577.800000000003</v>
      </c>
      <c r="EN255">
        <v>42519.9</v>
      </c>
      <c r="EO255">
        <v>2.2013500000000001</v>
      </c>
      <c r="EP255">
        <v>2.1397300000000001</v>
      </c>
      <c r="EQ255">
        <v>0.102051</v>
      </c>
      <c r="ER255">
        <v>0</v>
      </c>
      <c r="ES255">
        <v>32.855400000000003</v>
      </c>
      <c r="ET255">
        <v>999.9</v>
      </c>
      <c r="EU255">
        <v>68.8</v>
      </c>
      <c r="EV255">
        <v>38.299999999999997</v>
      </c>
      <c r="EW255">
        <v>45.953299999999999</v>
      </c>
      <c r="EX255">
        <v>56.527000000000001</v>
      </c>
      <c r="EY255">
        <v>-1.95112</v>
      </c>
      <c r="EZ255">
        <v>2</v>
      </c>
      <c r="FA255">
        <v>0.63558199999999998</v>
      </c>
      <c r="FB255">
        <v>1.3086500000000001</v>
      </c>
      <c r="FC255">
        <v>20.2654</v>
      </c>
      <c r="FD255">
        <v>5.2174399999999999</v>
      </c>
      <c r="FE255">
        <v>12.0047</v>
      </c>
      <c r="FF255">
        <v>4.9856999999999996</v>
      </c>
      <c r="FG255">
        <v>3.2844500000000001</v>
      </c>
      <c r="FH255">
        <v>5920.4</v>
      </c>
      <c r="FI255">
        <v>9999</v>
      </c>
      <c r="FJ255">
        <v>9999</v>
      </c>
      <c r="FK255">
        <v>467.1</v>
      </c>
      <c r="FL255">
        <v>1.8658399999999999</v>
      </c>
      <c r="FM255">
        <v>1.8621799999999999</v>
      </c>
      <c r="FN255">
        <v>1.8643099999999999</v>
      </c>
      <c r="FO255">
        <v>1.8603499999999999</v>
      </c>
      <c r="FP255">
        <v>1.8610899999999999</v>
      </c>
      <c r="FQ255">
        <v>1.86015</v>
      </c>
      <c r="FR255">
        <v>1.86188</v>
      </c>
      <c r="FS255">
        <v>1.8584000000000001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1.59</v>
      </c>
      <c r="GH255">
        <v>0.27860000000000001</v>
      </c>
      <c r="GI255">
        <v>0.1107589500545309</v>
      </c>
      <c r="GJ255">
        <v>1.50489809740067E-3</v>
      </c>
      <c r="GK255">
        <v>-2.0552440134273611E-7</v>
      </c>
      <c r="GL255">
        <v>-9.6702536598140934E-11</v>
      </c>
      <c r="GM255">
        <v>-9.7891647304491333E-2</v>
      </c>
      <c r="GN255">
        <v>9.3380900660654225E-3</v>
      </c>
      <c r="GO255">
        <v>6.5945522138961576E-7</v>
      </c>
      <c r="GP255">
        <v>5.8990856701692426E-7</v>
      </c>
      <c r="GQ255">
        <v>7</v>
      </c>
      <c r="GR255">
        <v>2047</v>
      </c>
      <c r="GS255">
        <v>3</v>
      </c>
      <c r="GT255">
        <v>37</v>
      </c>
      <c r="GU255">
        <v>179.8</v>
      </c>
      <c r="GV255">
        <v>179.9</v>
      </c>
      <c r="GW255">
        <v>4.0380900000000004</v>
      </c>
      <c r="GX255">
        <v>2.5427200000000001</v>
      </c>
      <c r="GY255">
        <v>2.04834</v>
      </c>
      <c r="GZ255">
        <v>2.6171899999999999</v>
      </c>
      <c r="HA255">
        <v>2.1972700000000001</v>
      </c>
      <c r="HB255">
        <v>2.3156699999999999</v>
      </c>
      <c r="HC255">
        <v>43.127899999999997</v>
      </c>
      <c r="HD255">
        <v>13.5191</v>
      </c>
      <c r="HE255">
        <v>18</v>
      </c>
      <c r="HF255">
        <v>707.82799999999997</v>
      </c>
      <c r="HG255">
        <v>729.154</v>
      </c>
      <c r="HH255">
        <v>30.998699999999999</v>
      </c>
      <c r="HI255">
        <v>35.231499999999997</v>
      </c>
      <c r="HJ255">
        <v>29.999500000000001</v>
      </c>
      <c r="HK255">
        <v>35.112900000000003</v>
      </c>
      <c r="HL255">
        <v>35.087699999999998</v>
      </c>
      <c r="HM255">
        <v>80.748599999999996</v>
      </c>
      <c r="HN255">
        <v>26.5305</v>
      </c>
      <c r="HO255">
        <v>88.710700000000003</v>
      </c>
      <c r="HP255">
        <v>31</v>
      </c>
      <c r="HQ255">
        <v>1601.73</v>
      </c>
      <c r="HR255">
        <v>36.781300000000002</v>
      </c>
      <c r="HS255">
        <v>98.883399999999995</v>
      </c>
      <c r="HT255">
        <v>98.548299999999998</v>
      </c>
    </row>
    <row r="256" spans="1:228" x14ac:dyDescent="0.2">
      <c r="A256">
        <v>241</v>
      </c>
      <c r="B256">
        <v>1665422002.5</v>
      </c>
      <c r="C256">
        <v>958.5</v>
      </c>
      <c r="D256" t="s">
        <v>841</v>
      </c>
      <c r="E256" t="s">
        <v>842</v>
      </c>
      <c r="F256">
        <v>4</v>
      </c>
      <c r="G256">
        <v>1665422000.5</v>
      </c>
      <c r="H256">
        <f t="shared" si="102"/>
        <v>1.1011171510898162E-3</v>
      </c>
      <c r="I256">
        <f t="shared" si="103"/>
        <v>1.1011171510898161</v>
      </c>
      <c r="J256">
        <f t="shared" si="104"/>
        <v>18.962430956908541</v>
      </c>
      <c r="K256">
        <f t="shared" si="105"/>
        <v>1576.63</v>
      </c>
      <c r="L256">
        <f t="shared" si="106"/>
        <v>1053.1801232661192</v>
      </c>
      <c r="M256">
        <f t="shared" si="107"/>
        <v>106.79549264781117</v>
      </c>
      <c r="N256">
        <f t="shared" si="108"/>
        <v>159.87481519414587</v>
      </c>
      <c r="O256">
        <f t="shared" si="109"/>
        <v>6.2893483468812988E-2</v>
      </c>
      <c r="P256">
        <f t="shared" si="110"/>
        <v>3.6829073605674427</v>
      </c>
      <c r="Q256">
        <f t="shared" si="111"/>
        <v>6.2302843334554332E-2</v>
      </c>
      <c r="R256">
        <f t="shared" si="112"/>
        <v>3.8991881323345884E-2</v>
      </c>
      <c r="S256">
        <f t="shared" si="113"/>
        <v>226.11875880555451</v>
      </c>
      <c r="T256">
        <f t="shared" si="114"/>
        <v>35.06443493981434</v>
      </c>
      <c r="U256">
        <f t="shared" si="115"/>
        <v>34.493671428571417</v>
      </c>
      <c r="V256">
        <f t="shared" si="116"/>
        <v>5.491914470728001</v>
      </c>
      <c r="W256">
        <f t="shared" si="117"/>
        <v>69.903890101496685</v>
      </c>
      <c r="X256">
        <f t="shared" si="118"/>
        <v>3.7817072404070853</v>
      </c>
      <c r="Y256">
        <f t="shared" si="119"/>
        <v>5.4098666539390718</v>
      </c>
      <c r="Z256">
        <f t="shared" si="120"/>
        <v>1.7102072303209157</v>
      </c>
      <c r="AA256">
        <f t="shared" si="121"/>
        <v>-48.559266363060893</v>
      </c>
      <c r="AB256">
        <f t="shared" si="122"/>
        <v>-53.719905769087674</v>
      </c>
      <c r="AC256">
        <f t="shared" si="123"/>
        <v>-3.3852517344510931</v>
      </c>
      <c r="AD256">
        <f t="shared" si="124"/>
        <v>120.45433493895486</v>
      </c>
      <c r="AE256">
        <f t="shared" si="125"/>
        <v>41.931158114791039</v>
      </c>
      <c r="AF256">
        <f t="shared" si="126"/>
        <v>1.1259874040742279</v>
      </c>
      <c r="AG256">
        <f t="shared" si="127"/>
        <v>18.962430956908541</v>
      </c>
      <c r="AH256">
        <v>1655.3566783386791</v>
      </c>
      <c r="AI256">
        <v>1640.2438787878791</v>
      </c>
      <c r="AJ256">
        <v>1.7021137934055921</v>
      </c>
      <c r="AK256">
        <v>66.788046179526972</v>
      </c>
      <c r="AL256">
        <f t="shared" si="128"/>
        <v>1.1011171510898161</v>
      </c>
      <c r="AM256">
        <v>36.853671541903367</v>
      </c>
      <c r="AN256">
        <v>37.294359340659369</v>
      </c>
      <c r="AO256">
        <v>-5.7880003250798063E-5</v>
      </c>
      <c r="AP256">
        <v>86.70013932766085</v>
      </c>
      <c r="AQ256">
        <v>0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47193.895516980796</v>
      </c>
      <c r="AV256">
        <f t="shared" si="132"/>
        <v>1200.022857142857</v>
      </c>
      <c r="AW256">
        <f t="shared" si="133"/>
        <v>1025.9441278785255</v>
      </c>
      <c r="AX256">
        <f t="shared" si="134"/>
        <v>0.85493715538152593</v>
      </c>
      <c r="AY256">
        <f t="shared" si="135"/>
        <v>0.18842870988634522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1665422000.5</v>
      </c>
      <c r="BF256">
        <v>1576.63</v>
      </c>
      <c r="BG256">
        <v>1594.787142857143</v>
      </c>
      <c r="BH256">
        <v>37.293885714285707</v>
      </c>
      <c r="BI256">
        <v>36.843557142857136</v>
      </c>
      <c r="BJ256">
        <v>1575.035714285714</v>
      </c>
      <c r="BK256">
        <v>37.01528571428571</v>
      </c>
      <c r="BL256">
        <v>649.92242857142844</v>
      </c>
      <c r="BM256">
        <v>101.303</v>
      </c>
      <c r="BN256">
        <v>9.987524285714286E-2</v>
      </c>
      <c r="BO256">
        <v>34.223114285714288</v>
      </c>
      <c r="BP256">
        <v>34.493671428571417</v>
      </c>
      <c r="BQ256">
        <v>999.89999999999986</v>
      </c>
      <c r="BR256">
        <v>0</v>
      </c>
      <c r="BS256">
        <v>0</v>
      </c>
      <c r="BT256">
        <v>8995.8042857142864</v>
      </c>
      <c r="BU256">
        <v>0</v>
      </c>
      <c r="BV256">
        <v>54.327071428571443</v>
      </c>
      <c r="BW256">
        <v>-18.158714285714289</v>
      </c>
      <c r="BX256">
        <v>1637.7057142857141</v>
      </c>
      <c r="BY256">
        <v>1655.7914285714289</v>
      </c>
      <c r="BZ256">
        <v>0.45034142857142861</v>
      </c>
      <c r="CA256">
        <v>1594.787142857143</v>
      </c>
      <c r="CB256">
        <v>36.843557142857136</v>
      </c>
      <c r="CC256">
        <v>3.7779728571428568</v>
      </c>
      <c r="CD256">
        <v>3.732351428571429</v>
      </c>
      <c r="CE256">
        <v>27.92361428571429</v>
      </c>
      <c r="CF256">
        <v>27.71548571428572</v>
      </c>
      <c r="CG256">
        <v>1200.022857142857</v>
      </c>
      <c r="CH256">
        <v>0.50001371428571428</v>
      </c>
      <c r="CI256">
        <v>0.49998628571428572</v>
      </c>
      <c r="CJ256">
        <v>0</v>
      </c>
      <c r="CK256">
        <v>1060.008571428571</v>
      </c>
      <c r="CL256">
        <v>4.9990899999999998</v>
      </c>
      <c r="CM256">
        <v>11730.31428571429</v>
      </c>
      <c r="CN256">
        <v>9558.0871428571427</v>
      </c>
      <c r="CO256">
        <v>44.561999999999998</v>
      </c>
      <c r="CP256">
        <v>46.936999999999998</v>
      </c>
      <c r="CQ256">
        <v>45.436999999999998</v>
      </c>
      <c r="CR256">
        <v>45.75</v>
      </c>
      <c r="CS256">
        <v>46.061999999999998</v>
      </c>
      <c r="CT256">
        <v>597.52571428571434</v>
      </c>
      <c r="CU256">
        <v>597.49714285714276</v>
      </c>
      <c r="CV256">
        <v>0</v>
      </c>
      <c r="CW256">
        <v>1665422006</v>
      </c>
      <c r="CX256">
        <v>0</v>
      </c>
      <c r="CY256">
        <v>1665411210</v>
      </c>
      <c r="CZ256" t="s">
        <v>356</v>
      </c>
      <c r="DA256">
        <v>1665411210</v>
      </c>
      <c r="DB256">
        <v>1665411207</v>
      </c>
      <c r="DC256">
        <v>2</v>
      </c>
      <c r="DD256">
        <v>-1.1599999999999999</v>
      </c>
      <c r="DE256">
        <v>-4.0000000000000001E-3</v>
      </c>
      <c r="DF256">
        <v>0.52200000000000002</v>
      </c>
      <c r="DG256">
        <v>0.222</v>
      </c>
      <c r="DH256">
        <v>406</v>
      </c>
      <c r="DI256">
        <v>31</v>
      </c>
      <c r="DJ256">
        <v>0.33</v>
      </c>
      <c r="DK256">
        <v>0.17</v>
      </c>
      <c r="DL256">
        <v>-18.063273170731708</v>
      </c>
      <c r="DM256">
        <v>-0.33964599303138288</v>
      </c>
      <c r="DN256">
        <v>7.5054598092485464E-2</v>
      </c>
      <c r="DO256">
        <v>0</v>
      </c>
      <c r="DP256">
        <v>0.4533478292682927</v>
      </c>
      <c r="DQ256">
        <v>-0.1059300836236939</v>
      </c>
      <c r="DR256">
        <v>1.139575741958263E-2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357</v>
      </c>
      <c r="EA256">
        <v>3.2947199999999999</v>
      </c>
      <c r="EB256">
        <v>2.6253299999999999</v>
      </c>
      <c r="EC256">
        <v>0.246582</v>
      </c>
      <c r="ED256">
        <v>0.24685599999999999</v>
      </c>
      <c r="EE256">
        <v>0.14763999999999999</v>
      </c>
      <c r="EF256">
        <v>0.145089</v>
      </c>
      <c r="EG256">
        <v>22732.5</v>
      </c>
      <c r="EH256">
        <v>23225</v>
      </c>
      <c r="EI256">
        <v>28095.3</v>
      </c>
      <c r="EJ256">
        <v>29710.1</v>
      </c>
      <c r="EK256">
        <v>32891.5</v>
      </c>
      <c r="EL256">
        <v>35312.5</v>
      </c>
      <c r="EM256">
        <v>39577.800000000003</v>
      </c>
      <c r="EN256">
        <v>42520.1</v>
      </c>
      <c r="EO256">
        <v>2.20147</v>
      </c>
      <c r="EP256">
        <v>2.1396299999999999</v>
      </c>
      <c r="EQ256">
        <v>0.10082099999999999</v>
      </c>
      <c r="ER256">
        <v>0</v>
      </c>
      <c r="ES256">
        <v>32.8459</v>
      </c>
      <c r="ET256">
        <v>999.9</v>
      </c>
      <c r="EU256">
        <v>68.8</v>
      </c>
      <c r="EV256">
        <v>38.299999999999997</v>
      </c>
      <c r="EW256">
        <v>45.954000000000001</v>
      </c>
      <c r="EX256">
        <v>56.646999999999998</v>
      </c>
      <c r="EY256">
        <v>-1.97916</v>
      </c>
      <c r="EZ256">
        <v>2</v>
      </c>
      <c r="FA256">
        <v>0.63514999999999999</v>
      </c>
      <c r="FB256">
        <v>1.30521</v>
      </c>
      <c r="FC256">
        <v>20.2654</v>
      </c>
      <c r="FD256">
        <v>5.2178899999999997</v>
      </c>
      <c r="FE256">
        <v>12.004899999999999</v>
      </c>
      <c r="FF256">
        <v>4.9856499999999997</v>
      </c>
      <c r="FG256">
        <v>3.2846500000000001</v>
      </c>
      <c r="FH256">
        <v>5920.7</v>
      </c>
      <c r="FI256">
        <v>9999</v>
      </c>
      <c r="FJ256">
        <v>9999</v>
      </c>
      <c r="FK256">
        <v>467.1</v>
      </c>
      <c r="FL256">
        <v>1.8658399999999999</v>
      </c>
      <c r="FM256">
        <v>1.8621799999999999</v>
      </c>
      <c r="FN256">
        <v>1.8643099999999999</v>
      </c>
      <c r="FO256">
        <v>1.8603499999999999</v>
      </c>
      <c r="FP256">
        <v>1.8611</v>
      </c>
      <c r="FQ256">
        <v>1.86012</v>
      </c>
      <c r="FR256">
        <v>1.86188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1.59</v>
      </c>
      <c r="GH256">
        <v>0.27850000000000003</v>
      </c>
      <c r="GI256">
        <v>0.1107589500545309</v>
      </c>
      <c r="GJ256">
        <v>1.50489809740067E-3</v>
      </c>
      <c r="GK256">
        <v>-2.0552440134273611E-7</v>
      </c>
      <c r="GL256">
        <v>-9.6702536598140934E-11</v>
      </c>
      <c r="GM256">
        <v>-9.7891647304491333E-2</v>
      </c>
      <c r="GN256">
        <v>9.3380900660654225E-3</v>
      </c>
      <c r="GO256">
        <v>6.5945522138961576E-7</v>
      </c>
      <c r="GP256">
        <v>5.8990856701692426E-7</v>
      </c>
      <c r="GQ256">
        <v>7</v>
      </c>
      <c r="GR256">
        <v>2047</v>
      </c>
      <c r="GS256">
        <v>3</v>
      </c>
      <c r="GT256">
        <v>37</v>
      </c>
      <c r="GU256">
        <v>179.9</v>
      </c>
      <c r="GV256">
        <v>179.9</v>
      </c>
      <c r="GW256">
        <v>4.0515100000000004</v>
      </c>
      <c r="GX256">
        <v>2.5439500000000002</v>
      </c>
      <c r="GY256">
        <v>2.04834</v>
      </c>
      <c r="GZ256">
        <v>2.6171899999999999</v>
      </c>
      <c r="HA256">
        <v>2.1972700000000001</v>
      </c>
      <c r="HB256">
        <v>2.3339799999999999</v>
      </c>
      <c r="HC256">
        <v>43.100900000000003</v>
      </c>
      <c r="HD256">
        <v>13.5191</v>
      </c>
      <c r="HE256">
        <v>18</v>
      </c>
      <c r="HF256">
        <v>707.87</v>
      </c>
      <c r="HG256">
        <v>728.99800000000005</v>
      </c>
      <c r="HH256">
        <v>30.998899999999999</v>
      </c>
      <c r="HI256">
        <v>35.225000000000001</v>
      </c>
      <c r="HJ256">
        <v>29.999500000000001</v>
      </c>
      <c r="HK256">
        <v>35.107100000000003</v>
      </c>
      <c r="HL256">
        <v>35.082599999999999</v>
      </c>
      <c r="HM256">
        <v>81.010499999999993</v>
      </c>
      <c r="HN256">
        <v>26.5305</v>
      </c>
      <c r="HO256">
        <v>88.710700000000003</v>
      </c>
      <c r="HP256">
        <v>31</v>
      </c>
      <c r="HQ256">
        <v>1608.41</v>
      </c>
      <c r="HR256">
        <v>36.780799999999999</v>
      </c>
      <c r="HS256">
        <v>98.883300000000006</v>
      </c>
      <c r="HT256">
        <v>98.548900000000003</v>
      </c>
    </row>
    <row r="257" spans="1:228" x14ac:dyDescent="0.2">
      <c r="A257">
        <v>242</v>
      </c>
      <c r="B257">
        <v>1665422006.5</v>
      </c>
      <c r="C257">
        <v>962.5</v>
      </c>
      <c r="D257" t="s">
        <v>843</v>
      </c>
      <c r="E257" t="s">
        <v>844</v>
      </c>
      <c r="F257">
        <v>4</v>
      </c>
      <c r="G257">
        <v>1665422004.1875</v>
      </c>
      <c r="H257">
        <f t="shared" si="102"/>
        <v>1.1492175217662436E-3</v>
      </c>
      <c r="I257">
        <f t="shared" si="103"/>
        <v>1.1492175217662437</v>
      </c>
      <c r="J257">
        <f t="shared" si="104"/>
        <v>17.806119635065759</v>
      </c>
      <c r="K257">
        <f t="shared" si="105"/>
        <v>1582.7262499999999</v>
      </c>
      <c r="L257">
        <f t="shared" si="106"/>
        <v>1108.4804922576839</v>
      </c>
      <c r="M257">
        <f t="shared" si="107"/>
        <v>112.40456355228642</v>
      </c>
      <c r="N257">
        <f t="shared" si="108"/>
        <v>160.49506923811515</v>
      </c>
      <c r="O257">
        <f t="shared" si="109"/>
        <v>6.5845272216459028E-2</v>
      </c>
      <c r="P257">
        <f t="shared" si="110"/>
        <v>3.6876667391876254</v>
      </c>
      <c r="Q257">
        <f t="shared" si="111"/>
        <v>6.5199023860211702E-2</v>
      </c>
      <c r="R257">
        <f t="shared" si="112"/>
        <v>4.0806924027415432E-2</v>
      </c>
      <c r="S257">
        <f t="shared" si="113"/>
        <v>226.09741607265985</v>
      </c>
      <c r="T257">
        <f t="shared" si="114"/>
        <v>35.04782445963432</v>
      </c>
      <c r="U257">
        <f t="shared" si="115"/>
        <v>34.476699999999987</v>
      </c>
      <c r="V257">
        <f t="shared" si="116"/>
        <v>5.4867361840427256</v>
      </c>
      <c r="W257">
        <f t="shared" si="117"/>
        <v>69.912665979061984</v>
      </c>
      <c r="X257">
        <f t="shared" si="118"/>
        <v>3.7810338516232083</v>
      </c>
      <c r="Y257">
        <f t="shared" si="119"/>
        <v>5.4082243877748608</v>
      </c>
      <c r="Z257">
        <f t="shared" si="120"/>
        <v>1.7057023324195173</v>
      </c>
      <c r="AA257">
        <f t="shared" si="121"/>
        <v>-50.680492709891347</v>
      </c>
      <c r="AB257">
        <f t="shared" si="122"/>
        <v>-51.499113069801972</v>
      </c>
      <c r="AC257">
        <f t="shared" si="123"/>
        <v>-3.2407615064974813</v>
      </c>
      <c r="AD257">
        <f t="shared" si="124"/>
        <v>120.67704878646904</v>
      </c>
      <c r="AE257">
        <f t="shared" si="125"/>
        <v>41.677795549279828</v>
      </c>
      <c r="AF257">
        <f t="shared" si="126"/>
        <v>1.2218255390016939</v>
      </c>
      <c r="AG257">
        <f t="shared" si="127"/>
        <v>17.806119635065759</v>
      </c>
      <c r="AH257">
        <v>1662.074546339612</v>
      </c>
      <c r="AI257">
        <v>1647.214484848485</v>
      </c>
      <c r="AJ257">
        <v>1.763094534514366</v>
      </c>
      <c r="AK257">
        <v>66.788046179526972</v>
      </c>
      <c r="AL257">
        <f t="shared" si="128"/>
        <v>1.1492175217662437</v>
      </c>
      <c r="AM257">
        <v>36.817987674466323</v>
      </c>
      <c r="AN257">
        <v>37.277410989011017</v>
      </c>
      <c r="AO257">
        <v>2.5328246870769631E-5</v>
      </c>
      <c r="AP257">
        <v>86.70013932766085</v>
      </c>
      <c r="AQ257">
        <v>0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47279.55317486509</v>
      </c>
      <c r="AV257">
        <f t="shared" si="132"/>
        <v>1199.8987500000001</v>
      </c>
      <c r="AW257">
        <f t="shared" si="133"/>
        <v>1025.8390824210671</v>
      </c>
      <c r="AX257">
        <f t="shared" si="134"/>
        <v>0.85493803741446284</v>
      </c>
      <c r="AY257">
        <f t="shared" si="135"/>
        <v>0.18843041220991341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1665422004.1875</v>
      </c>
      <c r="BF257">
        <v>1582.7262499999999</v>
      </c>
      <c r="BG257">
        <v>1600.8412499999999</v>
      </c>
      <c r="BH257">
        <v>37.286762500000002</v>
      </c>
      <c r="BI257">
        <v>36.798175000000001</v>
      </c>
      <c r="BJ257">
        <v>1581.1324999999999</v>
      </c>
      <c r="BK257">
        <v>37.008249999999997</v>
      </c>
      <c r="BL257">
        <v>650.02125000000001</v>
      </c>
      <c r="BM257">
        <v>101.30425</v>
      </c>
      <c r="BN257">
        <v>9.9937387500000002E-2</v>
      </c>
      <c r="BO257">
        <v>34.217662500000003</v>
      </c>
      <c r="BP257">
        <v>34.476699999999987</v>
      </c>
      <c r="BQ257">
        <v>999.9</v>
      </c>
      <c r="BR257">
        <v>0</v>
      </c>
      <c r="BS257">
        <v>0</v>
      </c>
      <c r="BT257">
        <v>9012.11</v>
      </c>
      <c r="BU257">
        <v>0</v>
      </c>
      <c r="BV257">
        <v>50.480449999999998</v>
      </c>
      <c r="BW257">
        <v>-18.1153625</v>
      </c>
      <c r="BX257">
        <v>1644.0250000000001</v>
      </c>
      <c r="BY257">
        <v>1662</v>
      </c>
      <c r="BZ257">
        <v>0.488591</v>
      </c>
      <c r="CA257">
        <v>1600.8412499999999</v>
      </c>
      <c r="CB257">
        <v>36.798175000000001</v>
      </c>
      <c r="CC257">
        <v>3.7773099999999999</v>
      </c>
      <c r="CD257">
        <v>3.7278150000000001</v>
      </c>
      <c r="CE257">
        <v>27.920612500000001</v>
      </c>
      <c r="CF257">
        <v>27.694675</v>
      </c>
      <c r="CG257">
        <v>1199.8987500000001</v>
      </c>
      <c r="CH257">
        <v>0.49998312499999997</v>
      </c>
      <c r="CI257">
        <v>0.50001687500000003</v>
      </c>
      <c r="CJ257">
        <v>0</v>
      </c>
      <c r="CK257">
        <v>1060.0225</v>
      </c>
      <c r="CL257">
        <v>4.9990899999999998</v>
      </c>
      <c r="CM257">
        <v>11727.887500000001</v>
      </c>
      <c r="CN257">
        <v>9556.9787500000002</v>
      </c>
      <c r="CO257">
        <v>44.569875000000003</v>
      </c>
      <c r="CP257">
        <v>46.936999999999998</v>
      </c>
      <c r="CQ257">
        <v>45.436999999999998</v>
      </c>
      <c r="CR257">
        <v>45.773249999999997</v>
      </c>
      <c r="CS257">
        <v>46.069875000000003</v>
      </c>
      <c r="CT257">
        <v>597.42875000000004</v>
      </c>
      <c r="CU257">
        <v>597.47125000000005</v>
      </c>
      <c r="CV257">
        <v>0</v>
      </c>
      <c r="CW257">
        <v>1665422010.2</v>
      </c>
      <c r="CX257">
        <v>0</v>
      </c>
      <c r="CY257">
        <v>1665411210</v>
      </c>
      <c r="CZ257" t="s">
        <v>356</v>
      </c>
      <c r="DA257">
        <v>1665411210</v>
      </c>
      <c r="DB257">
        <v>1665411207</v>
      </c>
      <c r="DC257">
        <v>2</v>
      </c>
      <c r="DD257">
        <v>-1.1599999999999999</v>
      </c>
      <c r="DE257">
        <v>-4.0000000000000001E-3</v>
      </c>
      <c r="DF257">
        <v>0.52200000000000002</v>
      </c>
      <c r="DG257">
        <v>0.222</v>
      </c>
      <c r="DH257">
        <v>406</v>
      </c>
      <c r="DI257">
        <v>31</v>
      </c>
      <c r="DJ257">
        <v>0.33</v>
      </c>
      <c r="DK257">
        <v>0.17</v>
      </c>
      <c r="DL257">
        <v>-18.09090243902439</v>
      </c>
      <c r="DM257">
        <v>-0.47427386759584472</v>
      </c>
      <c r="DN257">
        <v>8.4046153080969285E-2</v>
      </c>
      <c r="DO257">
        <v>0</v>
      </c>
      <c r="DP257">
        <v>0.45566146341463409</v>
      </c>
      <c r="DQ257">
        <v>4.9546160278746261E-2</v>
      </c>
      <c r="DR257">
        <v>1.6049421301165968E-2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363</v>
      </c>
      <c r="EA257">
        <v>3.2947099999999998</v>
      </c>
      <c r="EB257">
        <v>2.6253099999999998</v>
      </c>
      <c r="EC257">
        <v>0.24721199999999999</v>
      </c>
      <c r="ED257">
        <v>0.24746099999999999</v>
      </c>
      <c r="EE257">
        <v>0.147593</v>
      </c>
      <c r="EF257">
        <v>0.14499600000000001</v>
      </c>
      <c r="EG257">
        <v>22713.8</v>
      </c>
      <c r="EH257">
        <v>23206.7</v>
      </c>
      <c r="EI257">
        <v>28095.8</v>
      </c>
      <c r="EJ257">
        <v>29710.7</v>
      </c>
      <c r="EK257">
        <v>32893.800000000003</v>
      </c>
      <c r="EL257">
        <v>35317.199999999997</v>
      </c>
      <c r="EM257">
        <v>39578.300000000003</v>
      </c>
      <c r="EN257">
        <v>42521</v>
      </c>
      <c r="EO257">
        <v>2.2017799999999998</v>
      </c>
      <c r="EP257">
        <v>2.1397499999999998</v>
      </c>
      <c r="EQ257">
        <v>0.101686</v>
      </c>
      <c r="ER257">
        <v>0</v>
      </c>
      <c r="ES257">
        <v>32.8371</v>
      </c>
      <c r="ET257">
        <v>999.9</v>
      </c>
      <c r="EU257">
        <v>68.8</v>
      </c>
      <c r="EV257">
        <v>38.4</v>
      </c>
      <c r="EW257">
        <v>46.202500000000001</v>
      </c>
      <c r="EX257">
        <v>56.317</v>
      </c>
      <c r="EY257">
        <v>-2.0592999999999999</v>
      </c>
      <c r="EZ257">
        <v>2</v>
      </c>
      <c r="FA257">
        <v>0.63472600000000001</v>
      </c>
      <c r="FB257">
        <v>1.3045199999999999</v>
      </c>
      <c r="FC257">
        <v>20.265599999999999</v>
      </c>
      <c r="FD257">
        <v>5.2181899999999999</v>
      </c>
      <c r="FE257">
        <v>12.0046</v>
      </c>
      <c r="FF257">
        <v>4.9862000000000002</v>
      </c>
      <c r="FG257">
        <v>3.2846500000000001</v>
      </c>
      <c r="FH257">
        <v>5920.7</v>
      </c>
      <c r="FI257">
        <v>9999</v>
      </c>
      <c r="FJ257">
        <v>9999</v>
      </c>
      <c r="FK257">
        <v>467.1</v>
      </c>
      <c r="FL257">
        <v>1.8658399999999999</v>
      </c>
      <c r="FM257">
        <v>1.8621799999999999</v>
      </c>
      <c r="FN257">
        <v>1.86429</v>
      </c>
      <c r="FO257">
        <v>1.8603499999999999</v>
      </c>
      <c r="FP257">
        <v>1.86111</v>
      </c>
      <c r="FQ257">
        <v>1.8601300000000001</v>
      </c>
      <c r="FR257">
        <v>1.86188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1.6</v>
      </c>
      <c r="GH257">
        <v>0.27839999999999998</v>
      </c>
      <c r="GI257">
        <v>0.1107589500545309</v>
      </c>
      <c r="GJ257">
        <v>1.50489809740067E-3</v>
      </c>
      <c r="GK257">
        <v>-2.0552440134273611E-7</v>
      </c>
      <c r="GL257">
        <v>-9.6702536598140934E-11</v>
      </c>
      <c r="GM257">
        <v>-9.7891647304491333E-2</v>
      </c>
      <c r="GN257">
        <v>9.3380900660654225E-3</v>
      </c>
      <c r="GO257">
        <v>6.5945522138961576E-7</v>
      </c>
      <c r="GP257">
        <v>5.8990856701692426E-7</v>
      </c>
      <c r="GQ257">
        <v>7</v>
      </c>
      <c r="GR257">
        <v>2047</v>
      </c>
      <c r="GS257">
        <v>3</v>
      </c>
      <c r="GT257">
        <v>37</v>
      </c>
      <c r="GU257">
        <v>179.9</v>
      </c>
      <c r="GV257">
        <v>180</v>
      </c>
      <c r="GW257">
        <v>4.06372</v>
      </c>
      <c r="GX257">
        <v>2.5451700000000002</v>
      </c>
      <c r="GY257">
        <v>2.04834</v>
      </c>
      <c r="GZ257">
        <v>2.6171899999999999</v>
      </c>
      <c r="HA257">
        <v>2.1972700000000001</v>
      </c>
      <c r="HB257">
        <v>2.33765</v>
      </c>
      <c r="HC257">
        <v>43.127899999999997</v>
      </c>
      <c r="HD257">
        <v>13.527900000000001</v>
      </c>
      <c r="HE257">
        <v>18</v>
      </c>
      <c r="HF257">
        <v>708.07399999999996</v>
      </c>
      <c r="HG257">
        <v>729.05600000000004</v>
      </c>
      <c r="HH257">
        <v>30.999400000000001</v>
      </c>
      <c r="HI257">
        <v>35.218600000000002</v>
      </c>
      <c r="HJ257">
        <v>29.999500000000001</v>
      </c>
      <c r="HK257">
        <v>35.102499999999999</v>
      </c>
      <c r="HL257">
        <v>35.077300000000001</v>
      </c>
      <c r="HM257">
        <v>81.271799999999999</v>
      </c>
      <c r="HN257">
        <v>26.5305</v>
      </c>
      <c r="HO257">
        <v>88.336200000000005</v>
      </c>
      <c r="HP257">
        <v>31</v>
      </c>
      <c r="HQ257">
        <v>1615.08</v>
      </c>
      <c r="HR257">
        <v>36.780799999999999</v>
      </c>
      <c r="HS257">
        <v>98.884600000000006</v>
      </c>
      <c r="HT257">
        <v>98.550899999999999</v>
      </c>
    </row>
    <row r="258" spans="1:228" x14ac:dyDescent="0.2">
      <c r="A258">
        <v>243</v>
      </c>
      <c r="B258">
        <v>1665422010</v>
      </c>
      <c r="C258">
        <v>966</v>
      </c>
      <c r="D258" t="s">
        <v>845</v>
      </c>
      <c r="E258" t="s">
        <v>846</v>
      </c>
      <c r="F258">
        <v>4</v>
      </c>
      <c r="G258">
        <v>1665422007.625</v>
      </c>
      <c r="H258">
        <f t="shared" si="102"/>
        <v>1.0969603534815653E-3</v>
      </c>
      <c r="I258">
        <f t="shared" si="103"/>
        <v>1.0969603534815653</v>
      </c>
      <c r="J258">
        <f t="shared" si="104"/>
        <v>17.471368800665449</v>
      </c>
      <c r="K258">
        <f t="shared" si="105"/>
        <v>1588.56125</v>
      </c>
      <c r="L258">
        <f t="shared" si="106"/>
        <v>1101.2032897853981</v>
      </c>
      <c r="M258">
        <f t="shared" si="107"/>
        <v>111.66830029876058</v>
      </c>
      <c r="N258">
        <f t="shared" si="108"/>
        <v>161.08917976674817</v>
      </c>
      <c r="O258">
        <f t="shared" si="109"/>
        <v>6.2704329272804768E-2</v>
      </c>
      <c r="P258">
        <f t="shared" si="110"/>
        <v>3.6911909697301013</v>
      </c>
      <c r="Q258">
        <f t="shared" si="111"/>
        <v>6.2118522931079924E-2</v>
      </c>
      <c r="R258">
        <f t="shared" si="112"/>
        <v>3.8876252934280819E-2</v>
      </c>
      <c r="S258">
        <f t="shared" si="113"/>
        <v>226.10628485936277</v>
      </c>
      <c r="T258">
        <f t="shared" si="114"/>
        <v>35.05343179376586</v>
      </c>
      <c r="U258">
        <f t="shared" si="115"/>
        <v>34.480649999999997</v>
      </c>
      <c r="V258">
        <f t="shared" si="116"/>
        <v>5.4879410205972867</v>
      </c>
      <c r="W258">
        <f t="shared" si="117"/>
        <v>69.893389630184572</v>
      </c>
      <c r="X258">
        <f t="shared" si="118"/>
        <v>3.7790257120142803</v>
      </c>
      <c r="Y258">
        <f t="shared" si="119"/>
        <v>5.4068428101850818</v>
      </c>
      <c r="Z258">
        <f t="shared" si="120"/>
        <v>1.7089153085830064</v>
      </c>
      <c r="AA258">
        <f t="shared" si="121"/>
        <v>-48.375951588537028</v>
      </c>
      <c r="AB258">
        <f t="shared" si="122"/>
        <v>-53.247287883889612</v>
      </c>
      <c r="AC258">
        <f t="shared" si="123"/>
        <v>-3.3475619262321237</v>
      </c>
      <c r="AD258">
        <f t="shared" si="124"/>
        <v>121.13548346070402</v>
      </c>
      <c r="AE258">
        <f t="shared" si="125"/>
        <v>41.619180132317858</v>
      </c>
      <c r="AF258">
        <f t="shared" si="126"/>
        <v>1.2335929156906982</v>
      </c>
      <c r="AG258">
        <f t="shared" si="127"/>
        <v>17.471368800665449</v>
      </c>
      <c r="AH258">
        <v>1668.195311641784</v>
      </c>
      <c r="AI258">
        <v>1653.3908484848489</v>
      </c>
      <c r="AJ258">
        <v>1.7849068504003021</v>
      </c>
      <c r="AK258">
        <v>66.788046179526972</v>
      </c>
      <c r="AL258">
        <f t="shared" si="128"/>
        <v>1.0969603534815653</v>
      </c>
      <c r="AM258">
        <v>36.784565846855109</v>
      </c>
      <c r="AN258">
        <v>37.25381428571432</v>
      </c>
      <c r="AO258">
        <v>-5.7834044923763253E-3</v>
      </c>
      <c r="AP258">
        <v>86.70013932766085</v>
      </c>
      <c r="AQ258">
        <v>0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47343.083856456156</v>
      </c>
      <c r="AV258">
        <f t="shared" si="132"/>
        <v>1199.9549999999999</v>
      </c>
      <c r="AW258">
        <f t="shared" si="133"/>
        <v>1025.8862760929339</v>
      </c>
      <c r="AX258">
        <f t="shared" si="134"/>
        <v>0.85493729022582854</v>
      </c>
      <c r="AY258">
        <f t="shared" si="135"/>
        <v>0.18842897013584908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1665422007.625</v>
      </c>
      <c r="BF258">
        <v>1588.56125</v>
      </c>
      <c r="BG258">
        <v>1606.6624999999999</v>
      </c>
      <c r="BH258">
        <v>37.266399999999997</v>
      </c>
      <c r="BI258">
        <v>36.773099999999999</v>
      </c>
      <c r="BJ258">
        <v>1586.9662499999999</v>
      </c>
      <c r="BK258">
        <v>36.988149999999997</v>
      </c>
      <c r="BL258">
        <v>650.02587500000004</v>
      </c>
      <c r="BM258">
        <v>101.30575</v>
      </c>
      <c r="BN258">
        <v>9.9958950000000005E-2</v>
      </c>
      <c r="BO258">
        <v>34.213075000000003</v>
      </c>
      <c r="BP258">
        <v>34.480649999999997</v>
      </c>
      <c r="BQ258">
        <v>999.9</v>
      </c>
      <c r="BR258">
        <v>0</v>
      </c>
      <c r="BS258">
        <v>0</v>
      </c>
      <c r="BT258">
        <v>9024.14</v>
      </c>
      <c r="BU258">
        <v>0</v>
      </c>
      <c r="BV258">
        <v>50.826187500000003</v>
      </c>
      <c r="BW258">
        <v>-18.101500000000001</v>
      </c>
      <c r="BX258">
        <v>1650.05</v>
      </c>
      <c r="BY258">
        <v>1667.9974999999999</v>
      </c>
      <c r="BZ258">
        <v>0.49329862499999999</v>
      </c>
      <c r="CA258">
        <v>1606.6624999999999</v>
      </c>
      <c r="CB258">
        <v>36.773099999999999</v>
      </c>
      <c r="CC258">
        <v>3.7752949999999998</v>
      </c>
      <c r="CD258">
        <v>3.7253224999999999</v>
      </c>
      <c r="CE258">
        <v>27.911437500000002</v>
      </c>
      <c r="CF258">
        <v>27.6832125</v>
      </c>
      <c r="CG258">
        <v>1199.9549999999999</v>
      </c>
      <c r="CH258">
        <v>0.50000737500000003</v>
      </c>
      <c r="CI258">
        <v>0.49999262500000002</v>
      </c>
      <c r="CJ258">
        <v>0</v>
      </c>
      <c r="CK258">
        <v>1059.96</v>
      </c>
      <c r="CL258">
        <v>4.9990899999999998</v>
      </c>
      <c r="CM258">
        <v>11730.775</v>
      </c>
      <c r="CN258">
        <v>9557.5275000000001</v>
      </c>
      <c r="CO258">
        <v>44.569875000000003</v>
      </c>
      <c r="CP258">
        <v>46.936999999999998</v>
      </c>
      <c r="CQ258">
        <v>45.436999999999998</v>
      </c>
      <c r="CR258">
        <v>45.804250000000003</v>
      </c>
      <c r="CS258">
        <v>46.101374999999997</v>
      </c>
      <c r="CT258">
        <v>597.48625000000004</v>
      </c>
      <c r="CU258">
        <v>597.46875</v>
      </c>
      <c r="CV258">
        <v>0</v>
      </c>
      <c r="CW258">
        <v>1665422013.8</v>
      </c>
      <c r="CX258">
        <v>0</v>
      </c>
      <c r="CY258">
        <v>1665411210</v>
      </c>
      <c r="CZ258" t="s">
        <v>356</v>
      </c>
      <c r="DA258">
        <v>1665411210</v>
      </c>
      <c r="DB258">
        <v>1665411207</v>
      </c>
      <c r="DC258">
        <v>2</v>
      </c>
      <c r="DD258">
        <v>-1.1599999999999999</v>
      </c>
      <c r="DE258">
        <v>-4.0000000000000001E-3</v>
      </c>
      <c r="DF258">
        <v>0.52200000000000002</v>
      </c>
      <c r="DG258">
        <v>0.222</v>
      </c>
      <c r="DH258">
        <v>406</v>
      </c>
      <c r="DI258">
        <v>31</v>
      </c>
      <c r="DJ258">
        <v>0.33</v>
      </c>
      <c r="DK258">
        <v>0.17</v>
      </c>
      <c r="DL258">
        <v>-18.105519512195119</v>
      </c>
      <c r="DM258">
        <v>-0.111503832752657</v>
      </c>
      <c r="DN258">
        <v>7.2138620688810148E-2</v>
      </c>
      <c r="DO258">
        <v>0</v>
      </c>
      <c r="DP258">
        <v>0.46172973170731713</v>
      </c>
      <c r="DQ258">
        <v>0.181943142857144</v>
      </c>
      <c r="DR258">
        <v>2.2093493063734568E-2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357</v>
      </c>
      <c r="EA258">
        <v>3.2949600000000001</v>
      </c>
      <c r="EB258">
        <v>2.6255899999999999</v>
      </c>
      <c r="EC258">
        <v>0.24776599999999999</v>
      </c>
      <c r="ED258">
        <v>0.24801699999999999</v>
      </c>
      <c r="EE258">
        <v>0.147535</v>
      </c>
      <c r="EF258">
        <v>0.14494499999999999</v>
      </c>
      <c r="EG258">
        <v>22697</v>
      </c>
      <c r="EH258">
        <v>23190.1</v>
      </c>
      <c r="EI258">
        <v>28095.8</v>
      </c>
      <c r="EJ258">
        <v>29711.5</v>
      </c>
      <c r="EK258">
        <v>32895.4</v>
      </c>
      <c r="EL258">
        <v>35320.300000000003</v>
      </c>
      <c r="EM258">
        <v>39577.5</v>
      </c>
      <c r="EN258">
        <v>42522.2</v>
      </c>
      <c r="EO258">
        <v>2.2019500000000001</v>
      </c>
      <c r="EP258">
        <v>2.1394500000000001</v>
      </c>
      <c r="EQ258">
        <v>0.10187599999999999</v>
      </c>
      <c r="ER258">
        <v>0</v>
      </c>
      <c r="ES258">
        <v>32.831000000000003</v>
      </c>
      <c r="ET258">
        <v>999.9</v>
      </c>
      <c r="EU258">
        <v>68.8</v>
      </c>
      <c r="EV258">
        <v>38.4</v>
      </c>
      <c r="EW258">
        <v>46.198900000000002</v>
      </c>
      <c r="EX258">
        <v>56.616999999999997</v>
      </c>
      <c r="EY258">
        <v>-2.11138</v>
      </c>
      <c r="EZ258">
        <v>2</v>
      </c>
      <c r="FA258">
        <v>0.63442299999999996</v>
      </c>
      <c r="FB258">
        <v>1.3043</v>
      </c>
      <c r="FC258">
        <v>20.265599999999999</v>
      </c>
      <c r="FD258">
        <v>5.2178899999999997</v>
      </c>
      <c r="FE258">
        <v>12.004300000000001</v>
      </c>
      <c r="FF258">
        <v>4.9861000000000004</v>
      </c>
      <c r="FG258">
        <v>3.2846500000000001</v>
      </c>
      <c r="FH258">
        <v>5920.7</v>
      </c>
      <c r="FI258">
        <v>9999</v>
      </c>
      <c r="FJ258">
        <v>9999</v>
      </c>
      <c r="FK258">
        <v>467.1</v>
      </c>
      <c r="FL258">
        <v>1.8658399999999999</v>
      </c>
      <c r="FM258">
        <v>1.8621799999999999</v>
      </c>
      <c r="FN258">
        <v>1.86429</v>
      </c>
      <c r="FO258">
        <v>1.86036</v>
      </c>
      <c r="FP258">
        <v>1.86111</v>
      </c>
      <c r="FQ258">
        <v>1.86015</v>
      </c>
      <c r="FR258">
        <v>1.86188</v>
      </c>
      <c r="FS258">
        <v>1.85839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1.6</v>
      </c>
      <c r="GH258">
        <v>0.27810000000000001</v>
      </c>
      <c r="GI258">
        <v>0.1107589500545309</v>
      </c>
      <c r="GJ258">
        <v>1.50489809740067E-3</v>
      </c>
      <c r="GK258">
        <v>-2.0552440134273611E-7</v>
      </c>
      <c r="GL258">
        <v>-9.6702536598140934E-11</v>
      </c>
      <c r="GM258">
        <v>-9.7891647304491333E-2</v>
      </c>
      <c r="GN258">
        <v>9.3380900660654225E-3</v>
      </c>
      <c r="GO258">
        <v>6.5945522138961576E-7</v>
      </c>
      <c r="GP258">
        <v>5.8990856701692426E-7</v>
      </c>
      <c r="GQ258">
        <v>7</v>
      </c>
      <c r="GR258">
        <v>2047</v>
      </c>
      <c r="GS258">
        <v>3</v>
      </c>
      <c r="GT258">
        <v>37</v>
      </c>
      <c r="GU258">
        <v>180</v>
      </c>
      <c r="GV258">
        <v>180.1</v>
      </c>
      <c r="GW258">
        <v>4.0759299999999996</v>
      </c>
      <c r="GX258">
        <v>2.5378400000000001</v>
      </c>
      <c r="GY258">
        <v>2.04834</v>
      </c>
      <c r="GZ258">
        <v>2.6171899999999999</v>
      </c>
      <c r="HA258">
        <v>2.1972700000000001</v>
      </c>
      <c r="HB258">
        <v>2.34985</v>
      </c>
      <c r="HC258">
        <v>43.127899999999997</v>
      </c>
      <c r="HD258">
        <v>13.527900000000001</v>
      </c>
      <c r="HE258">
        <v>18</v>
      </c>
      <c r="HF258">
        <v>708.173</v>
      </c>
      <c r="HG258">
        <v>728.72400000000005</v>
      </c>
      <c r="HH258">
        <v>30.999700000000001</v>
      </c>
      <c r="HI258">
        <v>35.213200000000001</v>
      </c>
      <c r="HJ258">
        <v>29.999600000000001</v>
      </c>
      <c r="HK258">
        <v>35.097999999999999</v>
      </c>
      <c r="HL258">
        <v>35.073399999999999</v>
      </c>
      <c r="HM258">
        <v>81.503200000000007</v>
      </c>
      <c r="HN258">
        <v>26.5305</v>
      </c>
      <c r="HO258">
        <v>88.336200000000005</v>
      </c>
      <c r="HP258">
        <v>31</v>
      </c>
      <c r="HQ258">
        <v>1621.76</v>
      </c>
      <c r="HR258">
        <v>36.780799999999999</v>
      </c>
      <c r="HS258">
        <v>98.883499999999998</v>
      </c>
      <c r="HT258">
        <v>98.553700000000006</v>
      </c>
    </row>
    <row r="259" spans="1:228" x14ac:dyDescent="0.2">
      <c r="A259">
        <v>244</v>
      </c>
      <c r="B259">
        <v>1665422014</v>
      </c>
      <c r="C259">
        <v>970</v>
      </c>
      <c r="D259" t="s">
        <v>847</v>
      </c>
      <c r="E259" t="s">
        <v>848</v>
      </c>
      <c r="F259">
        <v>4</v>
      </c>
      <c r="G259">
        <v>1665422012</v>
      </c>
      <c r="H259">
        <f t="shared" si="102"/>
        <v>1.1093809590694732E-3</v>
      </c>
      <c r="I259">
        <f t="shared" si="103"/>
        <v>1.1093809590694732</v>
      </c>
      <c r="J259">
        <f t="shared" si="104"/>
        <v>19.186477211104258</v>
      </c>
      <c r="K259">
        <f t="shared" si="105"/>
        <v>1595.941428571429</v>
      </c>
      <c r="L259">
        <f t="shared" si="106"/>
        <v>1070.0167911355286</v>
      </c>
      <c r="M259">
        <f t="shared" si="107"/>
        <v>108.50240124934774</v>
      </c>
      <c r="N259">
        <f t="shared" si="108"/>
        <v>161.83248588982329</v>
      </c>
      <c r="O259">
        <f t="shared" si="109"/>
        <v>6.338254666396588E-2</v>
      </c>
      <c r="P259">
        <f t="shared" si="110"/>
        <v>3.6894912609692474</v>
      </c>
      <c r="Q259">
        <f t="shared" si="111"/>
        <v>6.2783791833277813E-2</v>
      </c>
      <c r="R259">
        <f t="shared" si="112"/>
        <v>3.9293194087968081E-2</v>
      </c>
      <c r="S259">
        <f t="shared" si="113"/>
        <v>226.10725809173329</v>
      </c>
      <c r="T259">
        <f t="shared" si="114"/>
        <v>35.04352406758948</v>
      </c>
      <c r="U259">
        <f t="shared" si="115"/>
        <v>34.475371428571428</v>
      </c>
      <c r="V259">
        <f t="shared" si="116"/>
        <v>5.4863309923291341</v>
      </c>
      <c r="W259">
        <f t="shared" si="117"/>
        <v>69.874707116027878</v>
      </c>
      <c r="X259">
        <f t="shared" si="118"/>
        <v>3.776397959341101</v>
      </c>
      <c r="Y259">
        <f t="shared" si="119"/>
        <v>5.4045277829506206</v>
      </c>
      <c r="Z259">
        <f t="shared" si="120"/>
        <v>1.7099330329880331</v>
      </c>
      <c r="AA259">
        <f t="shared" si="121"/>
        <v>-48.923700294963773</v>
      </c>
      <c r="AB259">
        <f t="shared" si="122"/>
        <v>-53.702278731819192</v>
      </c>
      <c r="AC259">
        <f t="shared" si="123"/>
        <v>-3.3775079941973947</v>
      </c>
      <c r="AD259">
        <f t="shared" si="124"/>
        <v>120.10377107075293</v>
      </c>
      <c r="AE259">
        <f t="shared" si="125"/>
        <v>41.613425048494385</v>
      </c>
      <c r="AF259">
        <f t="shared" si="126"/>
        <v>1.2068711543066435</v>
      </c>
      <c r="AG259">
        <f t="shared" si="127"/>
        <v>19.186477211104258</v>
      </c>
      <c r="AH259">
        <v>1675.1695153384201</v>
      </c>
      <c r="AI259">
        <v>1660.1498787878779</v>
      </c>
      <c r="AJ259">
        <v>1.656622609224035</v>
      </c>
      <c r="AK259">
        <v>66.788046179526972</v>
      </c>
      <c r="AL259">
        <f t="shared" si="128"/>
        <v>1.1093809590694732</v>
      </c>
      <c r="AM259">
        <v>36.761453821937593</v>
      </c>
      <c r="AN259">
        <v>37.233424175824197</v>
      </c>
      <c r="AO259">
        <v>-5.3673095957664074E-3</v>
      </c>
      <c r="AP259">
        <v>86.70013932766085</v>
      </c>
      <c r="AQ259">
        <v>0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47313.947945584143</v>
      </c>
      <c r="AV259">
        <f t="shared" si="132"/>
        <v>1199.9585714285711</v>
      </c>
      <c r="AW259">
        <f t="shared" si="133"/>
        <v>1025.8894850216229</v>
      </c>
      <c r="AX259">
        <f t="shared" si="134"/>
        <v>0.85493741988132488</v>
      </c>
      <c r="AY259">
        <f t="shared" si="135"/>
        <v>0.18842922037095727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1665422012</v>
      </c>
      <c r="BF259">
        <v>1595.941428571429</v>
      </c>
      <c r="BG259">
        <v>1614.024285714286</v>
      </c>
      <c r="BH259">
        <v>37.241657142857143</v>
      </c>
      <c r="BI259">
        <v>36.759085714285717</v>
      </c>
      <c r="BJ259">
        <v>1594.3414285714291</v>
      </c>
      <c r="BK259">
        <v>36.963671428571431</v>
      </c>
      <c r="BL259">
        <v>650.10028571428575</v>
      </c>
      <c r="BM259">
        <v>101.30242857142861</v>
      </c>
      <c r="BN259">
        <v>0.1000934714285714</v>
      </c>
      <c r="BO259">
        <v>34.205385714285697</v>
      </c>
      <c r="BP259">
        <v>34.475371428571428</v>
      </c>
      <c r="BQ259">
        <v>999.89999999999986</v>
      </c>
      <c r="BR259">
        <v>0</v>
      </c>
      <c r="BS259">
        <v>0</v>
      </c>
      <c r="BT259">
        <v>9018.5685714285737</v>
      </c>
      <c r="BU259">
        <v>0</v>
      </c>
      <c r="BV259">
        <v>58.040799999999997</v>
      </c>
      <c r="BW259">
        <v>-18.08501428571428</v>
      </c>
      <c r="BX259">
        <v>1657.674285714286</v>
      </c>
      <c r="BY259">
        <v>1675.6185714285709</v>
      </c>
      <c r="BZ259">
        <v>0.48254900000000001</v>
      </c>
      <c r="CA259">
        <v>1614.024285714286</v>
      </c>
      <c r="CB259">
        <v>36.759085714285717</v>
      </c>
      <c r="CC259">
        <v>3.772671428571428</v>
      </c>
      <c r="CD259">
        <v>3.7237900000000002</v>
      </c>
      <c r="CE259">
        <v>27.899557142857141</v>
      </c>
      <c r="CF259">
        <v>27.676171428571429</v>
      </c>
      <c r="CG259">
        <v>1199.9585714285711</v>
      </c>
      <c r="CH259">
        <v>0.50000385714285711</v>
      </c>
      <c r="CI259">
        <v>0.49999614285714278</v>
      </c>
      <c r="CJ259">
        <v>0</v>
      </c>
      <c r="CK259">
        <v>1060.0957142857139</v>
      </c>
      <c r="CL259">
        <v>4.9990899999999998</v>
      </c>
      <c r="CM259">
        <v>11738.585714285709</v>
      </c>
      <c r="CN259">
        <v>9557.5242857142875</v>
      </c>
      <c r="CO259">
        <v>44.616</v>
      </c>
      <c r="CP259">
        <v>46.936999999999998</v>
      </c>
      <c r="CQ259">
        <v>45.436999999999998</v>
      </c>
      <c r="CR259">
        <v>45.794285714285706</v>
      </c>
      <c r="CS259">
        <v>46.08</v>
      </c>
      <c r="CT259">
        <v>597.48285714285714</v>
      </c>
      <c r="CU259">
        <v>597.47571428571428</v>
      </c>
      <c r="CV259">
        <v>0</v>
      </c>
      <c r="CW259">
        <v>1665422017.4000001</v>
      </c>
      <c r="CX259">
        <v>0</v>
      </c>
      <c r="CY259">
        <v>1665411210</v>
      </c>
      <c r="CZ259" t="s">
        <v>356</v>
      </c>
      <c r="DA259">
        <v>1665411210</v>
      </c>
      <c r="DB259">
        <v>1665411207</v>
      </c>
      <c r="DC259">
        <v>2</v>
      </c>
      <c r="DD259">
        <v>-1.1599999999999999</v>
      </c>
      <c r="DE259">
        <v>-4.0000000000000001E-3</v>
      </c>
      <c r="DF259">
        <v>0.52200000000000002</v>
      </c>
      <c r="DG259">
        <v>0.222</v>
      </c>
      <c r="DH259">
        <v>406</v>
      </c>
      <c r="DI259">
        <v>31</v>
      </c>
      <c r="DJ259">
        <v>0.33</v>
      </c>
      <c r="DK259">
        <v>0.17</v>
      </c>
      <c r="DL259">
        <v>-18.099448780487801</v>
      </c>
      <c r="DM259">
        <v>-0.15026341463412829</v>
      </c>
      <c r="DN259">
        <v>7.1388938549983419E-2</v>
      </c>
      <c r="DO259">
        <v>0</v>
      </c>
      <c r="DP259">
        <v>0.46889504878048782</v>
      </c>
      <c r="DQ259">
        <v>0.1972043414634147</v>
      </c>
      <c r="DR259">
        <v>2.2858454457656191E-2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357</v>
      </c>
      <c r="EA259">
        <v>3.2948400000000002</v>
      </c>
      <c r="EB259">
        <v>2.6254</v>
      </c>
      <c r="EC259">
        <v>0.24835699999999999</v>
      </c>
      <c r="ED259">
        <v>0.248608</v>
      </c>
      <c r="EE259">
        <v>0.14747299999999999</v>
      </c>
      <c r="EF259">
        <v>0.14493500000000001</v>
      </c>
      <c r="EG259">
        <v>22679.200000000001</v>
      </c>
      <c r="EH259">
        <v>23171.9</v>
      </c>
      <c r="EI259">
        <v>28095.9</v>
      </c>
      <c r="EJ259">
        <v>29711.7</v>
      </c>
      <c r="EK259">
        <v>32898.6</v>
      </c>
      <c r="EL259">
        <v>35320.9</v>
      </c>
      <c r="EM259">
        <v>39578.400000000001</v>
      </c>
      <c r="EN259">
        <v>42522.400000000001</v>
      </c>
      <c r="EO259">
        <v>2.20173</v>
      </c>
      <c r="EP259">
        <v>2.1396500000000001</v>
      </c>
      <c r="EQ259">
        <v>0.101741</v>
      </c>
      <c r="ER259">
        <v>0</v>
      </c>
      <c r="ES259">
        <v>32.824300000000001</v>
      </c>
      <c r="ET259">
        <v>999.9</v>
      </c>
      <c r="EU259">
        <v>68.8</v>
      </c>
      <c r="EV259">
        <v>38.299999999999997</v>
      </c>
      <c r="EW259">
        <v>45.951500000000003</v>
      </c>
      <c r="EX259">
        <v>56.527000000000001</v>
      </c>
      <c r="EY259">
        <v>-2.1234000000000002</v>
      </c>
      <c r="EZ259">
        <v>2</v>
      </c>
      <c r="FA259">
        <v>0.63398600000000005</v>
      </c>
      <c r="FB259">
        <v>1.3030900000000001</v>
      </c>
      <c r="FC259">
        <v>20.265699999999999</v>
      </c>
      <c r="FD259">
        <v>5.2186399999999997</v>
      </c>
      <c r="FE259">
        <v>12.004</v>
      </c>
      <c r="FF259">
        <v>4.9861500000000003</v>
      </c>
      <c r="FG259">
        <v>3.2846500000000001</v>
      </c>
      <c r="FH259">
        <v>5921.1</v>
      </c>
      <c r="FI259">
        <v>9999</v>
      </c>
      <c r="FJ259">
        <v>9999</v>
      </c>
      <c r="FK259">
        <v>467.1</v>
      </c>
      <c r="FL259">
        <v>1.86581</v>
      </c>
      <c r="FM259">
        <v>1.8621799999999999</v>
      </c>
      <c r="FN259">
        <v>1.86429</v>
      </c>
      <c r="FO259">
        <v>1.8603499999999999</v>
      </c>
      <c r="FP259">
        <v>1.86111</v>
      </c>
      <c r="FQ259">
        <v>1.86015</v>
      </c>
      <c r="FR259">
        <v>1.86188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1.6</v>
      </c>
      <c r="GH259">
        <v>0.27789999999999998</v>
      </c>
      <c r="GI259">
        <v>0.1107589500545309</v>
      </c>
      <c r="GJ259">
        <v>1.50489809740067E-3</v>
      </c>
      <c r="GK259">
        <v>-2.0552440134273611E-7</v>
      </c>
      <c r="GL259">
        <v>-9.6702536598140934E-11</v>
      </c>
      <c r="GM259">
        <v>-9.7891647304491333E-2</v>
      </c>
      <c r="GN259">
        <v>9.3380900660654225E-3</v>
      </c>
      <c r="GO259">
        <v>6.5945522138961576E-7</v>
      </c>
      <c r="GP259">
        <v>5.8990856701692426E-7</v>
      </c>
      <c r="GQ259">
        <v>7</v>
      </c>
      <c r="GR259">
        <v>2047</v>
      </c>
      <c r="GS259">
        <v>3</v>
      </c>
      <c r="GT259">
        <v>37</v>
      </c>
      <c r="GU259">
        <v>180.1</v>
      </c>
      <c r="GV259">
        <v>180.1</v>
      </c>
      <c r="GW259">
        <v>4.0893600000000001</v>
      </c>
      <c r="GX259">
        <v>2.5402800000000001</v>
      </c>
      <c r="GY259">
        <v>2.04834</v>
      </c>
      <c r="GZ259">
        <v>2.6171899999999999</v>
      </c>
      <c r="HA259">
        <v>2.1972700000000001</v>
      </c>
      <c r="HB259">
        <v>2.36084</v>
      </c>
      <c r="HC259">
        <v>43.127899999999997</v>
      </c>
      <c r="HD259">
        <v>13.527900000000001</v>
      </c>
      <c r="HE259">
        <v>18</v>
      </c>
      <c r="HF259">
        <v>707.928</v>
      </c>
      <c r="HG259">
        <v>728.86699999999996</v>
      </c>
      <c r="HH259">
        <v>30.999700000000001</v>
      </c>
      <c r="HI259">
        <v>35.208100000000002</v>
      </c>
      <c r="HJ259">
        <v>29.999700000000001</v>
      </c>
      <c r="HK259">
        <v>35.0929</v>
      </c>
      <c r="HL259">
        <v>35.069299999999998</v>
      </c>
      <c r="HM259">
        <v>81.760999999999996</v>
      </c>
      <c r="HN259">
        <v>26.5305</v>
      </c>
      <c r="HO259">
        <v>88.336200000000005</v>
      </c>
      <c r="HP259">
        <v>31</v>
      </c>
      <c r="HQ259">
        <v>1628.44</v>
      </c>
      <c r="HR259">
        <v>36.790599999999998</v>
      </c>
      <c r="HS259">
        <v>98.885099999999994</v>
      </c>
      <c r="HT259">
        <v>98.554100000000005</v>
      </c>
    </row>
    <row r="260" spans="1:228" x14ac:dyDescent="0.2">
      <c r="A260">
        <v>245</v>
      </c>
      <c r="B260">
        <v>1665422018</v>
      </c>
      <c r="C260">
        <v>974</v>
      </c>
      <c r="D260" t="s">
        <v>849</v>
      </c>
      <c r="E260" t="s">
        <v>850</v>
      </c>
      <c r="F260">
        <v>4</v>
      </c>
      <c r="G260">
        <v>1665422015.6875</v>
      </c>
      <c r="H260">
        <f t="shared" si="102"/>
        <v>1.046953118003006E-3</v>
      </c>
      <c r="I260">
        <f t="shared" si="103"/>
        <v>1.0469531180030061</v>
      </c>
      <c r="J260">
        <f t="shared" si="104"/>
        <v>17.906115208490199</v>
      </c>
      <c r="K260">
        <f t="shared" si="105"/>
        <v>1602.02</v>
      </c>
      <c r="L260">
        <f t="shared" si="106"/>
        <v>1081.3697315621437</v>
      </c>
      <c r="M260">
        <f t="shared" si="107"/>
        <v>109.65266003645341</v>
      </c>
      <c r="N260">
        <f t="shared" si="108"/>
        <v>162.44744910497249</v>
      </c>
      <c r="O260">
        <f t="shared" si="109"/>
        <v>5.9802130784871954E-2</v>
      </c>
      <c r="P260">
        <f t="shared" si="110"/>
        <v>3.6799124731469308</v>
      </c>
      <c r="Q260">
        <f t="shared" si="111"/>
        <v>5.9267429512004186E-2</v>
      </c>
      <c r="R260">
        <f t="shared" si="112"/>
        <v>3.7089785605158493E-2</v>
      </c>
      <c r="S260">
        <f t="shared" si="113"/>
        <v>226.11092466078307</v>
      </c>
      <c r="T260">
        <f t="shared" si="114"/>
        <v>35.043757849071547</v>
      </c>
      <c r="U260">
        <f t="shared" si="115"/>
        <v>34.466850000000001</v>
      </c>
      <c r="V260">
        <f t="shared" si="116"/>
        <v>5.4837327198734638</v>
      </c>
      <c r="W260">
        <f t="shared" si="117"/>
        <v>69.893009374705215</v>
      </c>
      <c r="X260">
        <f t="shared" si="118"/>
        <v>3.7742538204427545</v>
      </c>
      <c r="Y260">
        <f t="shared" si="119"/>
        <v>5.4000448030624995</v>
      </c>
      <c r="Z260">
        <f t="shared" si="120"/>
        <v>1.7094788994307093</v>
      </c>
      <c r="AA260">
        <f t="shared" si="121"/>
        <v>-46.170632503932566</v>
      </c>
      <c r="AB260">
        <f t="shared" si="122"/>
        <v>-54.827954683087555</v>
      </c>
      <c r="AC260">
        <f t="shared" si="123"/>
        <v>-3.4568861441233132</v>
      </c>
      <c r="AD260">
        <f t="shared" si="124"/>
        <v>121.65545132963963</v>
      </c>
      <c r="AE260">
        <f t="shared" si="125"/>
        <v>41.9878086113835</v>
      </c>
      <c r="AF260">
        <f t="shared" si="126"/>
        <v>1.1539915934728266</v>
      </c>
      <c r="AG260">
        <f t="shared" si="127"/>
        <v>17.906115208490199</v>
      </c>
      <c r="AH260">
        <v>1682.144349706949</v>
      </c>
      <c r="AI260">
        <v>1667.1728484848479</v>
      </c>
      <c r="AJ260">
        <v>1.7807801080837591</v>
      </c>
      <c r="AK260">
        <v>66.788046179526972</v>
      </c>
      <c r="AL260">
        <f t="shared" si="128"/>
        <v>1.0469531180030061</v>
      </c>
      <c r="AM260">
        <v>36.75908905461786</v>
      </c>
      <c r="AN260">
        <v>37.211776923076947</v>
      </c>
      <c r="AO260">
        <v>-6.4511327056619326E-3</v>
      </c>
      <c r="AP260">
        <v>86.70013932766085</v>
      </c>
      <c r="AQ260">
        <v>0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47145.532866910056</v>
      </c>
      <c r="AV260">
        <f t="shared" si="132"/>
        <v>1199.9749999999999</v>
      </c>
      <c r="AW260">
        <f t="shared" si="133"/>
        <v>1025.9038262491101</v>
      </c>
      <c r="AX260">
        <f t="shared" si="134"/>
        <v>0.85493766640897539</v>
      </c>
      <c r="AY260">
        <f t="shared" si="135"/>
        <v>0.18842969616932276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1665422015.6875</v>
      </c>
      <c r="BF260">
        <v>1602.02</v>
      </c>
      <c r="BG260">
        <v>1620.2237500000001</v>
      </c>
      <c r="BH260">
        <v>37.220837500000002</v>
      </c>
      <c r="BI260">
        <v>36.759462500000012</v>
      </c>
      <c r="BJ260">
        <v>1600.4224999999999</v>
      </c>
      <c r="BK260">
        <v>36.943087499999997</v>
      </c>
      <c r="BL260">
        <v>650.18812500000001</v>
      </c>
      <c r="BM260">
        <v>101.30137499999999</v>
      </c>
      <c r="BN260">
        <v>0.10026112500000001</v>
      </c>
      <c r="BO260">
        <v>34.190487500000003</v>
      </c>
      <c r="BP260">
        <v>34.466850000000001</v>
      </c>
      <c r="BQ260">
        <v>999.9</v>
      </c>
      <c r="BR260">
        <v>0</v>
      </c>
      <c r="BS260">
        <v>0</v>
      </c>
      <c r="BT260">
        <v>8985.6237499999988</v>
      </c>
      <c r="BU260">
        <v>0</v>
      </c>
      <c r="BV260">
        <v>78.438099999999991</v>
      </c>
      <c r="BW260">
        <v>-18.203925000000002</v>
      </c>
      <c r="BX260">
        <v>1663.9537499999999</v>
      </c>
      <c r="BY260">
        <v>1682.0550000000001</v>
      </c>
      <c r="BZ260">
        <v>0.461360875</v>
      </c>
      <c r="CA260">
        <v>1620.2237500000001</v>
      </c>
      <c r="CB260">
        <v>36.759462500000012</v>
      </c>
      <c r="CC260">
        <v>3.7705225000000002</v>
      </c>
      <c r="CD260">
        <v>3.7237849999999999</v>
      </c>
      <c r="CE260">
        <v>27.889775</v>
      </c>
      <c r="CF260">
        <v>27.67615</v>
      </c>
      <c r="CG260">
        <v>1199.9749999999999</v>
      </c>
      <c r="CH260">
        <v>0.49999525</v>
      </c>
      <c r="CI260">
        <v>0.50000475</v>
      </c>
      <c r="CJ260">
        <v>0</v>
      </c>
      <c r="CK260">
        <v>1060.24875</v>
      </c>
      <c r="CL260">
        <v>4.9990899999999998</v>
      </c>
      <c r="CM260">
        <v>11754.3125</v>
      </c>
      <c r="CN260">
        <v>9557.6237499999988</v>
      </c>
      <c r="CO260">
        <v>44.569875000000003</v>
      </c>
      <c r="CP260">
        <v>46.936999999999998</v>
      </c>
      <c r="CQ260">
        <v>45.436999999999998</v>
      </c>
      <c r="CR260">
        <v>45.734250000000003</v>
      </c>
      <c r="CS260">
        <v>46.093499999999999</v>
      </c>
      <c r="CT260">
        <v>597.48250000000007</v>
      </c>
      <c r="CU260">
        <v>597.495</v>
      </c>
      <c r="CV260">
        <v>0</v>
      </c>
      <c r="CW260">
        <v>1665422021.5999999</v>
      </c>
      <c r="CX260">
        <v>0</v>
      </c>
      <c r="CY260">
        <v>1665411210</v>
      </c>
      <c r="CZ260" t="s">
        <v>356</v>
      </c>
      <c r="DA260">
        <v>1665411210</v>
      </c>
      <c r="DB260">
        <v>1665411207</v>
      </c>
      <c r="DC260">
        <v>2</v>
      </c>
      <c r="DD260">
        <v>-1.1599999999999999</v>
      </c>
      <c r="DE260">
        <v>-4.0000000000000001E-3</v>
      </c>
      <c r="DF260">
        <v>0.52200000000000002</v>
      </c>
      <c r="DG260">
        <v>0.222</v>
      </c>
      <c r="DH260">
        <v>406</v>
      </c>
      <c r="DI260">
        <v>31</v>
      </c>
      <c r="DJ260">
        <v>0.33</v>
      </c>
      <c r="DK260">
        <v>0.17</v>
      </c>
      <c r="DL260">
        <v>-18.135704878048781</v>
      </c>
      <c r="DM260">
        <v>-6.6359581881515639E-2</v>
      </c>
      <c r="DN260">
        <v>6.5082232977790255E-2</v>
      </c>
      <c r="DO260">
        <v>1</v>
      </c>
      <c r="DP260">
        <v>0.47297575609756087</v>
      </c>
      <c r="DQ260">
        <v>7.4005505226480583E-2</v>
      </c>
      <c r="DR260">
        <v>1.9654929904486251E-2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2</v>
      </c>
      <c r="DY260">
        <v>2</v>
      </c>
      <c r="DZ260" t="s">
        <v>628</v>
      </c>
      <c r="EA260">
        <v>3.2951299999999999</v>
      </c>
      <c r="EB260">
        <v>2.62568</v>
      </c>
      <c r="EC260">
        <v>0.24897900000000001</v>
      </c>
      <c r="ED260">
        <v>0.249226</v>
      </c>
      <c r="EE260">
        <v>0.14741699999999999</v>
      </c>
      <c r="EF260">
        <v>0.14493700000000001</v>
      </c>
      <c r="EG260">
        <v>22661</v>
      </c>
      <c r="EH260">
        <v>23153</v>
      </c>
      <c r="EI260">
        <v>28096.7</v>
      </c>
      <c r="EJ260">
        <v>29712</v>
      </c>
      <c r="EK260">
        <v>32901.300000000003</v>
      </c>
      <c r="EL260">
        <v>35321.199999999997</v>
      </c>
      <c r="EM260">
        <v>39579</v>
      </c>
      <c r="EN260">
        <v>42522.8</v>
      </c>
      <c r="EO260">
        <v>2.2018499999999999</v>
      </c>
      <c r="EP260">
        <v>2.1395200000000001</v>
      </c>
      <c r="EQ260">
        <v>0.10179000000000001</v>
      </c>
      <c r="ER260">
        <v>0</v>
      </c>
      <c r="ES260">
        <v>32.813299999999998</v>
      </c>
      <c r="ET260">
        <v>999.9</v>
      </c>
      <c r="EU260">
        <v>68.7</v>
      </c>
      <c r="EV260">
        <v>38.4</v>
      </c>
      <c r="EW260">
        <v>46.137300000000003</v>
      </c>
      <c r="EX260">
        <v>56.616999999999997</v>
      </c>
      <c r="EY260">
        <v>-2.1594500000000001</v>
      </c>
      <c r="EZ260">
        <v>2</v>
      </c>
      <c r="FA260">
        <v>0.63373199999999996</v>
      </c>
      <c r="FB260">
        <v>1.2992699999999999</v>
      </c>
      <c r="FC260">
        <v>20.265699999999999</v>
      </c>
      <c r="FD260">
        <v>5.2180400000000002</v>
      </c>
      <c r="FE260">
        <v>12.004300000000001</v>
      </c>
      <c r="FF260">
        <v>4.9860499999999996</v>
      </c>
      <c r="FG260">
        <v>3.2846500000000001</v>
      </c>
      <c r="FH260">
        <v>5921.1</v>
      </c>
      <c r="FI260">
        <v>9999</v>
      </c>
      <c r="FJ260">
        <v>9999</v>
      </c>
      <c r="FK260">
        <v>467.1</v>
      </c>
      <c r="FL260">
        <v>1.86582</v>
      </c>
      <c r="FM260">
        <v>1.8621799999999999</v>
      </c>
      <c r="FN260">
        <v>1.86429</v>
      </c>
      <c r="FO260">
        <v>1.8603499999999999</v>
      </c>
      <c r="FP260">
        <v>1.86111</v>
      </c>
      <c r="FQ260">
        <v>1.8601399999999999</v>
      </c>
      <c r="FR260">
        <v>1.86188</v>
      </c>
      <c r="FS260">
        <v>1.8583799999999999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1.6</v>
      </c>
      <c r="GH260">
        <v>0.27760000000000001</v>
      </c>
      <c r="GI260">
        <v>0.1107589500545309</v>
      </c>
      <c r="GJ260">
        <v>1.50489809740067E-3</v>
      </c>
      <c r="GK260">
        <v>-2.0552440134273611E-7</v>
      </c>
      <c r="GL260">
        <v>-9.6702536598140934E-11</v>
      </c>
      <c r="GM260">
        <v>-9.7891647304491333E-2</v>
      </c>
      <c r="GN260">
        <v>9.3380900660654225E-3</v>
      </c>
      <c r="GO260">
        <v>6.5945522138961576E-7</v>
      </c>
      <c r="GP260">
        <v>5.8990856701692426E-7</v>
      </c>
      <c r="GQ260">
        <v>7</v>
      </c>
      <c r="GR260">
        <v>2047</v>
      </c>
      <c r="GS260">
        <v>3</v>
      </c>
      <c r="GT260">
        <v>37</v>
      </c>
      <c r="GU260">
        <v>180.1</v>
      </c>
      <c r="GV260">
        <v>180.2</v>
      </c>
      <c r="GW260">
        <v>4.1015600000000001</v>
      </c>
      <c r="GX260">
        <v>2.5390600000000001</v>
      </c>
      <c r="GY260">
        <v>2.04834</v>
      </c>
      <c r="GZ260">
        <v>2.6171899999999999</v>
      </c>
      <c r="HA260">
        <v>2.1972700000000001</v>
      </c>
      <c r="HB260">
        <v>2.3120099999999999</v>
      </c>
      <c r="HC260">
        <v>43.127899999999997</v>
      </c>
      <c r="HD260">
        <v>13.492900000000001</v>
      </c>
      <c r="HE260">
        <v>18</v>
      </c>
      <c r="HF260">
        <v>707.97299999999996</v>
      </c>
      <c r="HG260">
        <v>728.68299999999999</v>
      </c>
      <c r="HH260">
        <v>30.999199999999998</v>
      </c>
      <c r="HI260">
        <v>35.201599999999999</v>
      </c>
      <c r="HJ260">
        <v>29.999600000000001</v>
      </c>
      <c r="HK260">
        <v>35.087299999999999</v>
      </c>
      <c r="HL260">
        <v>35.063800000000001</v>
      </c>
      <c r="HM260">
        <v>82.015900000000002</v>
      </c>
      <c r="HN260">
        <v>26.5305</v>
      </c>
      <c r="HO260">
        <v>88.336200000000005</v>
      </c>
      <c r="HP260">
        <v>31</v>
      </c>
      <c r="HQ260">
        <v>1635.12</v>
      </c>
      <c r="HR260">
        <v>36.814</v>
      </c>
      <c r="HS260">
        <v>98.886899999999997</v>
      </c>
      <c r="HT260">
        <v>98.555099999999996</v>
      </c>
    </row>
    <row r="261" spans="1:228" x14ac:dyDescent="0.2">
      <c r="A261">
        <v>246</v>
      </c>
      <c r="B261">
        <v>1665422022</v>
      </c>
      <c r="C261">
        <v>978</v>
      </c>
      <c r="D261" t="s">
        <v>851</v>
      </c>
      <c r="E261" t="s">
        <v>852</v>
      </c>
      <c r="F261">
        <v>4</v>
      </c>
      <c r="G261">
        <v>1665422020</v>
      </c>
      <c r="H261">
        <f t="shared" si="102"/>
        <v>1.0370066300085651E-3</v>
      </c>
      <c r="I261">
        <f t="shared" si="103"/>
        <v>1.0370066300085652</v>
      </c>
      <c r="J261">
        <f t="shared" si="104"/>
        <v>18.401669582799883</v>
      </c>
      <c r="K261">
        <f t="shared" si="105"/>
        <v>1609.3328571428569</v>
      </c>
      <c r="L261">
        <f t="shared" si="106"/>
        <v>1071.9321302586438</v>
      </c>
      <c r="M261">
        <f t="shared" si="107"/>
        <v>108.69270493326131</v>
      </c>
      <c r="N261">
        <f t="shared" si="108"/>
        <v>163.18453047827222</v>
      </c>
      <c r="O261">
        <f t="shared" si="109"/>
        <v>5.9378521530660977E-2</v>
      </c>
      <c r="P261">
        <f t="shared" si="110"/>
        <v>3.6787303995786069</v>
      </c>
      <c r="Q261">
        <f t="shared" si="111"/>
        <v>5.885116475399256E-2</v>
      </c>
      <c r="R261">
        <f t="shared" si="112"/>
        <v>3.6828968360209886E-2</v>
      </c>
      <c r="S261">
        <f t="shared" si="113"/>
        <v>226.13553737868364</v>
      </c>
      <c r="T261">
        <f t="shared" si="114"/>
        <v>35.01499827982925</v>
      </c>
      <c r="U261">
        <f t="shared" si="115"/>
        <v>34.445999999999998</v>
      </c>
      <c r="V261">
        <f t="shared" si="116"/>
        <v>5.4773798479400826</v>
      </c>
      <c r="W261">
        <f t="shared" si="117"/>
        <v>69.975490963532721</v>
      </c>
      <c r="X261">
        <f t="shared" si="118"/>
        <v>3.7721393006911867</v>
      </c>
      <c r="Y261">
        <f t="shared" si="119"/>
        <v>5.3906578557012388</v>
      </c>
      <c r="Z261">
        <f t="shared" si="120"/>
        <v>1.7052405472488958</v>
      </c>
      <c r="AA261">
        <f t="shared" si="121"/>
        <v>-45.731992383377722</v>
      </c>
      <c r="AB261">
        <f t="shared" si="122"/>
        <v>-56.869055162847914</v>
      </c>
      <c r="AC261">
        <f t="shared" si="123"/>
        <v>-3.5858174742605264</v>
      </c>
      <c r="AD261">
        <f t="shared" si="124"/>
        <v>119.94867235819747</v>
      </c>
      <c r="AE261">
        <f t="shared" si="125"/>
        <v>41.58536666285088</v>
      </c>
      <c r="AF261">
        <f t="shared" si="126"/>
        <v>1.0997222578582149</v>
      </c>
      <c r="AG261">
        <f t="shared" si="127"/>
        <v>18.401669582799883</v>
      </c>
      <c r="AH261">
        <v>1689.011880133992</v>
      </c>
      <c r="AI261">
        <v>1674.0839999999989</v>
      </c>
      <c r="AJ261">
        <v>1.71593593638387</v>
      </c>
      <c r="AK261">
        <v>66.788046179526972</v>
      </c>
      <c r="AL261">
        <f t="shared" si="128"/>
        <v>1.0370066300085652</v>
      </c>
      <c r="AM261">
        <v>36.760094538463427</v>
      </c>
      <c r="AN261">
        <v>37.195378021978037</v>
      </c>
      <c r="AO261">
        <v>-3.8749323908908971E-3</v>
      </c>
      <c r="AP261">
        <v>86.70013932766085</v>
      </c>
      <c r="AQ261">
        <v>0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47129.245490577341</v>
      </c>
      <c r="AV261">
        <f t="shared" si="132"/>
        <v>1200.0999999999999</v>
      </c>
      <c r="AW261">
        <f t="shared" si="133"/>
        <v>1026.0112421651211</v>
      </c>
      <c r="AX261">
        <f t="shared" si="134"/>
        <v>0.8549381236272986</v>
      </c>
      <c r="AY261">
        <f t="shared" si="135"/>
        <v>0.18843057860068632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1665422020</v>
      </c>
      <c r="BF261">
        <v>1609.3328571428569</v>
      </c>
      <c r="BG261">
        <v>1627.3442857142859</v>
      </c>
      <c r="BH261">
        <v>37.201000000000008</v>
      </c>
      <c r="BI261">
        <v>36.761128571428571</v>
      </c>
      <c r="BJ261">
        <v>1607.734285714286</v>
      </c>
      <c r="BK261">
        <v>36.923499999999997</v>
      </c>
      <c r="BL261">
        <v>649.91514285714288</v>
      </c>
      <c r="BM261">
        <v>101.2987142857143</v>
      </c>
      <c r="BN261">
        <v>0.1001540428571429</v>
      </c>
      <c r="BO261">
        <v>34.159257142857143</v>
      </c>
      <c r="BP261">
        <v>34.445999999999998</v>
      </c>
      <c r="BQ261">
        <v>999.89999999999986</v>
      </c>
      <c r="BR261">
        <v>0</v>
      </c>
      <c r="BS261">
        <v>0</v>
      </c>
      <c r="BT261">
        <v>8981.7857142857138</v>
      </c>
      <c r="BU261">
        <v>0</v>
      </c>
      <c r="BV261">
        <v>93.897257142857143</v>
      </c>
      <c r="BW261">
        <v>-18.012428571428568</v>
      </c>
      <c r="BX261">
        <v>1671.514285714286</v>
      </c>
      <c r="BY261">
        <v>1689.45</v>
      </c>
      <c r="BZ261">
        <v>0.4398467142857142</v>
      </c>
      <c r="CA261">
        <v>1627.3442857142859</v>
      </c>
      <c r="CB261">
        <v>36.761128571428571</v>
      </c>
      <c r="CC261">
        <v>3.7684157142857151</v>
      </c>
      <c r="CD261">
        <v>3.7238614285714289</v>
      </c>
      <c r="CE261">
        <v>27.880185714285709</v>
      </c>
      <c r="CF261">
        <v>27.676500000000001</v>
      </c>
      <c r="CG261">
        <v>1200.0999999999999</v>
      </c>
      <c r="CH261">
        <v>0.49998014285714282</v>
      </c>
      <c r="CI261">
        <v>0.50001985714285724</v>
      </c>
      <c r="CJ261">
        <v>0</v>
      </c>
      <c r="CK261">
        <v>1060.1657142857141</v>
      </c>
      <c r="CL261">
        <v>4.9990899999999998</v>
      </c>
      <c r="CM261">
        <v>11736.428571428571</v>
      </c>
      <c r="CN261">
        <v>9558.5800000000017</v>
      </c>
      <c r="CO261">
        <v>44.561999999999998</v>
      </c>
      <c r="CP261">
        <v>46.936999999999998</v>
      </c>
      <c r="CQ261">
        <v>45.436999999999998</v>
      </c>
      <c r="CR261">
        <v>45.633857142857153</v>
      </c>
      <c r="CS261">
        <v>46.061999999999998</v>
      </c>
      <c r="CT261">
        <v>597.52571428571434</v>
      </c>
      <c r="CU261">
        <v>597.57428571428579</v>
      </c>
      <c r="CV261">
        <v>0</v>
      </c>
      <c r="CW261">
        <v>1665422025.8</v>
      </c>
      <c r="CX261">
        <v>0</v>
      </c>
      <c r="CY261">
        <v>1665411210</v>
      </c>
      <c r="CZ261" t="s">
        <v>356</v>
      </c>
      <c r="DA261">
        <v>1665411210</v>
      </c>
      <c r="DB261">
        <v>1665411207</v>
      </c>
      <c r="DC261">
        <v>2</v>
      </c>
      <c r="DD261">
        <v>-1.1599999999999999</v>
      </c>
      <c r="DE261">
        <v>-4.0000000000000001E-3</v>
      </c>
      <c r="DF261">
        <v>0.52200000000000002</v>
      </c>
      <c r="DG261">
        <v>0.222</v>
      </c>
      <c r="DH261">
        <v>406</v>
      </c>
      <c r="DI261">
        <v>31</v>
      </c>
      <c r="DJ261">
        <v>0.33</v>
      </c>
      <c r="DK261">
        <v>0.17</v>
      </c>
      <c r="DL261">
        <v>-18.122117073170731</v>
      </c>
      <c r="DM261">
        <v>0.1696850174215592</v>
      </c>
      <c r="DN261">
        <v>8.172061537212949E-2</v>
      </c>
      <c r="DO261">
        <v>0</v>
      </c>
      <c r="DP261">
        <v>0.47325087804878041</v>
      </c>
      <c r="DQ261">
        <v>-0.13799377003484201</v>
      </c>
      <c r="DR261">
        <v>1.934913087125447E-2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357</v>
      </c>
      <c r="EA261">
        <v>3.2941799999999999</v>
      </c>
      <c r="EB261">
        <v>2.6247699999999998</v>
      </c>
      <c r="EC261">
        <v>0.249587</v>
      </c>
      <c r="ED261">
        <v>0.24981300000000001</v>
      </c>
      <c r="EE261">
        <v>0.147373</v>
      </c>
      <c r="EF261">
        <v>0.14494000000000001</v>
      </c>
      <c r="EG261">
        <v>22642.799999999999</v>
      </c>
      <c r="EH261">
        <v>23134.9</v>
      </c>
      <c r="EI261">
        <v>28097</v>
      </c>
      <c r="EJ261">
        <v>29711.9</v>
      </c>
      <c r="EK261">
        <v>32903.9</v>
      </c>
      <c r="EL261">
        <v>35320.699999999997</v>
      </c>
      <c r="EM261">
        <v>39580</v>
      </c>
      <c r="EN261">
        <v>42522.3</v>
      </c>
      <c r="EO261">
        <v>2.20105</v>
      </c>
      <c r="EP261">
        <v>2.1400999999999999</v>
      </c>
      <c r="EQ261">
        <v>0.100829</v>
      </c>
      <c r="ER261">
        <v>0</v>
      </c>
      <c r="ES261">
        <v>32.798499999999997</v>
      </c>
      <c r="ET261">
        <v>999.9</v>
      </c>
      <c r="EU261">
        <v>68.7</v>
      </c>
      <c r="EV261">
        <v>38.4</v>
      </c>
      <c r="EW261">
        <v>46.137500000000003</v>
      </c>
      <c r="EX261">
        <v>56.707000000000001</v>
      </c>
      <c r="EY261">
        <v>-1.92709</v>
      </c>
      <c r="EZ261">
        <v>2</v>
      </c>
      <c r="FA261">
        <v>0.63326700000000002</v>
      </c>
      <c r="FB261">
        <v>1.29</v>
      </c>
      <c r="FC261">
        <v>20.265599999999999</v>
      </c>
      <c r="FD261">
        <v>5.2166899999999998</v>
      </c>
      <c r="FE261">
        <v>12.004300000000001</v>
      </c>
      <c r="FF261">
        <v>4.9855499999999999</v>
      </c>
      <c r="FG261">
        <v>3.2844799999999998</v>
      </c>
      <c r="FH261">
        <v>5921.1</v>
      </c>
      <c r="FI261">
        <v>9999</v>
      </c>
      <c r="FJ261">
        <v>9999</v>
      </c>
      <c r="FK261">
        <v>467.1</v>
      </c>
      <c r="FL261">
        <v>1.86582</v>
      </c>
      <c r="FM261">
        <v>1.8621799999999999</v>
      </c>
      <c r="FN261">
        <v>1.86429</v>
      </c>
      <c r="FO261">
        <v>1.8603499999999999</v>
      </c>
      <c r="FP261">
        <v>1.8611</v>
      </c>
      <c r="FQ261">
        <v>1.86012</v>
      </c>
      <c r="FR261">
        <v>1.86188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1.6</v>
      </c>
      <c r="GH261">
        <v>0.27739999999999998</v>
      </c>
      <c r="GI261">
        <v>0.1107589500545309</v>
      </c>
      <c r="GJ261">
        <v>1.50489809740067E-3</v>
      </c>
      <c r="GK261">
        <v>-2.0552440134273611E-7</v>
      </c>
      <c r="GL261">
        <v>-9.6702536598140934E-11</v>
      </c>
      <c r="GM261">
        <v>-9.7891647304491333E-2</v>
      </c>
      <c r="GN261">
        <v>9.3380900660654225E-3</v>
      </c>
      <c r="GO261">
        <v>6.5945522138961576E-7</v>
      </c>
      <c r="GP261">
        <v>5.8990856701692426E-7</v>
      </c>
      <c r="GQ261">
        <v>7</v>
      </c>
      <c r="GR261">
        <v>2047</v>
      </c>
      <c r="GS261">
        <v>3</v>
      </c>
      <c r="GT261">
        <v>37</v>
      </c>
      <c r="GU261">
        <v>180.2</v>
      </c>
      <c r="GV261">
        <v>180.2</v>
      </c>
      <c r="GW261">
        <v>4.1149899999999997</v>
      </c>
      <c r="GX261">
        <v>2.5366200000000001</v>
      </c>
      <c r="GY261">
        <v>2.04834</v>
      </c>
      <c r="GZ261">
        <v>2.6171899999999999</v>
      </c>
      <c r="HA261">
        <v>2.1972700000000001</v>
      </c>
      <c r="HB261">
        <v>2.2949199999999998</v>
      </c>
      <c r="HC261">
        <v>43.127899999999997</v>
      </c>
      <c r="HD261">
        <v>13.510400000000001</v>
      </c>
      <c r="HE261">
        <v>18</v>
      </c>
      <c r="HF261">
        <v>707.23599999999999</v>
      </c>
      <c r="HG261">
        <v>729.173</v>
      </c>
      <c r="HH261">
        <v>30.998200000000001</v>
      </c>
      <c r="HI261">
        <v>35.1952</v>
      </c>
      <c r="HJ261">
        <v>29.999600000000001</v>
      </c>
      <c r="HK261">
        <v>35.081899999999997</v>
      </c>
      <c r="HL261">
        <v>35.058900000000001</v>
      </c>
      <c r="HM261">
        <v>82.277600000000007</v>
      </c>
      <c r="HN261">
        <v>26.5305</v>
      </c>
      <c r="HO261">
        <v>88.336200000000005</v>
      </c>
      <c r="HP261">
        <v>31</v>
      </c>
      <c r="HQ261">
        <v>1641.8</v>
      </c>
      <c r="HR261">
        <v>36.8474</v>
      </c>
      <c r="HS261">
        <v>98.888999999999996</v>
      </c>
      <c r="HT261">
        <v>98.554400000000001</v>
      </c>
    </row>
    <row r="262" spans="1:228" x14ac:dyDescent="0.2">
      <c r="A262">
        <v>247</v>
      </c>
      <c r="B262">
        <v>1665422026</v>
      </c>
      <c r="C262">
        <v>982</v>
      </c>
      <c r="D262" t="s">
        <v>853</v>
      </c>
      <c r="E262" t="s">
        <v>854</v>
      </c>
      <c r="F262">
        <v>4</v>
      </c>
      <c r="G262">
        <v>1665422023.6875</v>
      </c>
      <c r="H262">
        <f t="shared" si="102"/>
        <v>1.0223509279470881E-3</v>
      </c>
      <c r="I262">
        <f t="shared" si="103"/>
        <v>1.0223509279470882</v>
      </c>
      <c r="J262">
        <f t="shared" si="104"/>
        <v>18.360046045011067</v>
      </c>
      <c r="K262">
        <f t="shared" si="105"/>
        <v>1615.45</v>
      </c>
      <c r="L262">
        <f t="shared" si="106"/>
        <v>1074.3910124306324</v>
      </c>
      <c r="M262">
        <f t="shared" si="107"/>
        <v>108.94240478004539</v>
      </c>
      <c r="N262">
        <f t="shared" si="108"/>
        <v>163.8053611447975</v>
      </c>
      <c r="O262">
        <f t="shared" si="109"/>
        <v>5.880389319894716E-2</v>
      </c>
      <c r="P262">
        <f t="shared" si="110"/>
        <v>3.6729670535613588</v>
      </c>
      <c r="Q262">
        <f t="shared" si="111"/>
        <v>5.8285842016929927E-2</v>
      </c>
      <c r="R262">
        <f t="shared" si="112"/>
        <v>3.6474815548693168E-2</v>
      </c>
      <c r="S262">
        <f t="shared" si="113"/>
        <v>226.12267348464502</v>
      </c>
      <c r="T262">
        <f t="shared" si="114"/>
        <v>34.994563268389022</v>
      </c>
      <c r="U262">
        <f t="shared" si="115"/>
        <v>34.415462499999997</v>
      </c>
      <c r="V262">
        <f t="shared" si="116"/>
        <v>5.4680868007540173</v>
      </c>
      <c r="W262">
        <f t="shared" si="117"/>
        <v>70.04220753521497</v>
      </c>
      <c r="X262">
        <f t="shared" si="118"/>
        <v>3.7705386654730231</v>
      </c>
      <c r="Y262">
        <f t="shared" si="119"/>
        <v>5.3832379049122876</v>
      </c>
      <c r="Z262">
        <f t="shared" si="120"/>
        <v>1.6975481352809942</v>
      </c>
      <c r="AA262">
        <f t="shared" si="121"/>
        <v>-45.085675922466585</v>
      </c>
      <c r="AB262">
        <f t="shared" si="122"/>
        <v>-55.627925666454502</v>
      </c>
      <c r="AC262">
        <f t="shared" si="123"/>
        <v>-3.5121156920426824</v>
      </c>
      <c r="AD262">
        <f t="shared" si="124"/>
        <v>121.89695620368127</v>
      </c>
      <c r="AE262">
        <f t="shared" si="125"/>
        <v>41.727846191942547</v>
      </c>
      <c r="AF262">
        <f t="shared" si="126"/>
        <v>1.056943865659548</v>
      </c>
      <c r="AG262">
        <f t="shared" si="127"/>
        <v>18.360046045011067</v>
      </c>
      <c r="AH262">
        <v>1695.948778232728</v>
      </c>
      <c r="AI262">
        <v>1680.973030303029</v>
      </c>
      <c r="AJ262">
        <v>1.731114079049469</v>
      </c>
      <c r="AK262">
        <v>66.788046179526972</v>
      </c>
      <c r="AL262">
        <f t="shared" si="128"/>
        <v>1.0223509279470882</v>
      </c>
      <c r="AM262">
        <v>36.760982285804523</v>
      </c>
      <c r="AN262">
        <v>37.176619780219823</v>
      </c>
      <c r="AO262">
        <v>-1.249608053218414E-3</v>
      </c>
      <c r="AP262">
        <v>86.70013932766085</v>
      </c>
      <c r="AQ262">
        <v>0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47030.356953586663</v>
      </c>
      <c r="AV262">
        <f t="shared" si="132"/>
        <v>1200.04</v>
      </c>
      <c r="AW262">
        <f t="shared" si="133"/>
        <v>1025.9591385930803</v>
      </c>
      <c r="AX262">
        <f t="shared" si="134"/>
        <v>0.85493745091253648</v>
      </c>
      <c r="AY262">
        <f t="shared" si="135"/>
        <v>0.18842928026119549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1665422023.6875</v>
      </c>
      <c r="BF262">
        <v>1615.45</v>
      </c>
      <c r="BG262">
        <v>1633.49875</v>
      </c>
      <c r="BH262">
        <v>37.185087500000002</v>
      </c>
      <c r="BI262">
        <v>36.762225000000001</v>
      </c>
      <c r="BJ262">
        <v>1613.85375</v>
      </c>
      <c r="BK262">
        <v>36.907762499999997</v>
      </c>
      <c r="BL262">
        <v>649.76950000000011</v>
      </c>
      <c r="BM262">
        <v>101.299375</v>
      </c>
      <c r="BN262">
        <v>9.9839549999999999E-2</v>
      </c>
      <c r="BO262">
        <v>34.1345375</v>
      </c>
      <c r="BP262">
        <v>34.415462499999997</v>
      </c>
      <c r="BQ262">
        <v>999.9</v>
      </c>
      <c r="BR262">
        <v>0</v>
      </c>
      <c r="BS262">
        <v>0</v>
      </c>
      <c r="BT262">
        <v>8961.8737499999988</v>
      </c>
      <c r="BU262">
        <v>0</v>
      </c>
      <c r="BV262">
        <v>61.605162499999999</v>
      </c>
      <c r="BW262">
        <v>-18.0489125</v>
      </c>
      <c r="BX262">
        <v>1677.8387499999999</v>
      </c>
      <c r="BY262">
        <v>1695.84</v>
      </c>
      <c r="BZ262">
        <v>0.42284125</v>
      </c>
      <c r="CA262">
        <v>1633.49875</v>
      </c>
      <c r="CB262">
        <v>36.762225000000001</v>
      </c>
      <c r="CC262">
        <v>3.7668262499999998</v>
      </c>
      <c r="CD262">
        <v>3.7239925</v>
      </c>
      <c r="CE262">
        <v>27.8729625</v>
      </c>
      <c r="CF262">
        <v>27.677125</v>
      </c>
      <c r="CG262">
        <v>1200.04</v>
      </c>
      <c r="CH262">
        <v>0.50000249999999991</v>
      </c>
      <c r="CI262">
        <v>0.49999749999999998</v>
      </c>
      <c r="CJ262">
        <v>0</v>
      </c>
      <c r="CK262">
        <v>1059.9649999999999</v>
      </c>
      <c r="CL262">
        <v>4.9990899999999998</v>
      </c>
      <c r="CM262">
        <v>11727.512500000001</v>
      </c>
      <c r="CN262">
        <v>9558.1912499999999</v>
      </c>
      <c r="CO262">
        <v>44.561999999999998</v>
      </c>
      <c r="CP262">
        <v>46.936999999999998</v>
      </c>
      <c r="CQ262">
        <v>45.436999999999998</v>
      </c>
      <c r="CR262">
        <v>45.671499999999988</v>
      </c>
      <c r="CS262">
        <v>46.061999999999998</v>
      </c>
      <c r="CT262">
        <v>597.52250000000004</v>
      </c>
      <c r="CU262">
        <v>597.51750000000004</v>
      </c>
      <c r="CV262">
        <v>0</v>
      </c>
      <c r="CW262">
        <v>1665422029.4000001</v>
      </c>
      <c r="CX262">
        <v>0</v>
      </c>
      <c r="CY262">
        <v>1665411210</v>
      </c>
      <c r="CZ262" t="s">
        <v>356</v>
      </c>
      <c r="DA262">
        <v>1665411210</v>
      </c>
      <c r="DB262">
        <v>1665411207</v>
      </c>
      <c r="DC262">
        <v>2</v>
      </c>
      <c r="DD262">
        <v>-1.1599999999999999</v>
      </c>
      <c r="DE262">
        <v>-4.0000000000000001E-3</v>
      </c>
      <c r="DF262">
        <v>0.52200000000000002</v>
      </c>
      <c r="DG262">
        <v>0.222</v>
      </c>
      <c r="DH262">
        <v>406</v>
      </c>
      <c r="DI262">
        <v>31</v>
      </c>
      <c r="DJ262">
        <v>0.33</v>
      </c>
      <c r="DK262">
        <v>0.17</v>
      </c>
      <c r="DL262">
        <v>-18.094636585365851</v>
      </c>
      <c r="DM262">
        <v>0.1037581881533156</v>
      </c>
      <c r="DN262">
        <v>8.2232516137422815E-2</v>
      </c>
      <c r="DO262">
        <v>0</v>
      </c>
      <c r="DP262">
        <v>0.46298924390243901</v>
      </c>
      <c r="DQ262">
        <v>-0.26157085714285699</v>
      </c>
      <c r="DR262">
        <v>2.624325871048391E-2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357</v>
      </c>
      <c r="EA262">
        <v>3.2945600000000002</v>
      </c>
      <c r="EB262">
        <v>2.6249099999999999</v>
      </c>
      <c r="EC262">
        <v>0.25020399999999998</v>
      </c>
      <c r="ED262">
        <v>0.25042599999999998</v>
      </c>
      <c r="EE262">
        <v>0.14733599999999999</v>
      </c>
      <c r="EF262">
        <v>0.14494799999999999</v>
      </c>
      <c r="EG262">
        <v>22624.9</v>
      </c>
      <c r="EH262">
        <v>23115.599999999999</v>
      </c>
      <c r="EI262">
        <v>28097.9</v>
      </c>
      <c r="EJ262">
        <v>29711.5</v>
      </c>
      <c r="EK262">
        <v>32906</v>
      </c>
      <c r="EL262">
        <v>35320.199999999997</v>
      </c>
      <c r="EM262">
        <v>39580.699999999997</v>
      </c>
      <c r="EN262">
        <v>42522</v>
      </c>
      <c r="EO262">
        <v>2.2016300000000002</v>
      </c>
      <c r="EP262">
        <v>2.14</v>
      </c>
      <c r="EQ262">
        <v>0.10043000000000001</v>
      </c>
      <c r="ER262">
        <v>0</v>
      </c>
      <c r="ES262">
        <v>32.776499999999999</v>
      </c>
      <c r="ET262">
        <v>999.9</v>
      </c>
      <c r="EU262">
        <v>68.7</v>
      </c>
      <c r="EV262">
        <v>38.4</v>
      </c>
      <c r="EW262">
        <v>46.137599999999999</v>
      </c>
      <c r="EX262">
        <v>56.707000000000001</v>
      </c>
      <c r="EY262">
        <v>-1.9591400000000001</v>
      </c>
      <c r="EZ262">
        <v>2</v>
      </c>
      <c r="FA262">
        <v>0.63274399999999997</v>
      </c>
      <c r="FB262">
        <v>1.2813300000000001</v>
      </c>
      <c r="FC262">
        <v>20.265499999999999</v>
      </c>
      <c r="FD262">
        <v>5.21699</v>
      </c>
      <c r="FE262">
        <v>12.004300000000001</v>
      </c>
      <c r="FF262">
        <v>4.9859499999999999</v>
      </c>
      <c r="FG262">
        <v>3.2845</v>
      </c>
      <c r="FH262">
        <v>5921.4</v>
      </c>
      <c r="FI262">
        <v>9999</v>
      </c>
      <c r="FJ262">
        <v>9999</v>
      </c>
      <c r="FK262">
        <v>467.1</v>
      </c>
      <c r="FL262">
        <v>1.8658300000000001</v>
      </c>
      <c r="FM262">
        <v>1.8621799999999999</v>
      </c>
      <c r="FN262">
        <v>1.8643099999999999</v>
      </c>
      <c r="FO262">
        <v>1.8603499999999999</v>
      </c>
      <c r="FP262">
        <v>1.8611</v>
      </c>
      <c r="FQ262">
        <v>1.86015</v>
      </c>
      <c r="FR262">
        <v>1.86188</v>
      </c>
      <c r="FS262">
        <v>1.85839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1.6</v>
      </c>
      <c r="GH262">
        <v>0.2772</v>
      </c>
      <c r="GI262">
        <v>0.1107589500545309</v>
      </c>
      <c r="GJ262">
        <v>1.50489809740067E-3</v>
      </c>
      <c r="GK262">
        <v>-2.0552440134273611E-7</v>
      </c>
      <c r="GL262">
        <v>-9.6702536598140934E-11</v>
      </c>
      <c r="GM262">
        <v>-9.7891647304491333E-2</v>
      </c>
      <c r="GN262">
        <v>9.3380900660654225E-3</v>
      </c>
      <c r="GO262">
        <v>6.5945522138961576E-7</v>
      </c>
      <c r="GP262">
        <v>5.8990856701692426E-7</v>
      </c>
      <c r="GQ262">
        <v>7</v>
      </c>
      <c r="GR262">
        <v>2047</v>
      </c>
      <c r="GS262">
        <v>3</v>
      </c>
      <c r="GT262">
        <v>37</v>
      </c>
      <c r="GU262">
        <v>180.3</v>
      </c>
      <c r="GV262">
        <v>180.3</v>
      </c>
      <c r="GW262">
        <v>4.1272000000000002</v>
      </c>
      <c r="GX262">
        <v>2.5451700000000002</v>
      </c>
      <c r="GY262">
        <v>2.04834</v>
      </c>
      <c r="GZ262">
        <v>2.6159699999999999</v>
      </c>
      <c r="HA262">
        <v>2.1972700000000001</v>
      </c>
      <c r="HB262">
        <v>2.34375</v>
      </c>
      <c r="HC262">
        <v>43.127899999999997</v>
      </c>
      <c r="HD262">
        <v>13.5191</v>
      </c>
      <c r="HE262">
        <v>18</v>
      </c>
      <c r="HF262">
        <v>707.66899999999998</v>
      </c>
      <c r="HG262">
        <v>729.02200000000005</v>
      </c>
      <c r="HH262">
        <v>30.997900000000001</v>
      </c>
      <c r="HI262">
        <v>35.188699999999997</v>
      </c>
      <c r="HJ262">
        <v>29.999500000000001</v>
      </c>
      <c r="HK262">
        <v>35.076900000000002</v>
      </c>
      <c r="HL262">
        <v>35.054099999999998</v>
      </c>
      <c r="HM262">
        <v>82.537499999999994</v>
      </c>
      <c r="HN262">
        <v>26.5305</v>
      </c>
      <c r="HO262">
        <v>88.336200000000005</v>
      </c>
      <c r="HP262">
        <v>31</v>
      </c>
      <c r="HQ262">
        <v>1648.48</v>
      </c>
      <c r="HR262">
        <v>36.865000000000002</v>
      </c>
      <c r="HS262">
        <v>98.891199999999998</v>
      </c>
      <c r="HT262">
        <v>98.5535</v>
      </c>
    </row>
    <row r="263" spans="1:228" x14ac:dyDescent="0.2">
      <c r="A263">
        <v>248</v>
      </c>
      <c r="B263">
        <v>1665422030</v>
      </c>
      <c r="C263">
        <v>986</v>
      </c>
      <c r="D263" t="s">
        <v>855</v>
      </c>
      <c r="E263" t="s">
        <v>856</v>
      </c>
      <c r="F263">
        <v>4</v>
      </c>
      <c r="G263">
        <v>1665422028</v>
      </c>
      <c r="H263">
        <f t="shared" si="102"/>
        <v>1.0052583123834869E-3</v>
      </c>
      <c r="I263">
        <f t="shared" si="103"/>
        <v>1.0052583123834868</v>
      </c>
      <c r="J263">
        <f t="shared" si="104"/>
        <v>18.195541593323167</v>
      </c>
      <c r="K263">
        <f t="shared" si="105"/>
        <v>1622.6757142857141</v>
      </c>
      <c r="L263">
        <f t="shared" si="106"/>
        <v>1079.0323084952247</v>
      </c>
      <c r="M263">
        <f t="shared" si="107"/>
        <v>109.41323595320618</v>
      </c>
      <c r="N263">
        <f t="shared" si="108"/>
        <v>164.53835478779453</v>
      </c>
      <c r="O263">
        <f t="shared" si="109"/>
        <v>5.797881238465169E-2</v>
      </c>
      <c r="P263">
        <f t="shared" si="110"/>
        <v>3.6820907579569249</v>
      </c>
      <c r="Q263">
        <f t="shared" si="111"/>
        <v>5.7476366031797919E-2</v>
      </c>
      <c r="R263">
        <f t="shared" si="112"/>
        <v>3.5967508496967941E-2</v>
      </c>
      <c r="S263">
        <f t="shared" si="113"/>
        <v>226.12360295004385</v>
      </c>
      <c r="T263">
        <f t="shared" si="114"/>
        <v>34.982333238288938</v>
      </c>
      <c r="U263">
        <f t="shared" si="115"/>
        <v>34.396900000000002</v>
      </c>
      <c r="V263">
        <f t="shared" si="116"/>
        <v>5.4624446378453815</v>
      </c>
      <c r="W263">
        <f t="shared" si="117"/>
        <v>70.080720465233199</v>
      </c>
      <c r="X263">
        <f t="shared" si="118"/>
        <v>3.7697098108178109</v>
      </c>
      <c r="Y263">
        <f t="shared" si="119"/>
        <v>5.3790968269054131</v>
      </c>
      <c r="Z263">
        <f t="shared" si="120"/>
        <v>1.6927348270275706</v>
      </c>
      <c r="AA263">
        <f t="shared" si="121"/>
        <v>-44.331891576111772</v>
      </c>
      <c r="AB263">
        <f t="shared" si="122"/>
        <v>-54.822480129451357</v>
      </c>
      <c r="AC263">
        <f t="shared" si="123"/>
        <v>-3.4521410822156584</v>
      </c>
      <c r="AD263">
        <f t="shared" si="124"/>
        <v>123.51709016226508</v>
      </c>
      <c r="AE263">
        <f t="shared" si="125"/>
        <v>41.613040499432742</v>
      </c>
      <c r="AF263">
        <f t="shared" si="126"/>
        <v>1.0339040107463944</v>
      </c>
      <c r="AG263">
        <f t="shared" si="127"/>
        <v>18.195541593323167</v>
      </c>
      <c r="AH263">
        <v>1702.789811863975</v>
      </c>
      <c r="AI263">
        <v>1687.9143636363631</v>
      </c>
      <c r="AJ263">
        <v>1.7250184452643469</v>
      </c>
      <c r="AK263">
        <v>66.788046179526972</v>
      </c>
      <c r="AL263">
        <f t="shared" si="128"/>
        <v>1.0052583123834868</v>
      </c>
      <c r="AM263">
        <v>36.762849747164452</v>
      </c>
      <c r="AN263">
        <v>37.178024175824191</v>
      </c>
      <c r="AO263">
        <v>-2.4800414971354232E-3</v>
      </c>
      <c r="AP263">
        <v>86.70013932766085</v>
      </c>
      <c r="AQ263">
        <v>0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47195.049249550248</v>
      </c>
      <c r="AV263">
        <f t="shared" si="132"/>
        <v>1200.037142857143</v>
      </c>
      <c r="AW263">
        <f t="shared" si="133"/>
        <v>1025.9574564507998</v>
      </c>
      <c r="AX263">
        <f t="shared" si="134"/>
        <v>0.85493808467304566</v>
      </c>
      <c r="AY263">
        <f t="shared" si="135"/>
        <v>0.18843050341897832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1665422028</v>
      </c>
      <c r="BF263">
        <v>1622.6757142857141</v>
      </c>
      <c r="BG263">
        <v>1640.658571428572</v>
      </c>
      <c r="BH263">
        <v>37.176842857142852</v>
      </c>
      <c r="BI263">
        <v>36.763328571428573</v>
      </c>
      <c r="BJ263">
        <v>1621.0771428571429</v>
      </c>
      <c r="BK263">
        <v>36.899628571428572</v>
      </c>
      <c r="BL263">
        <v>649.98000000000013</v>
      </c>
      <c r="BM263">
        <v>101.29942857142861</v>
      </c>
      <c r="BN263">
        <v>9.9978185714285725E-2</v>
      </c>
      <c r="BO263">
        <v>34.120728571428572</v>
      </c>
      <c r="BP263">
        <v>34.396900000000002</v>
      </c>
      <c r="BQ263">
        <v>999.89999999999986</v>
      </c>
      <c r="BR263">
        <v>0</v>
      </c>
      <c r="BS263">
        <v>0</v>
      </c>
      <c r="BT263">
        <v>8993.3057142857142</v>
      </c>
      <c r="BU263">
        <v>0</v>
      </c>
      <c r="BV263">
        <v>51.355814285714281</v>
      </c>
      <c r="BW263">
        <v>-17.983057142857142</v>
      </c>
      <c r="BX263">
        <v>1685.33</v>
      </c>
      <c r="BY263">
        <v>1703.275714285714</v>
      </c>
      <c r="BZ263">
        <v>0.41350514285714279</v>
      </c>
      <c r="CA263">
        <v>1640.658571428572</v>
      </c>
      <c r="CB263">
        <v>36.763328571428573</v>
      </c>
      <c r="CC263">
        <v>3.7659885714285708</v>
      </c>
      <c r="CD263">
        <v>3.7241014285714291</v>
      </c>
      <c r="CE263">
        <v>27.869142857142862</v>
      </c>
      <c r="CF263">
        <v>27.677614285714291</v>
      </c>
      <c r="CG263">
        <v>1200.037142857143</v>
      </c>
      <c r="CH263">
        <v>0.49998028571428582</v>
      </c>
      <c r="CI263">
        <v>0.50001971428571423</v>
      </c>
      <c r="CJ263">
        <v>0</v>
      </c>
      <c r="CK263">
        <v>1060.0571428571429</v>
      </c>
      <c r="CL263">
        <v>4.9990899999999998</v>
      </c>
      <c r="CM263">
        <v>11721.77142857143</v>
      </c>
      <c r="CN263">
        <v>9558.0657142857144</v>
      </c>
      <c r="CO263">
        <v>44.561999999999998</v>
      </c>
      <c r="CP263">
        <v>46.936999999999998</v>
      </c>
      <c r="CQ263">
        <v>45.436999999999998</v>
      </c>
      <c r="CR263">
        <v>45.686999999999998</v>
      </c>
      <c r="CS263">
        <v>46.061999999999998</v>
      </c>
      <c r="CT263">
        <v>597.49571428571414</v>
      </c>
      <c r="CU263">
        <v>597.54142857142858</v>
      </c>
      <c r="CV263">
        <v>0</v>
      </c>
      <c r="CW263">
        <v>1665422033.5999999</v>
      </c>
      <c r="CX263">
        <v>0</v>
      </c>
      <c r="CY263">
        <v>1665411210</v>
      </c>
      <c r="CZ263" t="s">
        <v>356</v>
      </c>
      <c r="DA263">
        <v>1665411210</v>
      </c>
      <c r="DB263">
        <v>1665411207</v>
      </c>
      <c r="DC263">
        <v>2</v>
      </c>
      <c r="DD263">
        <v>-1.1599999999999999</v>
      </c>
      <c r="DE263">
        <v>-4.0000000000000001E-3</v>
      </c>
      <c r="DF263">
        <v>0.52200000000000002</v>
      </c>
      <c r="DG263">
        <v>0.222</v>
      </c>
      <c r="DH263">
        <v>406</v>
      </c>
      <c r="DI263">
        <v>31</v>
      </c>
      <c r="DJ263">
        <v>0.33</v>
      </c>
      <c r="DK263">
        <v>0.17</v>
      </c>
      <c r="DL263">
        <v>-18.080629999999999</v>
      </c>
      <c r="DM263">
        <v>0.55764878048786548</v>
      </c>
      <c r="DN263">
        <v>9.2056282240811804E-2</v>
      </c>
      <c r="DO263">
        <v>0</v>
      </c>
      <c r="DP263">
        <v>0.44836892499999997</v>
      </c>
      <c r="DQ263">
        <v>-0.27873470544090051</v>
      </c>
      <c r="DR263">
        <v>2.7023600472908391E-2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357</v>
      </c>
      <c r="EA263">
        <v>3.2950499999999998</v>
      </c>
      <c r="EB263">
        <v>2.6254900000000001</v>
      </c>
      <c r="EC263">
        <v>0.25081100000000001</v>
      </c>
      <c r="ED263">
        <v>0.251027</v>
      </c>
      <c r="EE263">
        <v>0.14733499999999999</v>
      </c>
      <c r="EF263">
        <v>0.144951</v>
      </c>
      <c r="EG263">
        <v>22606.5</v>
      </c>
      <c r="EH263">
        <v>23097.4</v>
      </c>
      <c r="EI263">
        <v>28098</v>
      </c>
      <c r="EJ263">
        <v>29712.1</v>
      </c>
      <c r="EK263">
        <v>32906.199999999997</v>
      </c>
      <c r="EL263">
        <v>35320.9</v>
      </c>
      <c r="EM263">
        <v>39580.9</v>
      </c>
      <c r="EN263">
        <v>42523</v>
      </c>
      <c r="EO263">
        <v>2.2022200000000001</v>
      </c>
      <c r="EP263">
        <v>2.1400800000000002</v>
      </c>
      <c r="EQ263">
        <v>0.100788</v>
      </c>
      <c r="ER263">
        <v>0</v>
      </c>
      <c r="ES263">
        <v>32.753900000000002</v>
      </c>
      <c r="ET263">
        <v>999.9</v>
      </c>
      <c r="EU263">
        <v>68.7</v>
      </c>
      <c r="EV263">
        <v>38.4</v>
      </c>
      <c r="EW263">
        <v>46.136899999999997</v>
      </c>
      <c r="EX263">
        <v>56.707000000000001</v>
      </c>
      <c r="EY263">
        <v>-2.0993599999999999</v>
      </c>
      <c r="EZ263">
        <v>2</v>
      </c>
      <c r="FA263">
        <v>0.63255099999999997</v>
      </c>
      <c r="FB263">
        <v>1.27301</v>
      </c>
      <c r="FC263">
        <v>20.2654</v>
      </c>
      <c r="FD263">
        <v>5.2166899999999998</v>
      </c>
      <c r="FE263">
        <v>12.004300000000001</v>
      </c>
      <c r="FF263">
        <v>4.9855</v>
      </c>
      <c r="FG263">
        <v>3.2845</v>
      </c>
      <c r="FH263">
        <v>5921.4</v>
      </c>
      <c r="FI263">
        <v>9999</v>
      </c>
      <c r="FJ263">
        <v>9999</v>
      </c>
      <c r="FK263">
        <v>467.1</v>
      </c>
      <c r="FL263">
        <v>1.8658399999999999</v>
      </c>
      <c r="FM263">
        <v>1.8621799999999999</v>
      </c>
      <c r="FN263">
        <v>1.8642700000000001</v>
      </c>
      <c r="FO263">
        <v>1.8603499999999999</v>
      </c>
      <c r="FP263">
        <v>1.86111</v>
      </c>
      <c r="FQ263">
        <v>1.86015</v>
      </c>
      <c r="FR263">
        <v>1.8618699999999999</v>
      </c>
      <c r="FS263">
        <v>1.8584099999999999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1.6</v>
      </c>
      <c r="GH263">
        <v>0.2772</v>
      </c>
      <c r="GI263">
        <v>0.1107589500545309</v>
      </c>
      <c r="GJ263">
        <v>1.50489809740067E-3</v>
      </c>
      <c r="GK263">
        <v>-2.0552440134273611E-7</v>
      </c>
      <c r="GL263">
        <v>-9.6702536598140934E-11</v>
      </c>
      <c r="GM263">
        <v>-9.7891647304491333E-2</v>
      </c>
      <c r="GN263">
        <v>9.3380900660654225E-3</v>
      </c>
      <c r="GO263">
        <v>6.5945522138961576E-7</v>
      </c>
      <c r="GP263">
        <v>5.8990856701692426E-7</v>
      </c>
      <c r="GQ263">
        <v>7</v>
      </c>
      <c r="GR263">
        <v>2047</v>
      </c>
      <c r="GS263">
        <v>3</v>
      </c>
      <c r="GT263">
        <v>37</v>
      </c>
      <c r="GU263">
        <v>180.3</v>
      </c>
      <c r="GV263">
        <v>180.4</v>
      </c>
      <c r="GW263">
        <v>4.1406200000000002</v>
      </c>
      <c r="GX263">
        <v>2.5439500000000002</v>
      </c>
      <c r="GY263">
        <v>2.04834</v>
      </c>
      <c r="GZ263">
        <v>2.6171899999999999</v>
      </c>
      <c r="HA263">
        <v>2.1972700000000001</v>
      </c>
      <c r="HB263">
        <v>2.36084</v>
      </c>
      <c r="HC263">
        <v>43.127899999999997</v>
      </c>
      <c r="HD263">
        <v>13.5191</v>
      </c>
      <c r="HE263">
        <v>18</v>
      </c>
      <c r="HF263">
        <v>708.125</v>
      </c>
      <c r="HG263">
        <v>729.02700000000004</v>
      </c>
      <c r="HH263">
        <v>30.997800000000002</v>
      </c>
      <c r="HI263">
        <v>35.182299999999998</v>
      </c>
      <c r="HJ263">
        <v>29.999600000000001</v>
      </c>
      <c r="HK263">
        <v>35.072099999999999</v>
      </c>
      <c r="HL263">
        <v>35.0486</v>
      </c>
      <c r="HM263">
        <v>82.795000000000002</v>
      </c>
      <c r="HN263">
        <v>26.259599999999999</v>
      </c>
      <c r="HO263">
        <v>87.958399999999997</v>
      </c>
      <c r="HP263">
        <v>31</v>
      </c>
      <c r="HQ263">
        <v>1655.17</v>
      </c>
      <c r="HR263">
        <v>36.884599999999999</v>
      </c>
      <c r="HS263">
        <v>98.891599999999997</v>
      </c>
      <c r="HT263">
        <v>98.555499999999995</v>
      </c>
    </row>
    <row r="264" spans="1:228" x14ac:dyDescent="0.2">
      <c r="A264">
        <v>249</v>
      </c>
      <c r="B264">
        <v>1665422034</v>
      </c>
      <c r="C264">
        <v>990</v>
      </c>
      <c r="D264" t="s">
        <v>857</v>
      </c>
      <c r="E264" t="s">
        <v>858</v>
      </c>
      <c r="F264">
        <v>4</v>
      </c>
      <c r="G264">
        <v>1665422031.6875</v>
      </c>
      <c r="H264">
        <f t="shared" si="102"/>
        <v>1.0421492902743016E-3</v>
      </c>
      <c r="I264">
        <f t="shared" si="103"/>
        <v>1.0421492902743015</v>
      </c>
      <c r="J264">
        <f t="shared" si="104"/>
        <v>18.300688140269877</v>
      </c>
      <c r="K264">
        <f t="shared" si="105"/>
        <v>1628.7987499999999</v>
      </c>
      <c r="L264">
        <f t="shared" si="106"/>
        <v>1102.0311083693184</v>
      </c>
      <c r="M264">
        <f t="shared" si="107"/>
        <v>111.74426717902196</v>
      </c>
      <c r="N264">
        <f t="shared" si="108"/>
        <v>165.15769955911375</v>
      </c>
      <c r="O264">
        <f t="shared" si="109"/>
        <v>6.0375900309606489E-2</v>
      </c>
      <c r="P264">
        <f t="shared" si="110"/>
        <v>3.6787443622835361</v>
      </c>
      <c r="Q264">
        <f t="shared" si="111"/>
        <v>5.9830768554909076E-2</v>
      </c>
      <c r="R264">
        <f t="shared" si="112"/>
        <v>3.7442797888253575E-2</v>
      </c>
      <c r="S264">
        <f t="shared" si="113"/>
        <v>226.10916411065321</v>
      </c>
      <c r="T264">
        <f t="shared" si="114"/>
        <v>34.966023330081661</v>
      </c>
      <c r="U264">
        <f t="shared" si="115"/>
        <v>34.374762500000003</v>
      </c>
      <c r="V264">
        <f t="shared" si="116"/>
        <v>5.4557224543698517</v>
      </c>
      <c r="W264">
        <f t="shared" si="117"/>
        <v>70.120129180677409</v>
      </c>
      <c r="X264">
        <f t="shared" si="118"/>
        <v>3.7698822716232376</v>
      </c>
      <c r="Y264">
        <f t="shared" si="119"/>
        <v>5.3763196327112324</v>
      </c>
      <c r="Z264">
        <f t="shared" si="120"/>
        <v>1.6858401827466141</v>
      </c>
      <c r="AA264">
        <f t="shared" si="121"/>
        <v>-45.958783701096699</v>
      </c>
      <c r="AB264">
        <f t="shared" si="122"/>
        <v>-52.219885113448115</v>
      </c>
      <c r="AC264">
        <f t="shared" si="123"/>
        <v>-3.2907436971213349</v>
      </c>
      <c r="AD264">
        <f t="shared" si="124"/>
        <v>124.63975159898705</v>
      </c>
      <c r="AE264">
        <f t="shared" si="125"/>
        <v>41.826217343320593</v>
      </c>
      <c r="AF264">
        <f t="shared" si="126"/>
        <v>1.0182505604288346</v>
      </c>
      <c r="AG264">
        <f t="shared" si="127"/>
        <v>18.300688140269877</v>
      </c>
      <c r="AH264">
        <v>1709.8177316115621</v>
      </c>
      <c r="AI264">
        <v>1694.843151515151</v>
      </c>
      <c r="AJ264">
        <v>1.7388721584123661</v>
      </c>
      <c r="AK264">
        <v>66.788046179526972</v>
      </c>
      <c r="AL264">
        <f t="shared" si="128"/>
        <v>1.0421492902743015</v>
      </c>
      <c r="AM264">
        <v>36.764177137065623</v>
      </c>
      <c r="AN264">
        <v>37.180138461538483</v>
      </c>
      <c r="AO264">
        <v>1.455437050486286E-4</v>
      </c>
      <c r="AP264">
        <v>86.70013932766085</v>
      </c>
      <c r="AQ264">
        <v>0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47136.825699906476</v>
      </c>
      <c r="AV264">
        <f t="shared" si="132"/>
        <v>1199.9612500000001</v>
      </c>
      <c r="AW264">
        <f t="shared" si="133"/>
        <v>1025.8925010936027</v>
      </c>
      <c r="AX264">
        <f t="shared" si="134"/>
        <v>0.85493802495172466</v>
      </c>
      <c r="AY264">
        <f t="shared" si="135"/>
        <v>0.18843038815682855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1665422031.6875</v>
      </c>
      <c r="BF264">
        <v>1628.7987499999999</v>
      </c>
      <c r="BG264">
        <v>1646.8587500000001</v>
      </c>
      <c r="BH264">
        <v>37.178887500000002</v>
      </c>
      <c r="BI264">
        <v>36.7717125</v>
      </c>
      <c r="BJ264">
        <v>1627.2</v>
      </c>
      <c r="BK264">
        <v>36.901625000000003</v>
      </c>
      <c r="BL264">
        <v>650.10412500000007</v>
      </c>
      <c r="BM264">
        <v>101.29825</v>
      </c>
      <c r="BN264">
        <v>0.100219</v>
      </c>
      <c r="BO264">
        <v>34.111462500000002</v>
      </c>
      <c r="BP264">
        <v>34.374762500000003</v>
      </c>
      <c r="BQ264">
        <v>999.9</v>
      </c>
      <c r="BR264">
        <v>0</v>
      </c>
      <c r="BS264">
        <v>0</v>
      </c>
      <c r="BT264">
        <v>8981.875</v>
      </c>
      <c r="BU264">
        <v>0</v>
      </c>
      <c r="BV264">
        <v>47.084674999999997</v>
      </c>
      <c r="BW264">
        <v>-18.058724999999999</v>
      </c>
      <c r="BX264">
        <v>1691.6949999999999</v>
      </c>
      <c r="BY264">
        <v>1709.7275</v>
      </c>
      <c r="BZ264">
        <v>0.40715750000000001</v>
      </c>
      <c r="CA264">
        <v>1646.8587500000001</v>
      </c>
      <c r="CB264">
        <v>36.7717125</v>
      </c>
      <c r="CC264">
        <v>3.7661574999999998</v>
      </c>
      <c r="CD264">
        <v>3.7249137499999998</v>
      </c>
      <c r="CE264">
        <v>27.869937499999999</v>
      </c>
      <c r="CF264">
        <v>27.681337500000001</v>
      </c>
      <c r="CG264">
        <v>1199.9612500000001</v>
      </c>
      <c r="CH264">
        <v>0.49998175</v>
      </c>
      <c r="CI264">
        <v>0.50001825</v>
      </c>
      <c r="CJ264">
        <v>0</v>
      </c>
      <c r="CK264">
        <v>1060.00875</v>
      </c>
      <c r="CL264">
        <v>4.9990899999999998</v>
      </c>
      <c r="CM264">
        <v>11717.65</v>
      </c>
      <c r="CN264">
        <v>9557.4787499999984</v>
      </c>
      <c r="CO264">
        <v>44.561999999999998</v>
      </c>
      <c r="CP264">
        <v>46.921499999999988</v>
      </c>
      <c r="CQ264">
        <v>45.436999999999998</v>
      </c>
      <c r="CR264">
        <v>45.686999999999998</v>
      </c>
      <c r="CS264">
        <v>46.061999999999998</v>
      </c>
      <c r="CT264">
        <v>597.46</v>
      </c>
      <c r="CU264">
        <v>597.50125000000003</v>
      </c>
      <c r="CV264">
        <v>0</v>
      </c>
      <c r="CW264">
        <v>1665422037.8</v>
      </c>
      <c r="CX264">
        <v>0</v>
      </c>
      <c r="CY264">
        <v>1665411210</v>
      </c>
      <c r="CZ264" t="s">
        <v>356</v>
      </c>
      <c r="DA264">
        <v>1665411210</v>
      </c>
      <c r="DB264">
        <v>1665411207</v>
      </c>
      <c r="DC264">
        <v>2</v>
      </c>
      <c r="DD264">
        <v>-1.1599999999999999</v>
      </c>
      <c r="DE264">
        <v>-4.0000000000000001E-3</v>
      </c>
      <c r="DF264">
        <v>0.52200000000000002</v>
      </c>
      <c r="DG264">
        <v>0.222</v>
      </c>
      <c r="DH264">
        <v>406</v>
      </c>
      <c r="DI264">
        <v>31</v>
      </c>
      <c r="DJ264">
        <v>0.33</v>
      </c>
      <c r="DK264">
        <v>0.17</v>
      </c>
      <c r="DL264">
        <v>-18.074087500000001</v>
      </c>
      <c r="DM264">
        <v>0.50732870544090147</v>
      </c>
      <c r="DN264">
        <v>9.0441995741745967E-2</v>
      </c>
      <c r="DO264">
        <v>0</v>
      </c>
      <c r="DP264">
        <v>0.43295305000000001</v>
      </c>
      <c r="DQ264">
        <v>-0.21462882551594681</v>
      </c>
      <c r="DR264">
        <v>2.138313565400313E-2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357</v>
      </c>
      <c r="EA264">
        <v>3.2946900000000001</v>
      </c>
      <c r="EB264">
        <v>2.6252300000000002</v>
      </c>
      <c r="EC264">
        <v>0.25141999999999998</v>
      </c>
      <c r="ED264">
        <v>0.25163000000000002</v>
      </c>
      <c r="EE264">
        <v>0.14734700000000001</v>
      </c>
      <c r="EF264">
        <v>0.14501600000000001</v>
      </c>
      <c r="EG264">
        <v>22588</v>
      </c>
      <c r="EH264">
        <v>23078.5</v>
      </c>
      <c r="EI264">
        <v>28097.8</v>
      </c>
      <c r="EJ264">
        <v>29711.7</v>
      </c>
      <c r="EK264">
        <v>32906</v>
      </c>
      <c r="EL264">
        <v>35317.699999999997</v>
      </c>
      <c r="EM264">
        <v>39581.1</v>
      </c>
      <c r="EN264">
        <v>42522.3</v>
      </c>
      <c r="EO264">
        <v>2.2021999999999999</v>
      </c>
      <c r="EP264">
        <v>2.1401500000000002</v>
      </c>
      <c r="EQ264">
        <v>0.10087</v>
      </c>
      <c r="ER264">
        <v>0</v>
      </c>
      <c r="ES264">
        <v>32.733600000000003</v>
      </c>
      <c r="ET264">
        <v>999.9</v>
      </c>
      <c r="EU264">
        <v>68.7</v>
      </c>
      <c r="EV264">
        <v>38.4</v>
      </c>
      <c r="EW264">
        <v>46.136899999999997</v>
      </c>
      <c r="EX264">
        <v>56.976999999999997</v>
      </c>
      <c r="EY264">
        <v>-2.07131</v>
      </c>
      <c r="EZ264">
        <v>2</v>
      </c>
      <c r="FA264">
        <v>0.63197700000000001</v>
      </c>
      <c r="FB264">
        <v>1.2650999999999999</v>
      </c>
      <c r="FC264">
        <v>20.265699999999999</v>
      </c>
      <c r="FD264">
        <v>5.21774</v>
      </c>
      <c r="FE264">
        <v>12.004099999999999</v>
      </c>
      <c r="FF264">
        <v>4.9860499999999996</v>
      </c>
      <c r="FG264">
        <v>3.2844799999999998</v>
      </c>
      <c r="FH264">
        <v>5921.7</v>
      </c>
      <c r="FI264">
        <v>9999</v>
      </c>
      <c r="FJ264">
        <v>9999</v>
      </c>
      <c r="FK264">
        <v>467.1</v>
      </c>
      <c r="FL264">
        <v>1.8658399999999999</v>
      </c>
      <c r="FM264">
        <v>1.8621799999999999</v>
      </c>
      <c r="FN264">
        <v>1.8643000000000001</v>
      </c>
      <c r="FO264">
        <v>1.8603499999999999</v>
      </c>
      <c r="FP264">
        <v>1.8610899999999999</v>
      </c>
      <c r="FQ264">
        <v>1.8601000000000001</v>
      </c>
      <c r="FR264">
        <v>1.86188</v>
      </c>
      <c r="FS264">
        <v>1.85839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1.6</v>
      </c>
      <c r="GH264">
        <v>0.27729999999999999</v>
      </c>
      <c r="GI264">
        <v>0.1107589500545309</v>
      </c>
      <c r="GJ264">
        <v>1.50489809740067E-3</v>
      </c>
      <c r="GK264">
        <v>-2.0552440134273611E-7</v>
      </c>
      <c r="GL264">
        <v>-9.6702536598140934E-11</v>
      </c>
      <c r="GM264">
        <v>-9.7891647304491333E-2</v>
      </c>
      <c r="GN264">
        <v>9.3380900660654225E-3</v>
      </c>
      <c r="GO264">
        <v>6.5945522138961576E-7</v>
      </c>
      <c r="GP264">
        <v>5.8990856701692426E-7</v>
      </c>
      <c r="GQ264">
        <v>7</v>
      </c>
      <c r="GR264">
        <v>2047</v>
      </c>
      <c r="GS264">
        <v>3</v>
      </c>
      <c r="GT264">
        <v>37</v>
      </c>
      <c r="GU264">
        <v>180.4</v>
      </c>
      <c r="GV264">
        <v>180.4</v>
      </c>
      <c r="GW264">
        <v>4.1540499999999998</v>
      </c>
      <c r="GX264">
        <v>2.5427200000000001</v>
      </c>
      <c r="GY264">
        <v>2.04834</v>
      </c>
      <c r="GZ264">
        <v>2.6171899999999999</v>
      </c>
      <c r="HA264">
        <v>2.1972700000000001</v>
      </c>
      <c r="HB264">
        <v>2.34741</v>
      </c>
      <c r="HC264">
        <v>43.155000000000001</v>
      </c>
      <c r="HD264">
        <v>13.5191</v>
      </c>
      <c r="HE264">
        <v>18</v>
      </c>
      <c r="HF264">
        <v>708.03599999999994</v>
      </c>
      <c r="HG264">
        <v>729.04300000000001</v>
      </c>
      <c r="HH264">
        <v>30.997800000000002</v>
      </c>
      <c r="HI264">
        <v>35.175800000000002</v>
      </c>
      <c r="HJ264">
        <v>29.999600000000001</v>
      </c>
      <c r="HK264">
        <v>35.065899999999999</v>
      </c>
      <c r="HL264">
        <v>35.043799999999997</v>
      </c>
      <c r="HM264">
        <v>83.059100000000001</v>
      </c>
      <c r="HN264">
        <v>26.259599999999999</v>
      </c>
      <c r="HO264">
        <v>87.958399999999997</v>
      </c>
      <c r="HP264">
        <v>31</v>
      </c>
      <c r="HQ264">
        <v>1661.86</v>
      </c>
      <c r="HR264">
        <v>36.897100000000002</v>
      </c>
      <c r="HS264">
        <v>98.891800000000003</v>
      </c>
      <c r="HT264">
        <v>98.554100000000005</v>
      </c>
    </row>
    <row r="265" spans="1:228" x14ac:dyDescent="0.2">
      <c r="A265">
        <v>250</v>
      </c>
      <c r="B265">
        <v>1665422038</v>
      </c>
      <c r="C265">
        <v>994</v>
      </c>
      <c r="D265" t="s">
        <v>859</v>
      </c>
      <c r="E265" t="s">
        <v>860</v>
      </c>
      <c r="F265">
        <v>4</v>
      </c>
      <c r="G265">
        <v>1665422036</v>
      </c>
      <c r="H265">
        <f t="shared" si="102"/>
        <v>1.0057049699180351E-3</v>
      </c>
      <c r="I265">
        <f t="shared" si="103"/>
        <v>1.0057049699180352</v>
      </c>
      <c r="J265">
        <f t="shared" si="104"/>
        <v>17.841701452212043</v>
      </c>
      <c r="K265">
        <f t="shared" si="105"/>
        <v>1636.0514285714289</v>
      </c>
      <c r="L265">
        <f t="shared" si="106"/>
        <v>1105.978811648386</v>
      </c>
      <c r="M265">
        <f t="shared" si="107"/>
        <v>112.14567504919003</v>
      </c>
      <c r="N265">
        <f t="shared" si="108"/>
        <v>165.89476212376618</v>
      </c>
      <c r="O265">
        <f t="shared" si="109"/>
        <v>5.8453091455462673E-2</v>
      </c>
      <c r="P265">
        <f t="shared" si="110"/>
        <v>3.6912073645734518</v>
      </c>
      <c r="Q265">
        <f t="shared" si="111"/>
        <v>5.7943679684262388E-2</v>
      </c>
      <c r="R265">
        <f t="shared" si="112"/>
        <v>3.6260198242102026E-2</v>
      </c>
      <c r="S265">
        <f t="shared" si="113"/>
        <v>226.10918494890868</v>
      </c>
      <c r="T265">
        <f t="shared" si="114"/>
        <v>34.95670972734078</v>
      </c>
      <c r="U265">
        <f t="shared" si="115"/>
        <v>34.357399999999998</v>
      </c>
      <c r="V265">
        <f t="shared" si="116"/>
        <v>5.4504552617196778</v>
      </c>
      <c r="W265">
        <f t="shared" si="117"/>
        <v>70.187691311388008</v>
      </c>
      <c r="X265">
        <f t="shared" si="118"/>
        <v>3.7705280301349253</v>
      </c>
      <c r="Y265">
        <f t="shared" si="119"/>
        <v>5.3720644741069492</v>
      </c>
      <c r="Z265">
        <f t="shared" si="120"/>
        <v>1.6799272315847524</v>
      </c>
      <c r="AA265">
        <f t="shared" si="121"/>
        <v>-44.351589173385349</v>
      </c>
      <c r="AB265">
        <f t="shared" si="122"/>
        <v>-51.768525198598816</v>
      </c>
      <c r="AC265">
        <f t="shared" si="123"/>
        <v>-3.2507844113049056</v>
      </c>
      <c r="AD265">
        <f t="shared" si="124"/>
        <v>126.73828616561963</v>
      </c>
      <c r="AE265">
        <f t="shared" si="125"/>
        <v>41.861774208907867</v>
      </c>
      <c r="AF265">
        <f t="shared" si="126"/>
        <v>0.97706648593211909</v>
      </c>
      <c r="AG265">
        <f t="shared" si="127"/>
        <v>17.841701452212043</v>
      </c>
      <c r="AH265">
        <v>1716.844955406528</v>
      </c>
      <c r="AI265">
        <v>1701.9056363636359</v>
      </c>
      <c r="AJ265">
        <v>1.7777433935486191</v>
      </c>
      <c r="AK265">
        <v>66.788046179526972</v>
      </c>
      <c r="AL265">
        <f t="shared" si="128"/>
        <v>1.0057049699180352</v>
      </c>
      <c r="AM265">
        <v>36.786991325909092</v>
      </c>
      <c r="AN265">
        <v>37.189129670329692</v>
      </c>
      <c r="AO265">
        <v>2.1644063704086631E-5</v>
      </c>
      <c r="AP265">
        <v>86.70013932766085</v>
      </c>
      <c r="AQ265">
        <v>0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47361.186352252051</v>
      </c>
      <c r="AV265">
        <f t="shared" si="132"/>
        <v>1199.968571428572</v>
      </c>
      <c r="AW265">
        <f t="shared" si="133"/>
        <v>1025.8980564502122</v>
      </c>
      <c r="AX265">
        <f t="shared" si="134"/>
        <v>0.8549374382604642</v>
      </c>
      <c r="AY265">
        <f t="shared" si="135"/>
        <v>0.18842925584269588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1665422036</v>
      </c>
      <c r="BF265">
        <v>1636.0514285714289</v>
      </c>
      <c r="BG265">
        <v>1654.1057142857151</v>
      </c>
      <c r="BH265">
        <v>37.184885714285713</v>
      </c>
      <c r="BI265">
        <v>36.794085714285707</v>
      </c>
      <c r="BJ265">
        <v>1634.451428571429</v>
      </c>
      <c r="BK265">
        <v>36.907585714285709</v>
      </c>
      <c r="BL265">
        <v>649.94442857142872</v>
      </c>
      <c r="BM265">
        <v>101.2997142857143</v>
      </c>
      <c r="BN265">
        <v>9.9764500000000006E-2</v>
      </c>
      <c r="BO265">
        <v>34.097257142857153</v>
      </c>
      <c r="BP265">
        <v>34.357399999999998</v>
      </c>
      <c r="BQ265">
        <v>999.89999999999986</v>
      </c>
      <c r="BR265">
        <v>0</v>
      </c>
      <c r="BS265">
        <v>0</v>
      </c>
      <c r="BT265">
        <v>9024.7342857142849</v>
      </c>
      <c r="BU265">
        <v>0</v>
      </c>
      <c r="BV265">
        <v>45.007628571428562</v>
      </c>
      <c r="BW265">
        <v>-18.055114285714289</v>
      </c>
      <c r="BX265">
        <v>1699.235714285714</v>
      </c>
      <c r="BY265">
        <v>1717.291428571428</v>
      </c>
      <c r="BZ265">
        <v>0.39080157142857141</v>
      </c>
      <c r="CA265">
        <v>1654.1057142857151</v>
      </c>
      <c r="CB265">
        <v>36.794085714285707</v>
      </c>
      <c r="CC265">
        <v>3.76681</v>
      </c>
      <c r="CD265">
        <v>3.7272228571428569</v>
      </c>
      <c r="CE265">
        <v>27.872900000000001</v>
      </c>
      <c r="CF265">
        <v>27.691957142857149</v>
      </c>
      <c r="CG265">
        <v>1199.968571428572</v>
      </c>
      <c r="CH265">
        <v>0.49999999999999989</v>
      </c>
      <c r="CI265">
        <v>0.50000000000000011</v>
      </c>
      <c r="CJ265">
        <v>0</v>
      </c>
      <c r="CK265">
        <v>1059.9157142857141</v>
      </c>
      <c r="CL265">
        <v>4.9990899999999998</v>
      </c>
      <c r="CM265">
        <v>11715.585714285709</v>
      </c>
      <c r="CN265">
        <v>9557.6057142857135</v>
      </c>
      <c r="CO265">
        <v>44.561999999999998</v>
      </c>
      <c r="CP265">
        <v>46.875</v>
      </c>
      <c r="CQ265">
        <v>45.436999999999998</v>
      </c>
      <c r="CR265">
        <v>45.686999999999998</v>
      </c>
      <c r="CS265">
        <v>46.061999999999998</v>
      </c>
      <c r="CT265">
        <v>597.48714285714289</v>
      </c>
      <c r="CU265">
        <v>597.48142857142852</v>
      </c>
      <c r="CV265">
        <v>0</v>
      </c>
      <c r="CW265">
        <v>1665422041.4000001</v>
      </c>
      <c r="CX265">
        <v>0</v>
      </c>
      <c r="CY265">
        <v>1665411210</v>
      </c>
      <c r="CZ265" t="s">
        <v>356</v>
      </c>
      <c r="DA265">
        <v>1665411210</v>
      </c>
      <c r="DB265">
        <v>1665411207</v>
      </c>
      <c r="DC265">
        <v>2</v>
      </c>
      <c r="DD265">
        <v>-1.1599999999999999</v>
      </c>
      <c r="DE265">
        <v>-4.0000000000000001E-3</v>
      </c>
      <c r="DF265">
        <v>0.52200000000000002</v>
      </c>
      <c r="DG265">
        <v>0.222</v>
      </c>
      <c r="DH265">
        <v>406</v>
      </c>
      <c r="DI265">
        <v>31</v>
      </c>
      <c r="DJ265">
        <v>0.33</v>
      </c>
      <c r="DK265">
        <v>0.17</v>
      </c>
      <c r="DL265">
        <v>-18.036597499999999</v>
      </c>
      <c r="DM265">
        <v>-2.6626266416517459E-2</v>
      </c>
      <c r="DN265">
        <v>5.8801405117139792E-2</v>
      </c>
      <c r="DO265">
        <v>1</v>
      </c>
      <c r="DP265">
        <v>0.41507769999999999</v>
      </c>
      <c r="DQ265">
        <v>-0.17276744465290811</v>
      </c>
      <c r="DR265">
        <v>1.713218951885602E-2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3.2946499999999999</v>
      </c>
      <c r="EB265">
        <v>2.62521</v>
      </c>
      <c r="EC265">
        <v>0.25204199999999999</v>
      </c>
      <c r="ED265">
        <v>0.25224800000000003</v>
      </c>
      <c r="EE265">
        <v>0.147371</v>
      </c>
      <c r="EF265">
        <v>0.145041</v>
      </c>
      <c r="EG265">
        <v>22569</v>
      </c>
      <c r="EH265">
        <v>23059.5</v>
      </c>
      <c r="EI265">
        <v>28097.7</v>
      </c>
      <c r="EJ265">
        <v>29711.9</v>
      </c>
      <c r="EK265">
        <v>32905.1</v>
      </c>
      <c r="EL265">
        <v>35316.800000000003</v>
      </c>
      <c r="EM265">
        <v>39581.1</v>
      </c>
      <c r="EN265">
        <v>42522.400000000001</v>
      </c>
      <c r="EO265">
        <v>2.2021700000000002</v>
      </c>
      <c r="EP265">
        <v>2.1402199999999998</v>
      </c>
      <c r="EQ265">
        <v>0.101134</v>
      </c>
      <c r="ER265">
        <v>0</v>
      </c>
      <c r="ES265">
        <v>32.713900000000002</v>
      </c>
      <c r="ET265">
        <v>999.9</v>
      </c>
      <c r="EU265">
        <v>68.599999999999994</v>
      </c>
      <c r="EV265">
        <v>38.4</v>
      </c>
      <c r="EW265">
        <v>46.067799999999998</v>
      </c>
      <c r="EX265">
        <v>56.767000000000003</v>
      </c>
      <c r="EY265">
        <v>-2.0152199999999998</v>
      </c>
      <c r="EZ265">
        <v>2</v>
      </c>
      <c r="FA265">
        <v>0.63162300000000005</v>
      </c>
      <c r="FB265">
        <v>1.258</v>
      </c>
      <c r="FC265">
        <v>20.265999999999998</v>
      </c>
      <c r="FD265">
        <v>5.2174399999999999</v>
      </c>
      <c r="FE265">
        <v>12.004300000000001</v>
      </c>
      <c r="FF265">
        <v>4.9863499999999998</v>
      </c>
      <c r="FG265">
        <v>3.2844799999999998</v>
      </c>
      <c r="FH265">
        <v>5921.7</v>
      </c>
      <c r="FI265">
        <v>9999</v>
      </c>
      <c r="FJ265">
        <v>9999</v>
      </c>
      <c r="FK265">
        <v>467.1</v>
      </c>
      <c r="FL265">
        <v>1.8658399999999999</v>
      </c>
      <c r="FM265">
        <v>1.8621799999999999</v>
      </c>
      <c r="FN265">
        <v>1.8642700000000001</v>
      </c>
      <c r="FO265">
        <v>1.8603499999999999</v>
      </c>
      <c r="FP265">
        <v>1.8611</v>
      </c>
      <c r="FQ265">
        <v>1.8601399999999999</v>
      </c>
      <c r="FR265">
        <v>1.86188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1.6</v>
      </c>
      <c r="GH265">
        <v>0.27739999999999998</v>
      </c>
      <c r="GI265">
        <v>0.1107589500545309</v>
      </c>
      <c r="GJ265">
        <v>1.50489809740067E-3</v>
      </c>
      <c r="GK265">
        <v>-2.0552440134273611E-7</v>
      </c>
      <c r="GL265">
        <v>-9.6702536598140934E-11</v>
      </c>
      <c r="GM265">
        <v>-9.7891647304491333E-2</v>
      </c>
      <c r="GN265">
        <v>9.3380900660654225E-3</v>
      </c>
      <c r="GO265">
        <v>6.5945522138961576E-7</v>
      </c>
      <c r="GP265">
        <v>5.8990856701692426E-7</v>
      </c>
      <c r="GQ265">
        <v>7</v>
      </c>
      <c r="GR265">
        <v>2047</v>
      </c>
      <c r="GS265">
        <v>3</v>
      </c>
      <c r="GT265">
        <v>37</v>
      </c>
      <c r="GU265">
        <v>180.5</v>
      </c>
      <c r="GV265">
        <v>180.5</v>
      </c>
      <c r="GW265">
        <v>4.1662600000000003</v>
      </c>
      <c r="GX265">
        <v>2.5390600000000001</v>
      </c>
      <c r="GY265">
        <v>2.04834</v>
      </c>
      <c r="GZ265">
        <v>2.6171899999999999</v>
      </c>
      <c r="HA265">
        <v>2.1972700000000001</v>
      </c>
      <c r="HB265">
        <v>2.36084</v>
      </c>
      <c r="HC265">
        <v>43.155000000000001</v>
      </c>
      <c r="HD265">
        <v>13.5191</v>
      </c>
      <c r="HE265">
        <v>18</v>
      </c>
      <c r="HF265">
        <v>707.96100000000001</v>
      </c>
      <c r="HG265">
        <v>729.048</v>
      </c>
      <c r="HH265">
        <v>30.997900000000001</v>
      </c>
      <c r="HI265">
        <v>35.168300000000002</v>
      </c>
      <c r="HJ265">
        <v>29.999600000000001</v>
      </c>
      <c r="HK265">
        <v>35.060899999999997</v>
      </c>
      <c r="HL265">
        <v>35.038200000000003</v>
      </c>
      <c r="HM265">
        <v>83.313100000000006</v>
      </c>
      <c r="HN265">
        <v>26.259599999999999</v>
      </c>
      <c r="HO265">
        <v>87.958399999999997</v>
      </c>
      <c r="HP265">
        <v>31</v>
      </c>
      <c r="HQ265">
        <v>1668.53</v>
      </c>
      <c r="HR265">
        <v>36.914499999999997</v>
      </c>
      <c r="HS265">
        <v>98.891599999999997</v>
      </c>
      <c r="HT265">
        <v>98.554400000000001</v>
      </c>
    </row>
    <row r="266" spans="1:228" x14ac:dyDescent="0.2">
      <c r="A266">
        <v>251</v>
      </c>
      <c r="B266">
        <v>1665422042</v>
      </c>
      <c r="C266">
        <v>998</v>
      </c>
      <c r="D266" t="s">
        <v>861</v>
      </c>
      <c r="E266" t="s">
        <v>862</v>
      </c>
      <c r="F266">
        <v>4</v>
      </c>
      <c r="G266">
        <v>1665422039.6875</v>
      </c>
      <c r="H266">
        <f t="shared" si="102"/>
        <v>9.9608977013889376E-4</v>
      </c>
      <c r="I266">
        <f t="shared" si="103"/>
        <v>0.99608977013889377</v>
      </c>
      <c r="J266">
        <f t="shared" si="104"/>
        <v>18.113626819737803</v>
      </c>
      <c r="K266">
        <f t="shared" si="105"/>
        <v>1642.3287499999999</v>
      </c>
      <c r="L266">
        <f t="shared" si="106"/>
        <v>1101.3952366804629</v>
      </c>
      <c r="M266">
        <f t="shared" si="107"/>
        <v>111.68272077750483</v>
      </c>
      <c r="N266">
        <f t="shared" si="108"/>
        <v>166.53398989079912</v>
      </c>
      <c r="O266">
        <f t="shared" si="109"/>
        <v>5.8050543362302205E-2</v>
      </c>
      <c r="P266">
        <f t="shared" si="110"/>
        <v>3.6872303507021895</v>
      </c>
      <c r="Q266">
        <f t="shared" si="111"/>
        <v>5.754755433797646E-2</v>
      </c>
      <c r="R266">
        <f t="shared" si="112"/>
        <v>3.6012049609947472E-2</v>
      </c>
      <c r="S266">
        <f t="shared" si="113"/>
        <v>226.11382419774912</v>
      </c>
      <c r="T266">
        <f t="shared" si="114"/>
        <v>34.947509895087208</v>
      </c>
      <c r="U266">
        <f t="shared" si="115"/>
        <v>34.344537500000001</v>
      </c>
      <c r="V266">
        <f t="shared" si="116"/>
        <v>5.4465560676134661</v>
      </c>
      <c r="W266">
        <f t="shared" si="117"/>
        <v>70.247225418322387</v>
      </c>
      <c r="X266">
        <f t="shared" si="118"/>
        <v>3.7711802460418578</v>
      </c>
      <c r="Y266">
        <f t="shared" si="119"/>
        <v>5.3684401392147105</v>
      </c>
      <c r="Z266">
        <f t="shared" si="120"/>
        <v>1.6753758215716084</v>
      </c>
      <c r="AA266">
        <f t="shared" si="121"/>
        <v>-43.927558863125213</v>
      </c>
      <c r="AB266">
        <f t="shared" si="122"/>
        <v>-51.56259389130161</v>
      </c>
      <c r="AC266">
        <f t="shared" si="123"/>
        <v>-3.2409502107350265</v>
      </c>
      <c r="AD266">
        <f t="shared" si="124"/>
        <v>127.38272123258724</v>
      </c>
      <c r="AE266">
        <f t="shared" si="125"/>
        <v>41.62740170204156</v>
      </c>
      <c r="AF266">
        <f t="shared" si="126"/>
        <v>0.9841014150190367</v>
      </c>
      <c r="AG266">
        <f t="shared" si="127"/>
        <v>18.113626819737803</v>
      </c>
      <c r="AH266">
        <v>1723.8130703983261</v>
      </c>
      <c r="AI266">
        <v>1708.923818181818</v>
      </c>
      <c r="AJ266">
        <v>1.7366804292041169</v>
      </c>
      <c r="AK266">
        <v>66.788046179526972</v>
      </c>
      <c r="AL266">
        <f t="shared" si="128"/>
        <v>0.99608977013889377</v>
      </c>
      <c r="AM266">
        <v>36.7958837991902</v>
      </c>
      <c r="AN266">
        <v>37.192939560439562</v>
      </c>
      <c r="AO266">
        <v>2.5295559290837059E-4</v>
      </c>
      <c r="AP266">
        <v>86.70013932766085</v>
      </c>
      <c r="AQ266">
        <v>0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47292.153890869653</v>
      </c>
      <c r="AV266">
        <f t="shared" si="132"/>
        <v>1199.9875</v>
      </c>
      <c r="AW266">
        <f t="shared" si="133"/>
        <v>1025.9147949211135</v>
      </c>
      <c r="AX266">
        <f t="shared" si="134"/>
        <v>0.85493790137073389</v>
      </c>
      <c r="AY266">
        <f t="shared" si="135"/>
        <v>0.18843014964551641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1665422039.6875</v>
      </c>
      <c r="BF266">
        <v>1642.3287499999999</v>
      </c>
      <c r="BG266">
        <v>1660.2925</v>
      </c>
      <c r="BH266">
        <v>37.190712499999997</v>
      </c>
      <c r="BI266">
        <v>36.797112499999997</v>
      </c>
      <c r="BJ266">
        <v>1640.73</v>
      </c>
      <c r="BK266">
        <v>36.913362500000012</v>
      </c>
      <c r="BL266">
        <v>649.96325000000002</v>
      </c>
      <c r="BM266">
        <v>101.30137499999999</v>
      </c>
      <c r="BN266">
        <v>9.9754275000000003E-2</v>
      </c>
      <c r="BO266">
        <v>34.085149999999999</v>
      </c>
      <c r="BP266">
        <v>34.344537500000001</v>
      </c>
      <c r="BQ266">
        <v>999.9</v>
      </c>
      <c r="BR266">
        <v>0</v>
      </c>
      <c r="BS266">
        <v>0</v>
      </c>
      <c r="BT266">
        <v>9010.86</v>
      </c>
      <c r="BU266">
        <v>0</v>
      </c>
      <c r="BV266">
        <v>45.0959875</v>
      </c>
      <c r="BW266">
        <v>-17.9636125</v>
      </c>
      <c r="BX266">
        <v>1705.76875</v>
      </c>
      <c r="BY266">
        <v>1723.72</v>
      </c>
      <c r="BZ266">
        <v>0.39361137499999999</v>
      </c>
      <c r="CA266">
        <v>1660.2925</v>
      </c>
      <c r="CB266">
        <v>36.797112499999997</v>
      </c>
      <c r="CC266">
        <v>3.7674687499999999</v>
      </c>
      <c r="CD266">
        <v>3.727595</v>
      </c>
      <c r="CE266">
        <v>27.875875000000001</v>
      </c>
      <c r="CF266">
        <v>27.693674999999999</v>
      </c>
      <c r="CG266">
        <v>1199.9875</v>
      </c>
      <c r="CH266">
        <v>0.49998674999999998</v>
      </c>
      <c r="CI266">
        <v>0.50001325000000008</v>
      </c>
      <c r="CJ266">
        <v>0</v>
      </c>
      <c r="CK266">
        <v>1059.94</v>
      </c>
      <c r="CL266">
        <v>4.9990899999999998</v>
      </c>
      <c r="CM266">
        <v>11712.6875</v>
      </c>
      <c r="CN266">
        <v>9557.7175000000007</v>
      </c>
      <c r="CO266">
        <v>44.561999999999998</v>
      </c>
      <c r="CP266">
        <v>46.875</v>
      </c>
      <c r="CQ266">
        <v>45.436999999999998</v>
      </c>
      <c r="CR266">
        <v>45.686999999999998</v>
      </c>
      <c r="CS266">
        <v>46.061999999999998</v>
      </c>
      <c r="CT266">
        <v>597.47874999999999</v>
      </c>
      <c r="CU266">
        <v>597.51</v>
      </c>
      <c r="CV266">
        <v>0</v>
      </c>
      <c r="CW266">
        <v>1665422045.5999999</v>
      </c>
      <c r="CX266">
        <v>0</v>
      </c>
      <c r="CY266">
        <v>1665411210</v>
      </c>
      <c r="CZ266" t="s">
        <v>356</v>
      </c>
      <c r="DA266">
        <v>1665411210</v>
      </c>
      <c r="DB266">
        <v>1665411207</v>
      </c>
      <c r="DC266">
        <v>2</v>
      </c>
      <c r="DD266">
        <v>-1.1599999999999999</v>
      </c>
      <c r="DE266">
        <v>-4.0000000000000001E-3</v>
      </c>
      <c r="DF266">
        <v>0.52200000000000002</v>
      </c>
      <c r="DG266">
        <v>0.222</v>
      </c>
      <c r="DH266">
        <v>406</v>
      </c>
      <c r="DI266">
        <v>31</v>
      </c>
      <c r="DJ266">
        <v>0.33</v>
      </c>
      <c r="DK266">
        <v>0.17</v>
      </c>
      <c r="DL266">
        <v>-18.023199999999999</v>
      </c>
      <c r="DM266">
        <v>5.3225515947512382E-2</v>
      </c>
      <c r="DN266">
        <v>5.6583301423653053E-2</v>
      </c>
      <c r="DO266">
        <v>1</v>
      </c>
      <c r="DP266">
        <v>0.40759457500000013</v>
      </c>
      <c r="DQ266">
        <v>-0.1359718986866793</v>
      </c>
      <c r="DR266">
        <v>1.385406965459518E-2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3.2946499999999999</v>
      </c>
      <c r="EB266">
        <v>2.62513</v>
      </c>
      <c r="EC266">
        <v>0.25265399999999999</v>
      </c>
      <c r="ED266">
        <v>0.25285000000000002</v>
      </c>
      <c r="EE266">
        <v>0.147394</v>
      </c>
      <c r="EF266">
        <v>0.14505199999999999</v>
      </c>
      <c r="EG266">
        <v>22550.3</v>
      </c>
      <c r="EH266">
        <v>23040.9</v>
      </c>
      <c r="EI266">
        <v>28097.5</v>
      </c>
      <c r="EJ266">
        <v>29711.9</v>
      </c>
      <c r="EK266">
        <v>32903.699999999997</v>
      </c>
      <c r="EL266">
        <v>35316.9</v>
      </c>
      <c r="EM266">
        <v>39580.300000000003</v>
      </c>
      <c r="EN266">
        <v>42522.9</v>
      </c>
      <c r="EO266">
        <v>2.2022499999999998</v>
      </c>
      <c r="EP266">
        <v>2.1402199999999998</v>
      </c>
      <c r="EQ266">
        <v>0.10154000000000001</v>
      </c>
      <c r="ER266">
        <v>0</v>
      </c>
      <c r="ES266">
        <v>32.693600000000004</v>
      </c>
      <c r="ET266">
        <v>999.9</v>
      </c>
      <c r="EU266">
        <v>68.599999999999994</v>
      </c>
      <c r="EV266">
        <v>38.4</v>
      </c>
      <c r="EW266">
        <v>46.069000000000003</v>
      </c>
      <c r="EX266">
        <v>56.707000000000001</v>
      </c>
      <c r="EY266">
        <v>-1.89503</v>
      </c>
      <c r="EZ266">
        <v>2</v>
      </c>
      <c r="FA266">
        <v>0.63107999999999997</v>
      </c>
      <c r="FB266">
        <v>1.2523899999999999</v>
      </c>
      <c r="FC266">
        <v>20.265899999999998</v>
      </c>
      <c r="FD266">
        <v>5.21549</v>
      </c>
      <c r="FE266">
        <v>12.004</v>
      </c>
      <c r="FF266">
        <v>4.9848999999999997</v>
      </c>
      <c r="FG266">
        <v>3.2841499999999999</v>
      </c>
      <c r="FH266">
        <v>5921.7</v>
      </c>
      <c r="FI266">
        <v>9999</v>
      </c>
      <c r="FJ266">
        <v>9999</v>
      </c>
      <c r="FK266">
        <v>467.1</v>
      </c>
      <c r="FL266">
        <v>1.8658300000000001</v>
      </c>
      <c r="FM266">
        <v>1.8621799999999999</v>
      </c>
      <c r="FN266">
        <v>1.86429</v>
      </c>
      <c r="FO266">
        <v>1.86036</v>
      </c>
      <c r="FP266">
        <v>1.8610899999999999</v>
      </c>
      <c r="FQ266">
        <v>1.8601399999999999</v>
      </c>
      <c r="FR266">
        <v>1.86188</v>
      </c>
      <c r="FS266">
        <v>1.85839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1.6</v>
      </c>
      <c r="GH266">
        <v>0.27750000000000002</v>
      </c>
      <c r="GI266">
        <v>0.1107589500545309</v>
      </c>
      <c r="GJ266">
        <v>1.50489809740067E-3</v>
      </c>
      <c r="GK266">
        <v>-2.0552440134273611E-7</v>
      </c>
      <c r="GL266">
        <v>-9.6702536598140934E-11</v>
      </c>
      <c r="GM266">
        <v>-9.7891647304491333E-2</v>
      </c>
      <c r="GN266">
        <v>9.3380900660654225E-3</v>
      </c>
      <c r="GO266">
        <v>6.5945522138961576E-7</v>
      </c>
      <c r="GP266">
        <v>5.8990856701692426E-7</v>
      </c>
      <c r="GQ266">
        <v>7</v>
      </c>
      <c r="GR266">
        <v>2047</v>
      </c>
      <c r="GS266">
        <v>3</v>
      </c>
      <c r="GT266">
        <v>37</v>
      </c>
      <c r="GU266">
        <v>180.5</v>
      </c>
      <c r="GV266">
        <v>180.6</v>
      </c>
      <c r="GW266">
        <v>4.1796899999999999</v>
      </c>
      <c r="GX266">
        <v>2.5354000000000001</v>
      </c>
      <c r="GY266">
        <v>2.04834</v>
      </c>
      <c r="GZ266">
        <v>2.6159699999999999</v>
      </c>
      <c r="HA266">
        <v>2.1972700000000001</v>
      </c>
      <c r="HB266">
        <v>2.3584000000000001</v>
      </c>
      <c r="HC266">
        <v>43.155000000000001</v>
      </c>
      <c r="HD266">
        <v>13.510400000000001</v>
      </c>
      <c r="HE266">
        <v>18</v>
      </c>
      <c r="HF266">
        <v>707.97199999999998</v>
      </c>
      <c r="HG266">
        <v>728.98199999999997</v>
      </c>
      <c r="HH266">
        <v>30.9983</v>
      </c>
      <c r="HI266">
        <v>35.161299999999997</v>
      </c>
      <c r="HJ266">
        <v>29.999500000000001</v>
      </c>
      <c r="HK266">
        <v>35.056100000000001</v>
      </c>
      <c r="HL266">
        <v>35.032699999999998</v>
      </c>
      <c r="HM266">
        <v>83.569800000000001</v>
      </c>
      <c r="HN266">
        <v>26.259599999999999</v>
      </c>
      <c r="HO266">
        <v>87.958399999999997</v>
      </c>
      <c r="HP266">
        <v>31</v>
      </c>
      <c r="HQ266">
        <v>1675.21</v>
      </c>
      <c r="HR266">
        <v>36.788600000000002</v>
      </c>
      <c r="HS266">
        <v>98.890100000000004</v>
      </c>
      <c r="HT266">
        <v>98.555199999999999</v>
      </c>
    </row>
    <row r="267" spans="1:228" x14ac:dyDescent="0.2">
      <c r="A267">
        <v>252</v>
      </c>
      <c r="B267">
        <v>1665422046</v>
      </c>
      <c r="C267">
        <v>1002</v>
      </c>
      <c r="D267" t="s">
        <v>863</v>
      </c>
      <c r="E267" t="s">
        <v>864</v>
      </c>
      <c r="F267">
        <v>4</v>
      </c>
      <c r="G267">
        <v>1665422044</v>
      </c>
      <c r="H267">
        <f t="shared" si="102"/>
        <v>1.0082849603094734E-3</v>
      </c>
      <c r="I267">
        <f t="shared" si="103"/>
        <v>1.0082849603094735</v>
      </c>
      <c r="J267">
        <f t="shared" si="104"/>
        <v>18.391982271729528</v>
      </c>
      <c r="K267">
        <f t="shared" si="105"/>
        <v>1649.467142857143</v>
      </c>
      <c r="L267">
        <f t="shared" si="106"/>
        <v>1108.5755100201934</v>
      </c>
      <c r="M267">
        <f t="shared" si="107"/>
        <v>112.41129675200492</v>
      </c>
      <c r="N267">
        <f t="shared" si="108"/>
        <v>167.25855731290551</v>
      </c>
      <c r="O267">
        <f t="shared" si="109"/>
        <v>5.8962885980506571E-2</v>
      </c>
      <c r="P267">
        <f t="shared" si="110"/>
        <v>3.6869352367833681</v>
      </c>
      <c r="Q267">
        <f t="shared" si="111"/>
        <v>5.8443997514228921E-2</v>
      </c>
      <c r="R267">
        <f t="shared" si="112"/>
        <v>3.6573737758459679E-2</v>
      </c>
      <c r="S267">
        <f t="shared" si="113"/>
        <v>226.12985966458317</v>
      </c>
      <c r="T267">
        <f t="shared" si="114"/>
        <v>34.942242037406281</v>
      </c>
      <c r="U267">
        <f t="shared" si="115"/>
        <v>34.329099999999997</v>
      </c>
      <c r="V267">
        <f t="shared" si="116"/>
        <v>5.4418794791462775</v>
      </c>
      <c r="W267">
        <f t="shared" si="117"/>
        <v>70.273027944222349</v>
      </c>
      <c r="X267">
        <f t="shared" si="118"/>
        <v>3.7719631097953803</v>
      </c>
      <c r="Y267">
        <f t="shared" si="119"/>
        <v>5.367583011776996</v>
      </c>
      <c r="Z267">
        <f t="shared" si="120"/>
        <v>1.6699163693508972</v>
      </c>
      <c r="AA267">
        <f t="shared" si="121"/>
        <v>-44.465366749647778</v>
      </c>
      <c r="AB267">
        <f t="shared" si="122"/>
        <v>-49.059288525591278</v>
      </c>
      <c r="AC267">
        <f t="shared" si="123"/>
        <v>-3.0835769643698421</v>
      </c>
      <c r="AD267">
        <f t="shared" si="124"/>
        <v>129.52162742497424</v>
      </c>
      <c r="AE267">
        <f t="shared" si="125"/>
        <v>41.790876453093176</v>
      </c>
      <c r="AF267">
        <f t="shared" si="126"/>
        <v>1.0000721718015555</v>
      </c>
      <c r="AG267">
        <f t="shared" si="127"/>
        <v>18.391982271729528</v>
      </c>
      <c r="AH267">
        <v>1730.763536238444</v>
      </c>
      <c r="AI267">
        <v>1715.790484848485</v>
      </c>
      <c r="AJ267">
        <v>1.728014685813599</v>
      </c>
      <c r="AK267">
        <v>66.788046179526972</v>
      </c>
      <c r="AL267">
        <f t="shared" si="128"/>
        <v>1.0082849603094735</v>
      </c>
      <c r="AM267">
        <v>36.798158735062493</v>
      </c>
      <c r="AN267">
        <v>37.199931868131877</v>
      </c>
      <c r="AO267">
        <v>2.7748425260894612E-4</v>
      </c>
      <c r="AP267">
        <v>86.70013932766085</v>
      </c>
      <c r="AQ267">
        <v>0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47287.334843473611</v>
      </c>
      <c r="AV267">
        <f t="shared" si="132"/>
        <v>1200.068571428571</v>
      </c>
      <c r="AW267">
        <f t="shared" si="133"/>
        <v>1025.9844993080737</v>
      </c>
      <c r="AX267">
        <f t="shared" si="134"/>
        <v>0.85493822914363449</v>
      </c>
      <c r="AY267">
        <f t="shared" si="135"/>
        <v>0.18843078224721477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1665422044</v>
      </c>
      <c r="BF267">
        <v>1649.467142857143</v>
      </c>
      <c r="BG267">
        <v>1667.511428571428</v>
      </c>
      <c r="BH267">
        <v>37.198271428571431</v>
      </c>
      <c r="BI267">
        <v>36.798314285714291</v>
      </c>
      <c r="BJ267">
        <v>1647.8671428571431</v>
      </c>
      <c r="BK267">
        <v>36.920814285714293</v>
      </c>
      <c r="BL267">
        <v>650.00771428571431</v>
      </c>
      <c r="BM267">
        <v>101.30157142857141</v>
      </c>
      <c r="BN267">
        <v>9.9998185714285717E-2</v>
      </c>
      <c r="BO267">
        <v>34.08228571428571</v>
      </c>
      <c r="BP267">
        <v>34.329099999999997</v>
      </c>
      <c r="BQ267">
        <v>999.89999999999986</v>
      </c>
      <c r="BR267">
        <v>0</v>
      </c>
      <c r="BS267">
        <v>0</v>
      </c>
      <c r="BT267">
        <v>9009.824285714285</v>
      </c>
      <c r="BU267">
        <v>0</v>
      </c>
      <c r="BV267">
        <v>44.110657142857143</v>
      </c>
      <c r="BW267">
        <v>-18.043014285714289</v>
      </c>
      <c r="BX267">
        <v>1713.1957142857141</v>
      </c>
      <c r="BY267">
        <v>1731.2157142857141</v>
      </c>
      <c r="BZ267">
        <v>0.39996628571428572</v>
      </c>
      <c r="CA267">
        <v>1667.511428571428</v>
      </c>
      <c r="CB267">
        <v>36.798314285714291</v>
      </c>
      <c r="CC267">
        <v>3.7682414285714279</v>
      </c>
      <c r="CD267">
        <v>3.7277257142857141</v>
      </c>
      <c r="CE267">
        <v>27.8794</v>
      </c>
      <c r="CF267">
        <v>27.69425714285714</v>
      </c>
      <c r="CG267">
        <v>1200.068571428571</v>
      </c>
      <c r="CH267">
        <v>0.4999781428571427</v>
      </c>
      <c r="CI267">
        <v>0.50002185714285718</v>
      </c>
      <c r="CJ267">
        <v>0</v>
      </c>
      <c r="CK267">
        <v>1059.8757142857139</v>
      </c>
      <c r="CL267">
        <v>4.9990899999999998</v>
      </c>
      <c r="CM267">
        <v>11710.62857142857</v>
      </c>
      <c r="CN267">
        <v>9558.341428571428</v>
      </c>
      <c r="CO267">
        <v>44.561999999999998</v>
      </c>
      <c r="CP267">
        <v>46.875</v>
      </c>
      <c r="CQ267">
        <v>45.436999999999998</v>
      </c>
      <c r="CR267">
        <v>45.686999999999998</v>
      </c>
      <c r="CS267">
        <v>46.061999999999998</v>
      </c>
      <c r="CT267">
        <v>597.50571428571425</v>
      </c>
      <c r="CU267">
        <v>597.56285714285718</v>
      </c>
      <c r="CV267">
        <v>0</v>
      </c>
      <c r="CW267">
        <v>1665422049.8</v>
      </c>
      <c r="CX267">
        <v>0</v>
      </c>
      <c r="CY267">
        <v>1665411210</v>
      </c>
      <c r="CZ267" t="s">
        <v>356</v>
      </c>
      <c r="DA267">
        <v>1665411210</v>
      </c>
      <c r="DB267">
        <v>1665411207</v>
      </c>
      <c r="DC267">
        <v>2</v>
      </c>
      <c r="DD267">
        <v>-1.1599999999999999</v>
      </c>
      <c r="DE267">
        <v>-4.0000000000000001E-3</v>
      </c>
      <c r="DF267">
        <v>0.52200000000000002</v>
      </c>
      <c r="DG267">
        <v>0.222</v>
      </c>
      <c r="DH267">
        <v>406</v>
      </c>
      <c r="DI267">
        <v>31</v>
      </c>
      <c r="DJ267">
        <v>0.33</v>
      </c>
      <c r="DK267">
        <v>0.17</v>
      </c>
      <c r="DL267">
        <v>-18.018667499999999</v>
      </c>
      <c r="DM267">
        <v>9.8236772983188128E-2</v>
      </c>
      <c r="DN267">
        <v>5.5110127869112943E-2</v>
      </c>
      <c r="DO267">
        <v>1</v>
      </c>
      <c r="DP267">
        <v>0.40172047500000002</v>
      </c>
      <c r="DQ267">
        <v>-7.3766172607880223E-2</v>
      </c>
      <c r="DR267">
        <v>9.4479190062878426E-3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2</v>
      </c>
      <c r="DY267">
        <v>2</v>
      </c>
      <c r="DZ267" t="s">
        <v>628</v>
      </c>
      <c r="EA267">
        <v>3.29481</v>
      </c>
      <c r="EB267">
        <v>2.6254300000000002</v>
      </c>
      <c r="EC267">
        <v>0.25325999999999999</v>
      </c>
      <c r="ED267">
        <v>0.25345099999999998</v>
      </c>
      <c r="EE267">
        <v>0.14741099999999999</v>
      </c>
      <c r="EF267">
        <v>0.14505199999999999</v>
      </c>
      <c r="EG267">
        <v>22532.400000000001</v>
      </c>
      <c r="EH267">
        <v>23022.400000000001</v>
      </c>
      <c r="EI267">
        <v>28098</v>
      </c>
      <c r="EJ267">
        <v>29712.1</v>
      </c>
      <c r="EK267">
        <v>32903.5</v>
      </c>
      <c r="EL267">
        <v>35317</v>
      </c>
      <c r="EM267">
        <v>39580.800000000003</v>
      </c>
      <c r="EN267">
        <v>42523.1</v>
      </c>
      <c r="EO267">
        <v>2.2024499999999998</v>
      </c>
      <c r="EP267">
        <v>2.1403300000000001</v>
      </c>
      <c r="EQ267">
        <v>0.10197199999999999</v>
      </c>
      <c r="ER267">
        <v>0</v>
      </c>
      <c r="ES267">
        <v>32.677</v>
      </c>
      <c r="ET267">
        <v>999.9</v>
      </c>
      <c r="EU267">
        <v>68.599999999999994</v>
      </c>
      <c r="EV267">
        <v>38.4</v>
      </c>
      <c r="EW267">
        <v>46.069400000000002</v>
      </c>
      <c r="EX267">
        <v>56.976999999999997</v>
      </c>
      <c r="EY267">
        <v>-1.89103</v>
      </c>
      <c r="EZ267">
        <v>2</v>
      </c>
      <c r="FA267">
        <v>0.630803</v>
      </c>
      <c r="FB267">
        <v>1.2527900000000001</v>
      </c>
      <c r="FC267">
        <v>20.266100000000002</v>
      </c>
      <c r="FD267">
        <v>5.2183400000000004</v>
      </c>
      <c r="FE267">
        <v>12.004099999999999</v>
      </c>
      <c r="FF267">
        <v>4.9859499999999999</v>
      </c>
      <c r="FG267">
        <v>3.2845499999999999</v>
      </c>
      <c r="FH267">
        <v>5922</v>
      </c>
      <c r="FI267">
        <v>9999</v>
      </c>
      <c r="FJ267">
        <v>9999</v>
      </c>
      <c r="FK267">
        <v>467.1</v>
      </c>
      <c r="FL267">
        <v>1.8658300000000001</v>
      </c>
      <c r="FM267">
        <v>1.8621799999999999</v>
      </c>
      <c r="FN267">
        <v>1.86429</v>
      </c>
      <c r="FO267">
        <v>1.8603499999999999</v>
      </c>
      <c r="FP267">
        <v>1.8611</v>
      </c>
      <c r="FQ267">
        <v>1.8601300000000001</v>
      </c>
      <c r="FR267">
        <v>1.86188</v>
      </c>
      <c r="FS267">
        <v>1.8584000000000001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1.6</v>
      </c>
      <c r="GH267">
        <v>0.27750000000000002</v>
      </c>
      <c r="GI267">
        <v>0.1107589500545309</v>
      </c>
      <c r="GJ267">
        <v>1.50489809740067E-3</v>
      </c>
      <c r="GK267">
        <v>-2.0552440134273611E-7</v>
      </c>
      <c r="GL267">
        <v>-9.6702536598140934E-11</v>
      </c>
      <c r="GM267">
        <v>-9.7891647304491333E-2</v>
      </c>
      <c r="GN267">
        <v>9.3380900660654225E-3</v>
      </c>
      <c r="GO267">
        <v>6.5945522138961576E-7</v>
      </c>
      <c r="GP267">
        <v>5.8990856701692426E-7</v>
      </c>
      <c r="GQ267">
        <v>7</v>
      </c>
      <c r="GR267">
        <v>2047</v>
      </c>
      <c r="GS267">
        <v>3</v>
      </c>
      <c r="GT267">
        <v>37</v>
      </c>
      <c r="GU267">
        <v>180.6</v>
      </c>
      <c r="GV267">
        <v>180.7</v>
      </c>
      <c r="GW267">
        <v>4.1918899999999999</v>
      </c>
      <c r="GX267">
        <v>2.5341800000000001</v>
      </c>
      <c r="GY267">
        <v>2.04834</v>
      </c>
      <c r="GZ267">
        <v>2.6159699999999999</v>
      </c>
      <c r="HA267">
        <v>2.1972700000000001</v>
      </c>
      <c r="HB267">
        <v>2.34131</v>
      </c>
      <c r="HC267">
        <v>43.155000000000001</v>
      </c>
      <c r="HD267">
        <v>13.510400000000001</v>
      </c>
      <c r="HE267">
        <v>18</v>
      </c>
      <c r="HF267">
        <v>708.08199999999999</v>
      </c>
      <c r="HG267">
        <v>729.02099999999996</v>
      </c>
      <c r="HH267">
        <v>30.999300000000002</v>
      </c>
      <c r="HI267">
        <v>35.154899999999998</v>
      </c>
      <c r="HJ267">
        <v>29.999600000000001</v>
      </c>
      <c r="HK267">
        <v>35.050699999999999</v>
      </c>
      <c r="HL267">
        <v>35.027799999999999</v>
      </c>
      <c r="HM267">
        <v>83.829300000000003</v>
      </c>
      <c r="HN267">
        <v>26.259599999999999</v>
      </c>
      <c r="HO267">
        <v>87.958399999999997</v>
      </c>
      <c r="HP267">
        <v>31</v>
      </c>
      <c r="HQ267">
        <v>1681.89</v>
      </c>
      <c r="HR267">
        <v>36.744799999999998</v>
      </c>
      <c r="HS267">
        <v>98.891599999999997</v>
      </c>
      <c r="HT267">
        <v>98.555700000000002</v>
      </c>
    </row>
    <row r="268" spans="1:228" x14ac:dyDescent="0.2">
      <c r="A268">
        <v>253</v>
      </c>
      <c r="B268">
        <v>1665422050</v>
      </c>
      <c r="C268">
        <v>1006</v>
      </c>
      <c r="D268" t="s">
        <v>865</v>
      </c>
      <c r="E268" t="s">
        <v>866</v>
      </c>
      <c r="F268">
        <v>4</v>
      </c>
      <c r="G268">
        <v>1665422047.6875</v>
      </c>
      <c r="H268">
        <f t="shared" si="102"/>
        <v>1.0191340191394358E-3</v>
      </c>
      <c r="I268">
        <f t="shared" si="103"/>
        <v>1.0191340191394358</v>
      </c>
      <c r="J268">
        <f t="shared" si="104"/>
        <v>18.587555947983795</v>
      </c>
      <c r="K268">
        <f t="shared" si="105"/>
        <v>1655.60625</v>
      </c>
      <c r="L268">
        <f t="shared" si="106"/>
        <v>1114.8010176507689</v>
      </c>
      <c r="M268">
        <f t="shared" si="107"/>
        <v>113.04396978533536</v>
      </c>
      <c r="N268">
        <f t="shared" si="108"/>
        <v>167.88314680211604</v>
      </c>
      <c r="O268">
        <f t="shared" si="109"/>
        <v>5.9624503667268222E-2</v>
      </c>
      <c r="P268">
        <f t="shared" si="110"/>
        <v>3.6808062790979408</v>
      </c>
      <c r="Q268">
        <f t="shared" si="111"/>
        <v>5.9093086668955012E-2</v>
      </c>
      <c r="R268">
        <f t="shared" si="112"/>
        <v>3.698052995488782E-2</v>
      </c>
      <c r="S268">
        <f t="shared" si="113"/>
        <v>226.12247211038536</v>
      </c>
      <c r="T268">
        <f t="shared" si="114"/>
        <v>34.937027235396329</v>
      </c>
      <c r="U268">
        <f t="shared" si="115"/>
        <v>34.328824999999988</v>
      </c>
      <c r="V268">
        <f t="shared" si="116"/>
        <v>5.4417962031575202</v>
      </c>
      <c r="W268">
        <f t="shared" si="117"/>
        <v>70.298485958067104</v>
      </c>
      <c r="X268">
        <f t="shared" si="118"/>
        <v>3.7724334362402785</v>
      </c>
      <c r="Y268">
        <f t="shared" si="119"/>
        <v>5.366308228160884</v>
      </c>
      <c r="Z268">
        <f t="shared" si="120"/>
        <v>1.6693627669172417</v>
      </c>
      <c r="AA268">
        <f t="shared" si="121"/>
        <v>-44.943810244049118</v>
      </c>
      <c r="AB268">
        <f t="shared" si="122"/>
        <v>-49.768658732175254</v>
      </c>
      <c r="AC268">
        <f t="shared" si="123"/>
        <v>-3.1333031525039701</v>
      </c>
      <c r="AD268">
        <f t="shared" si="124"/>
        <v>128.27669998165703</v>
      </c>
      <c r="AE268">
        <f t="shared" si="125"/>
        <v>41.671025777267708</v>
      </c>
      <c r="AF268">
        <f t="shared" si="126"/>
        <v>1.0106231806802701</v>
      </c>
      <c r="AG268">
        <f t="shared" si="127"/>
        <v>18.587555947983795</v>
      </c>
      <c r="AH268">
        <v>1737.631366928116</v>
      </c>
      <c r="AI268">
        <v>1722.6732121212119</v>
      </c>
      <c r="AJ268">
        <v>1.7037340280943241</v>
      </c>
      <c r="AK268">
        <v>66.788046179526972</v>
      </c>
      <c r="AL268">
        <f t="shared" si="128"/>
        <v>1.0191340191394358</v>
      </c>
      <c r="AM268">
        <v>36.797743971468662</v>
      </c>
      <c r="AN268">
        <v>37.20500329670331</v>
      </c>
      <c r="AO268">
        <v>5.7790403658179101E-5</v>
      </c>
      <c r="AP268">
        <v>86.70013932766085</v>
      </c>
      <c r="AQ268">
        <v>0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47178.739009416102</v>
      </c>
      <c r="AV268">
        <f t="shared" si="132"/>
        <v>1200.0337500000001</v>
      </c>
      <c r="AW268">
        <f t="shared" si="133"/>
        <v>1025.954301093464</v>
      </c>
      <c r="AX268">
        <f t="shared" si="134"/>
        <v>0.8549378724502239</v>
      </c>
      <c r="AY268">
        <f t="shared" si="135"/>
        <v>0.18843009382893219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1665422047.6875</v>
      </c>
      <c r="BF268">
        <v>1655.60625</v>
      </c>
      <c r="BG268">
        <v>1673.61</v>
      </c>
      <c r="BH268">
        <v>37.202449999999999</v>
      </c>
      <c r="BI268">
        <v>36.798287500000001</v>
      </c>
      <c r="BJ268">
        <v>1654.0062499999999</v>
      </c>
      <c r="BK268">
        <v>36.924937499999999</v>
      </c>
      <c r="BL268">
        <v>650.02787499999999</v>
      </c>
      <c r="BM268">
        <v>101.30262500000001</v>
      </c>
      <c r="BN268">
        <v>0.1001975625</v>
      </c>
      <c r="BO268">
        <v>34.078024999999997</v>
      </c>
      <c r="BP268">
        <v>34.328824999999988</v>
      </c>
      <c r="BQ268">
        <v>999.9</v>
      </c>
      <c r="BR268">
        <v>0</v>
      </c>
      <c r="BS268">
        <v>0</v>
      </c>
      <c r="BT268">
        <v>8988.59375</v>
      </c>
      <c r="BU268">
        <v>0</v>
      </c>
      <c r="BV268">
        <v>44.697024999999996</v>
      </c>
      <c r="BW268">
        <v>-18.003812499999999</v>
      </c>
      <c r="BX268">
        <v>1719.58</v>
      </c>
      <c r="BY268">
        <v>1737.5525</v>
      </c>
      <c r="BZ268">
        <v>0.40414812500000002</v>
      </c>
      <c r="CA268">
        <v>1673.61</v>
      </c>
      <c r="CB268">
        <v>36.798287500000001</v>
      </c>
      <c r="CC268">
        <v>3.7687024999999998</v>
      </c>
      <c r="CD268">
        <v>3.72776</v>
      </c>
      <c r="CE268">
        <v>27.881487499999999</v>
      </c>
      <c r="CF268">
        <v>27.694424999999999</v>
      </c>
      <c r="CG268">
        <v>1200.0337500000001</v>
      </c>
      <c r="CH268">
        <v>0.49998849999999989</v>
      </c>
      <c r="CI268">
        <v>0.50001150000000005</v>
      </c>
      <c r="CJ268">
        <v>0</v>
      </c>
      <c r="CK268">
        <v>1059.80125</v>
      </c>
      <c r="CL268">
        <v>4.9990899999999998</v>
      </c>
      <c r="CM268">
        <v>11709.174999999999</v>
      </c>
      <c r="CN268">
        <v>9558.0862500000003</v>
      </c>
      <c r="CO268">
        <v>44.561999999999998</v>
      </c>
      <c r="CP268">
        <v>46.875</v>
      </c>
      <c r="CQ268">
        <v>45.421499999999988</v>
      </c>
      <c r="CR268">
        <v>45.686999999999998</v>
      </c>
      <c r="CS268">
        <v>46.054250000000003</v>
      </c>
      <c r="CT268">
        <v>597.50250000000005</v>
      </c>
      <c r="CU268">
        <v>597.53125</v>
      </c>
      <c r="CV268">
        <v>0</v>
      </c>
      <c r="CW268">
        <v>1665422053.4000001</v>
      </c>
      <c r="CX268">
        <v>0</v>
      </c>
      <c r="CY268">
        <v>1665411210</v>
      </c>
      <c r="CZ268" t="s">
        <v>356</v>
      </c>
      <c r="DA268">
        <v>1665411210</v>
      </c>
      <c r="DB268">
        <v>1665411207</v>
      </c>
      <c r="DC268">
        <v>2</v>
      </c>
      <c r="DD268">
        <v>-1.1599999999999999</v>
      </c>
      <c r="DE268">
        <v>-4.0000000000000001E-3</v>
      </c>
      <c r="DF268">
        <v>0.52200000000000002</v>
      </c>
      <c r="DG268">
        <v>0.222</v>
      </c>
      <c r="DH268">
        <v>406</v>
      </c>
      <c r="DI268">
        <v>31</v>
      </c>
      <c r="DJ268">
        <v>0.33</v>
      </c>
      <c r="DK268">
        <v>0.17</v>
      </c>
      <c r="DL268">
        <v>-18.021519999999999</v>
      </c>
      <c r="DM268">
        <v>0.20841726078801959</v>
      </c>
      <c r="DN268">
        <v>5.2952932874393059E-2</v>
      </c>
      <c r="DO268">
        <v>0</v>
      </c>
      <c r="DP268">
        <v>0.39949879999999999</v>
      </c>
      <c r="DQ268">
        <v>-1.525999249531078E-2</v>
      </c>
      <c r="DR268">
        <v>7.3285454464034026E-3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3.2948599999999999</v>
      </c>
      <c r="EB268">
        <v>2.6252499999999999</v>
      </c>
      <c r="EC268">
        <v>0.25386300000000001</v>
      </c>
      <c r="ED268">
        <v>0.25404500000000002</v>
      </c>
      <c r="EE268">
        <v>0.14743000000000001</v>
      </c>
      <c r="EF268">
        <v>0.145062</v>
      </c>
      <c r="EG268">
        <v>22514.2</v>
      </c>
      <c r="EH268">
        <v>23004.400000000001</v>
      </c>
      <c r="EI268">
        <v>28098.2</v>
      </c>
      <c r="EJ268">
        <v>29712.5</v>
      </c>
      <c r="EK268">
        <v>32903.4</v>
      </c>
      <c r="EL268">
        <v>35317.300000000003</v>
      </c>
      <c r="EM268">
        <v>39581.599999999999</v>
      </c>
      <c r="EN268">
        <v>42523.8</v>
      </c>
      <c r="EO268">
        <v>2.2026500000000002</v>
      </c>
      <c r="EP268">
        <v>2.1403500000000002</v>
      </c>
      <c r="EQ268">
        <v>0.102919</v>
      </c>
      <c r="ER268">
        <v>0</v>
      </c>
      <c r="ES268">
        <v>32.664000000000001</v>
      </c>
      <c r="ET268">
        <v>999.9</v>
      </c>
      <c r="EU268">
        <v>68.599999999999994</v>
      </c>
      <c r="EV268">
        <v>38.4</v>
      </c>
      <c r="EW268">
        <v>46.068399999999997</v>
      </c>
      <c r="EX268">
        <v>56.406999999999996</v>
      </c>
      <c r="EY268">
        <v>-1.8709899999999999</v>
      </c>
      <c r="EZ268">
        <v>2</v>
      </c>
      <c r="FA268">
        <v>0.63033300000000003</v>
      </c>
      <c r="FB268">
        <v>1.2530300000000001</v>
      </c>
      <c r="FC268">
        <v>20.265999999999998</v>
      </c>
      <c r="FD268">
        <v>5.2186399999999997</v>
      </c>
      <c r="FE268">
        <v>12.004</v>
      </c>
      <c r="FF268">
        <v>4.9863</v>
      </c>
      <c r="FG268">
        <v>3.2846500000000001</v>
      </c>
      <c r="FH268">
        <v>5922</v>
      </c>
      <c r="FI268">
        <v>9999</v>
      </c>
      <c r="FJ268">
        <v>9999</v>
      </c>
      <c r="FK268">
        <v>467.1</v>
      </c>
      <c r="FL268">
        <v>1.86582</v>
      </c>
      <c r="FM268">
        <v>1.8621799999999999</v>
      </c>
      <c r="FN268">
        <v>1.86429</v>
      </c>
      <c r="FO268">
        <v>1.8603499999999999</v>
      </c>
      <c r="FP268">
        <v>1.8611</v>
      </c>
      <c r="FQ268">
        <v>1.86015</v>
      </c>
      <c r="FR268">
        <v>1.86188</v>
      </c>
      <c r="FS268">
        <v>1.8584099999999999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1.6</v>
      </c>
      <c r="GH268">
        <v>0.27760000000000001</v>
      </c>
      <c r="GI268">
        <v>0.1107589500545309</v>
      </c>
      <c r="GJ268">
        <v>1.50489809740067E-3</v>
      </c>
      <c r="GK268">
        <v>-2.0552440134273611E-7</v>
      </c>
      <c r="GL268">
        <v>-9.6702536598140934E-11</v>
      </c>
      <c r="GM268">
        <v>-9.7891647304491333E-2</v>
      </c>
      <c r="GN268">
        <v>9.3380900660654225E-3</v>
      </c>
      <c r="GO268">
        <v>6.5945522138961576E-7</v>
      </c>
      <c r="GP268">
        <v>5.8990856701692426E-7</v>
      </c>
      <c r="GQ268">
        <v>7</v>
      </c>
      <c r="GR268">
        <v>2047</v>
      </c>
      <c r="GS268">
        <v>3</v>
      </c>
      <c r="GT268">
        <v>37</v>
      </c>
      <c r="GU268">
        <v>180.7</v>
      </c>
      <c r="GV268">
        <v>180.7</v>
      </c>
      <c r="GW268">
        <v>4.2053200000000004</v>
      </c>
      <c r="GX268">
        <v>2.5366200000000001</v>
      </c>
      <c r="GY268">
        <v>2.04834</v>
      </c>
      <c r="GZ268">
        <v>2.6159699999999999</v>
      </c>
      <c r="HA268">
        <v>2.1972700000000001</v>
      </c>
      <c r="HB268">
        <v>2.3278799999999999</v>
      </c>
      <c r="HC268">
        <v>43.155000000000001</v>
      </c>
      <c r="HD268">
        <v>13.5016</v>
      </c>
      <c r="HE268">
        <v>18</v>
      </c>
      <c r="HF268">
        <v>708.19799999999998</v>
      </c>
      <c r="HG268">
        <v>728.98900000000003</v>
      </c>
      <c r="HH268">
        <v>30.9998</v>
      </c>
      <c r="HI268">
        <v>35.148499999999999</v>
      </c>
      <c r="HJ268">
        <v>29.999600000000001</v>
      </c>
      <c r="HK268">
        <v>35.045699999999997</v>
      </c>
      <c r="HL268">
        <v>35.023200000000003</v>
      </c>
      <c r="HM268">
        <v>84.092600000000004</v>
      </c>
      <c r="HN268">
        <v>26.259599999999999</v>
      </c>
      <c r="HO268">
        <v>87.958399999999997</v>
      </c>
      <c r="HP268">
        <v>31</v>
      </c>
      <c r="HQ268">
        <v>1688.57</v>
      </c>
      <c r="HR268">
        <v>36.704500000000003</v>
      </c>
      <c r="HS268">
        <v>98.892899999999997</v>
      </c>
      <c r="HT268">
        <v>98.557199999999995</v>
      </c>
    </row>
    <row r="269" spans="1:228" x14ac:dyDescent="0.2">
      <c r="A269">
        <v>254</v>
      </c>
      <c r="B269">
        <v>1665422054</v>
      </c>
      <c r="C269">
        <v>1010</v>
      </c>
      <c r="D269" t="s">
        <v>867</v>
      </c>
      <c r="E269" t="s">
        <v>868</v>
      </c>
      <c r="F269">
        <v>4</v>
      </c>
      <c r="G269">
        <v>1665422052</v>
      </c>
      <c r="H269">
        <f t="shared" si="102"/>
        <v>1.0291544150579758E-3</v>
      </c>
      <c r="I269">
        <f t="shared" si="103"/>
        <v>1.0291544150579759</v>
      </c>
      <c r="J269">
        <f t="shared" si="104"/>
        <v>17.513350380063059</v>
      </c>
      <c r="K269">
        <f t="shared" si="105"/>
        <v>1662.785714285714</v>
      </c>
      <c r="L269">
        <f t="shared" si="106"/>
        <v>1155.1053441972535</v>
      </c>
      <c r="M269">
        <f t="shared" si="107"/>
        <v>117.13267250123808</v>
      </c>
      <c r="N269">
        <f t="shared" si="108"/>
        <v>168.61365544674175</v>
      </c>
      <c r="O269">
        <f t="shared" si="109"/>
        <v>6.022859908760652E-2</v>
      </c>
      <c r="P269">
        <f t="shared" si="110"/>
        <v>3.6892882525458734</v>
      </c>
      <c r="Q269">
        <f t="shared" si="111"/>
        <v>5.9687646540514117E-2</v>
      </c>
      <c r="R269">
        <f t="shared" si="112"/>
        <v>3.7352976418516773E-2</v>
      </c>
      <c r="S269">
        <f t="shared" si="113"/>
        <v>226.12387033457438</v>
      </c>
      <c r="T269">
        <f t="shared" si="114"/>
        <v>34.931532116600508</v>
      </c>
      <c r="U269">
        <f t="shared" si="115"/>
        <v>34.32975714285714</v>
      </c>
      <c r="V269">
        <f t="shared" si="116"/>
        <v>5.4420784808015545</v>
      </c>
      <c r="W269">
        <f t="shared" si="117"/>
        <v>70.3165607000021</v>
      </c>
      <c r="X269">
        <f t="shared" si="118"/>
        <v>3.7730765828644564</v>
      </c>
      <c r="Y269">
        <f t="shared" si="119"/>
        <v>5.3658434731497655</v>
      </c>
      <c r="Z269">
        <f t="shared" si="120"/>
        <v>1.6690018979370982</v>
      </c>
      <c r="AA269">
        <f t="shared" si="121"/>
        <v>-45.385709704056737</v>
      </c>
      <c r="AB269">
        <f t="shared" si="122"/>
        <v>-50.377745480703631</v>
      </c>
      <c r="AC269">
        <f t="shared" si="123"/>
        <v>-3.1643481723300013</v>
      </c>
      <c r="AD269">
        <f t="shared" si="124"/>
        <v>127.19606697748404</v>
      </c>
      <c r="AE269">
        <f t="shared" si="125"/>
        <v>41.702240136293838</v>
      </c>
      <c r="AF269">
        <f t="shared" si="126"/>
        <v>1.0243229464178147</v>
      </c>
      <c r="AG269">
        <f t="shared" si="127"/>
        <v>17.513350380063059</v>
      </c>
      <c r="AH269">
        <v>1744.545777936713</v>
      </c>
      <c r="AI269">
        <v>1729.729757575757</v>
      </c>
      <c r="AJ269">
        <v>1.782326913702392</v>
      </c>
      <c r="AK269">
        <v>66.788046179526972</v>
      </c>
      <c r="AL269">
        <f t="shared" si="128"/>
        <v>1.0291544150579759</v>
      </c>
      <c r="AM269">
        <v>36.798845247449727</v>
      </c>
      <c r="AN269">
        <v>37.209754945054961</v>
      </c>
      <c r="AO269">
        <v>1.2836063041729399E-4</v>
      </c>
      <c r="AP269">
        <v>86.70013932766085</v>
      </c>
      <c r="AQ269">
        <v>0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47330.206692127147</v>
      </c>
      <c r="AV269">
        <f t="shared" si="132"/>
        <v>1200.032857142857</v>
      </c>
      <c r="AW269">
        <f t="shared" si="133"/>
        <v>1025.9543493961523</v>
      </c>
      <c r="AX269">
        <f t="shared" si="134"/>
        <v>0.85493854879843378</v>
      </c>
      <c r="AY269">
        <f t="shared" si="135"/>
        <v>0.18843139918097729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1665422052</v>
      </c>
      <c r="BF269">
        <v>1662.785714285714</v>
      </c>
      <c r="BG269">
        <v>1680.815714285714</v>
      </c>
      <c r="BH269">
        <v>37.208242857142857</v>
      </c>
      <c r="BI269">
        <v>36.798585714285707</v>
      </c>
      <c r="BJ269">
        <v>1661.1857142857141</v>
      </c>
      <c r="BK269">
        <v>36.930685714285708</v>
      </c>
      <c r="BL269">
        <v>649.9987142857143</v>
      </c>
      <c r="BM269">
        <v>101.30457142857141</v>
      </c>
      <c r="BN269">
        <v>9.9749042857142853E-2</v>
      </c>
      <c r="BO269">
        <v>34.076471428571431</v>
      </c>
      <c r="BP269">
        <v>34.32975714285714</v>
      </c>
      <c r="BQ269">
        <v>999.89999999999986</v>
      </c>
      <c r="BR269">
        <v>0</v>
      </c>
      <c r="BS269">
        <v>0</v>
      </c>
      <c r="BT269">
        <v>9017.6771428571428</v>
      </c>
      <c r="BU269">
        <v>0</v>
      </c>
      <c r="BV269">
        <v>45.508885714285718</v>
      </c>
      <c r="BW269">
        <v>-18.02992857142857</v>
      </c>
      <c r="BX269">
        <v>1727.048571428571</v>
      </c>
      <c r="BY269">
        <v>1745.028571428571</v>
      </c>
      <c r="BZ269">
        <v>0.4096711428571429</v>
      </c>
      <c r="CA269">
        <v>1680.815714285714</v>
      </c>
      <c r="CB269">
        <v>36.798585714285707</v>
      </c>
      <c r="CC269">
        <v>3.769361428571429</v>
      </c>
      <c r="CD269">
        <v>3.7278600000000002</v>
      </c>
      <c r="CE269">
        <v>27.884499999999999</v>
      </c>
      <c r="CF269">
        <v>27.694885714285711</v>
      </c>
      <c r="CG269">
        <v>1200.032857142857</v>
      </c>
      <c r="CH269">
        <v>0.49996628571428559</v>
      </c>
      <c r="CI269">
        <v>0.5000337142857143</v>
      </c>
      <c r="CJ269">
        <v>0</v>
      </c>
      <c r="CK269">
        <v>1059.458571428572</v>
      </c>
      <c r="CL269">
        <v>4.9990899999999998</v>
      </c>
      <c r="CM269">
        <v>11707.94285714286</v>
      </c>
      <c r="CN269">
        <v>9557.984285714283</v>
      </c>
      <c r="CO269">
        <v>44.561999999999998</v>
      </c>
      <c r="CP269">
        <v>46.875</v>
      </c>
      <c r="CQ269">
        <v>45.419285714285721</v>
      </c>
      <c r="CR269">
        <v>45.705000000000013</v>
      </c>
      <c r="CS269">
        <v>46.044285714285706</v>
      </c>
      <c r="CT269">
        <v>597.47571428571428</v>
      </c>
      <c r="CU269">
        <v>597.55857142857144</v>
      </c>
      <c r="CV269">
        <v>0</v>
      </c>
      <c r="CW269">
        <v>1665422057.5999999</v>
      </c>
      <c r="CX269">
        <v>0</v>
      </c>
      <c r="CY269">
        <v>1665411210</v>
      </c>
      <c r="CZ269" t="s">
        <v>356</v>
      </c>
      <c r="DA269">
        <v>1665411210</v>
      </c>
      <c r="DB269">
        <v>1665411207</v>
      </c>
      <c r="DC269">
        <v>2</v>
      </c>
      <c r="DD269">
        <v>-1.1599999999999999</v>
      </c>
      <c r="DE269">
        <v>-4.0000000000000001E-3</v>
      </c>
      <c r="DF269">
        <v>0.52200000000000002</v>
      </c>
      <c r="DG269">
        <v>0.222</v>
      </c>
      <c r="DH269">
        <v>406</v>
      </c>
      <c r="DI269">
        <v>31</v>
      </c>
      <c r="DJ269">
        <v>0.33</v>
      </c>
      <c r="DK269">
        <v>0.17</v>
      </c>
      <c r="DL269">
        <v>-18.012687499999998</v>
      </c>
      <c r="DM269">
        <v>1.7181613508463239E-2</v>
      </c>
      <c r="DN269">
        <v>4.6560923463243198E-2</v>
      </c>
      <c r="DO269">
        <v>1</v>
      </c>
      <c r="DP269">
        <v>0.39899817500000001</v>
      </c>
      <c r="DQ269">
        <v>6.1796634146341109E-2</v>
      </c>
      <c r="DR269">
        <v>6.4555083761370074E-3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2</v>
      </c>
      <c r="DY269">
        <v>2</v>
      </c>
      <c r="DZ269" t="s">
        <v>628</v>
      </c>
      <c r="EA269">
        <v>3.2946900000000001</v>
      </c>
      <c r="EB269">
        <v>2.6252300000000002</v>
      </c>
      <c r="EC269">
        <v>0.25446299999999999</v>
      </c>
      <c r="ED269">
        <v>0.25464700000000001</v>
      </c>
      <c r="EE269">
        <v>0.14744099999999999</v>
      </c>
      <c r="EF269">
        <v>0.14505899999999999</v>
      </c>
      <c r="EG269">
        <v>22496.5</v>
      </c>
      <c r="EH269">
        <v>22986</v>
      </c>
      <c r="EI269">
        <v>28098.7</v>
      </c>
      <c r="EJ269">
        <v>29712.799999999999</v>
      </c>
      <c r="EK269">
        <v>32903.4</v>
      </c>
      <c r="EL269">
        <v>35317.800000000003</v>
      </c>
      <c r="EM269">
        <v>39582</v>
      </c>
      <c r="EN269">
        <v>42524.1</v>
      </c>
      <c r="EO269">
        <v>2.20248</v>
      </c>
      <c r="EP269">
        <v>2.1404999999999998</v>
      </c>
      <c r="EQ269">
        <v>0.103287</v>
      </c>
      <c r="ER269">
        <v>0</v>
      </c>
      <c r="ES269">
        <v>32.6539</v>
      </c>
      <c r="ET269">
        <v>999.9</v>
      </c>
      <c r="EU269">
        <v>68.5</v>
      </c>
      <c r="EV269">
        <v>38.4</v>
      </c>
      <c r="EW269">
        <v>46.001899999999999</v>
      </c>
      <c r="EX269">
        <v>56.587000000000003</v>
      </c>
      <c r="EY269">
        <v>-1.8429500000000001</v>
      </c>
      <c r="EZ269">
        <v>2</v>
      </c>
      <c r="FA269">
        <v>0.62995900000000005</v>
      </c>
      <c r="FB269">
        <v>1.25576</v>
      </c>
      <c r="FC269">
        <v>20.265999999999998</v>
      </c>
      <c r="FD269">
        <v>5.2180400000000002</v>
      </c>
      <c r="FE269">
        <v>12.004099999999999</v>
      </c>
      <c r="FF269">
        <v>4.9857500000000003</v>
      </c>
      <c r="FG269">
        <v>3.2846500000000001</v>
      </c>
      <c r="FH269">
        <v>5922</v>
      </c>
      <c r="FI269">
        <v>9999</v>
      </c>
      <c r="FJ269">
        <v>9999</v>
      </c>
      <c r="FK269">
        <v>467.1</v>
      </c>
      <c r="FL269">
        <v>1.8658300000000001</v>
      </c>
      <c r="FM269">
        <v>1.8621799999999999</v>
      </c>
      <c r="FN269">
        <v>1.8643000000000001</v>
      </c>
      <c r="FO269">
        <v>1.8603499999999999</v>
      </c>
      <c r="FP269">
        <v>1.8611</v>
      </c>
      <c r="FQ269">
        <v>1.8601399999999999</v>
      </c>
      <c r="FR269">
        <v>1.86188</v>
      </c>
      <c r="FS269">
        <v>1.85839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1.6</v>
      </c>
      <c r="GH269">
        <v>0.27760000000000001</v>
      </c>
      <c r="GI269">
        <v>0.1107589500545309</v>
      </c>
      <c r="GJ269">
        <v>1.50489809740067E-3</v>
      </c>
      <c r="GK269">
        <v>-2.0552440134273611E-7</v>
      </c>
      <c r="GL269">
        <v>-9.6702536598140934E-11</v>
      </c>
      <c r="GM269">
        <v>-9.7891647304491333E-2</v>
      </c>
      <c r="GN269">
        <v>9.3380900660654225E-3</v>
      </c>
      <c r="GO269">
        <v>6.5945522138961576E-7</v>
      </c>
      <c r="GP269">
        <v>5.8990856701692426E-7</v>
      </c>
      <c r="GQ269">
        <v>7</v>
      </c>
      <c r="GR269">
        <v>2047</v>
      </c>
      <c r="GS269">
        <v>3</v>
      </c>
      <c r="GT269">
        <v>37</v>
      </c>
      <c r="GU269">
        <v>180.7</v>
      </c>
      <c r="GV269">
        <v>180.8</v>
      </c>
      <c r="GW269">
        <v>4.21875</v>
      </c>
      <c r="GX269">
        <v>2.5451700000000002</v>
      </c>
      <c r="GY269">
        <v>2.04834</v>
      </c>
      <c r="GZ269">
        <v>2.6159699999999999</v>
      </c>
      <c r="HA269">
        <v>2.1972700000000001</v>
      </c>
      <c r="HB269">
        <v>2.2961399999999998</v>
      </c>
      <c r="HC269">
        <v>43.155000000000001</v>
      </c>
      <c r="HD269">
        <v>13.5016</v>
      </c>
      <c r="HE269">
        <v>18</v>
      </c>
      <c r="HF269">
        <v>707.99</v>
      </c>
      <c r="HG269">
        <v>729.08399999999995</v>
      </c>
      <c r="HH269">
        <v>31.000299999999999</v>
      </c>
      <c r="HI269">
        <v>35.143099999999997</v>
      </c>
      <c r="HJ269">
        <v>29.999600000000001</v>
      </c>
      <c r="HK269">
        <v>35.040300000000002</v>
      </c>
      <c r="HL269">
        <v>35.019100000000002</v>
      </c>
      <c r="HM269">
        <v>84.346400000000003</v>
      </c>
      <c r="HN269">
        <v>26.259599999999999</v>
      </c>
      <c r="HO269">
        <v>87.958399999999997</v>
      </c>
      <c r="HP269">
        <v>31</v>
      </c>
      <c r="HQ269">
        <v>1695.25</v>
      </c>
      <c r="HR269">
        <v>36.651499999999999</v>
      </c>
      <c r="HS269">
        <v>98.894400000000005</v>
      </c>
      <c r="HT269">
        <v>98.558099999999996</v>
      </c>
    </row>
    <row r="270" spans="1:228" x14ac:dyDescent="0.2">
      <c r="A270">
        <v>255</v>
      </c>
      <c r="B270">
        <v>1665422058</v>
      </c>
      <c r="C270">
        <v>1014</v>
      </c>
      <c r="D270" t="s">
        <v>869</v>
      </c>
      <c r="E270" t="s">
        <v>870</v>
      </c>
      <c r="F270">
        <v>4</v>
      </c>
      <c r="G270">
        <v>1665422055.6875</v>
      </c>
      <c r="H270">
        <f t="shared" si="102"/>
        <v>1.0330871115091151E-3</v>
      </c>
      <c r="I270">
        <f t="shared" si="103"/>
        <v>1.0330871115091151</v>
      </c>
      <c r="J270">
        <f t="shared" si="104"/>
        <v>19.118108913882473</v>
      </c>
      <c r="K270">
        <f t="shared" si="105"/>
        <v>1669.0325</v>
      </c>
      <c r="L270">
        <f t="shared" si="106"/>
        <v>1121.0836697980878</v>
      </c>
      <c r="M270">
        <f t="shared" si="107"/>
        <v>113.6807944507329</v>
      </c>
      <c r="N270">
        <f t="shared" si="108"/>
        <v>169.24422830837003</v>
      </c>
      <c r="O270">
        <f t="shared" si="109"/>
        <v>6.0502052149266607E-2</v>
      </c>
      <c r="P270">
        <f t="shared" si="110"/>
        <v>3.6799450045344573</v>
      </c>
      <c r="Q270">
        <f t="shared" si="111"/>
        <v>5.9954827972141911E-2</v>
      </c>
      <c r="R270">
        <f t="shared" si="112"/>
        <v>3.7520520727496398E-2</v>
      </c>
      <c r="S270">
        <f t="shared" si="113"/>
        <v>226.1051177822419</v>
      </c>
      <c r="T270">
        <f t="shared" si="114"/>
        <v>34.932929178872683</v>
      </c>
      <c r="U270">
        <f t="shared" si="115"/>
        <v>34.327100000000002</v>
      </c>
      <c r="V270">
        <f t="shared" si="116"/>
        <v>5.4412738608643183</v>
      </c>
      <c r="W270">
        <f t="shared" si="117"/>
        <v>70.321280240061554</v>
      </c>
      <c r="X270">
        <f t="shared" si="118"/>
        <v>3.773385797157299</v>
      </c>
      <c r="Y270">
        <f t="shared" si="119"/>
        <v>5.3659230666389757</v>
      </c>
      <c r="Z270">
        <f t="shared" si="120"/>
        <v>1.6678880637070193</v>
      </c>
      <c r="AA270">
        <f t="shared" si="121"/>
        <v>-45.55914161755198</v>
      </c>
      <c r="AB270">
        <f t="shared" si="122"/>
        <v>-49.670216304333806</v>
      </c>
      <c r="AC270">
        <f t="shared" si="123"/>
        <v>-3.1277913526041448</v>
      </c>
      <c r="AD270">
        <f t="shared" si="124"/>
        <v>127.74796850775199</v>
      </c>
      <c r="AE270">
        <f t="shared" si="125"/>
        <v>41.743106804860204</v>
      </c>
      <c r="AF270">
        <f t="shared" si="126"/>
        <v>1.032385715006215</v>
      </c>
      <c r="AG270">
        <f t="shared" si="127"/>
        <v>19.118108913882473</v>
      </c>
      <c r="AH270">
        <v>1751.6730384855509</v>
      </c>
      <c r="AI270">
        <v>1736.5899393939389</v>
      </c>
      <c r="AJ270">
        <v>1.67812003704143</v>
      </c>
      <c r="AK270">
        <v>66.788046179526972</v>
      </c>
      <c r="AL270">
        <f t="shared" si="128"/>
        <v>1.0330871115091151</v>
      </c>
      <c r="AM270">
        <v>36.800235269915468</v>
      </c>
      <c r="AN270">
        <v>37.212907692307724</v>
      </c>
      <c r="AO270">
        <v>9.1240633231464267E-5</v>
      </c>
      <c r="AP270">
        <v>86.70013932766085</v>
      </c>
      <c r="AQ270">
        <v>0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47163.585347720538</v>
      </c>
      <c r="AV270">
        <f t="shared" si="132"/>
        <v>1199.93</v>
      </c>
      <c r="AW270">
        <f t="shared" si="133"/>
        <v>1025.8667387472756</v>
      </c>
      <c r="AX270">
        <f t="shared" si="134"/>
        <v>0.85493882038725222</v>
      </c>
      <c r="AY270">
        <f t="shared" si="135"/>
        <v>0.18843192334739683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1665422055.6875</v>
      </c>
      <c r="BF270">
        <v>1669.0325</v>
      </c>
      <c r="BG270">
        <v>1687.0875000000001</v>
      </c>
      <c r="BH270">
        <v>37.211924999999987</v>
      </c>
      <c r="BI270">
        <v>36.799049999999987</v>
      </c>
      <c r="BJ270">
        <v>1667.4324999999999</v>
      </c>
      <c r="BK270">
        <v>36.9343</v>
      </c>
      <c r="BL270">
        <v>650.00675000000001</v>
      </c>
      <c r="BM270">
        <v>101.30262500000001</v>
      </c>
      <c r="BN270">
        <v>9.9971000000000004E-2</v>
      </c>
      <c r="BO270">
        <v>34.0767375</v>
      </c>
      <c r="BP270">
        <v>34.327100000000002</v>
      </c>
      <c r="BQ270">
        <v>999.9</v>
      </c>
      <c r="BR270">
        <v>0</v>
      </c>
      <c r="BS270">
        <v>0</v>
      </c>
      <c r="BT270">
        <v>8985.625</v>
      </c>
      <c r="BU270">
        <v>0</v>
      </c>
      <c r="BV270">
        <v>45.892425000000003</v>
      </c>
      <c r="BW270">
        <v>-18.055800000000001</v>
      </c>
      <c r="BX270">
        <v>1733.54</v>
      </c>
      <c r="BY270">
        <v>1751.5425</v>
      </c>
      <c r="BZ270">
        <v>0.41288550000000002</v>
      </c>
      <c r="CA270">
        <v>1687.0875000000001</v>
      </c>
      <c r="CB270">
        <v>36.799049999999987</v>
      </c>
      <c r="CC270">
        <v>3.76966125</v>
      </c>
      <c r="CD270">
        <v>3.7278349999999998</v>
      </c>
      <c r="CE270">
        <v>27.885850000000001</v>
      </c>
      <c r="CF270">
        <v>27.694775</v>
      </c>
      <c r="CG270">
        <v>1199.93</v>
      </c>
      <c r="CH270">
        <v>0.4999575</v>
      </c>
      <c r="CI270">
        <v>0.50004249999999995</v>
      </c>
      <c r="CJ270">
        <v>0</v>
      </c>
      <c r="CK270">
        <v>1059.4224999999999</v>
      </c>
      <c r="CL270">
        <v>4.9990899999999998</v>
      </c>
      <c r="CM270">
        <v>11706.862499999999</v>
      </c>
      <c r="CN270">
        <v>9557.1412500000006</v>
      </c>
      <c r="CO270">
        <v>44.561999999999998</v>
      </c>
      <c r="CP270">
        <v>46.835625</v>
      </c>
      <c r="CQ270">
        <v>45.398249999999997</v>
      </c>
      <c r="CR270">
        <v>45.718499999999999</v>
      </c>
      <c r="CS270">
        <v>46</v>
      </c>
      <c r="CT270">
        <v>597.41374999999994</v>
      </c>
      <c r="CU270">
        <v>597.51875000000007</v>
      </c>
      <c r="CV270">
        <v>0</v>
      </c>
      <c r="CW270">
        <v>1665422061.8</v>
      </c>
      <c r="CX270">
        <v>0</v>
      </c>
      <c r="CY270">
        <v>1665411210</v>
      </c>
      <c r="CZ270" t="s">
        <v>356</v>
      </c>
      <c r="DA270">
        <v>1665411210</v>
      </c>
      <c r="DB270">
        <v>1665411207</v>
      </c>
      <c r="DC270">
        <v>2</v>
      </c>
      <c r="DD270">
        <v>-1.1599999999999999</v>
      </c>
      <c r="DE270">
        <v>-4.0000000000000001E-3</v>
      </c>
      <c r="DF270">
        <v>0.52200000000000002</v>
      </c>
      <c r="DG270">
        <v>0.222</v>
      </c>
      <c r="DH270">
        <v>406</v>
      </c>
      <c r="DI270">
        <v>31</v>
      </c>
      <c r="DJ270">
        <v>0.33</v>
      </c>
      <c r="DK270">
        <v>0.17</v>
      </c>
      <c r="DL270">
        <v>-18.0141375</v>
      </c>
      <c r="DM270">
        <v>-0.21652120075043399</v>
      </c>
      <c r="DN270">
        <v>4.4813963713891541E-2</v>
      </c>
      <c r="DO270">
        <v>0</v>
      </c>
      <c r="DP270">
        <v>0.40274054999999997</v>
      </c>
      <c r="DQ270">
        <v>6.9480833020637622E-2</v>
      </c>
      <c r="DR270">
        <v>6.7768918242436197E-3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3.2947899999999999</v>
      </c>
      <c r="EB270">
        <v>2.6249600000000002</v>
      </c>
      <c r="EC270">
        <v>0.25506099999999998</v>
      </c>
      <c r="ED270">
        <v>0.25523899999999999</v>
      </c>
      <c r="EE270">
        <v>0.147448</v>
      </c>
      <c r="EF270">
        <v>0.145036</v>
      </c>
      <c r="EG270">
        <v>22477.8</v>
      </c>
      <c r="EH270">
        <v>22967.599999999999</v>
      </c>
      <c r="EI270">
        <v>28098.1</v>
      </c>
      <c r="EJ270">
        <v>29712.799999999999</v>
      </c>
      <c r="EK270">
        <v>32902.5</v>
      </c>
      <c r="EL270">
        <v>35318.6</v>
      </c>
      <c r="EM270">
        <v>39581.199999999997</v>
      </c>
      <c r="EN270">
        <v>42524</v>
      </c>
      <c r="EO270">
        <v>2.2024499999999998</v>
      </c>
      <c r="EP270">
        <v>2.1405699999999999</v>
      </c>
      <c r="EQ270">
        <v>0.1041</v>
      </c>
      <c r="ER270">
        <v>0</v>
      </c>
      <c r="ES270">
        <v>32.645899999999997</v>
      </c>
      <c r="ET270">
        <v>999.9</v>
      </c>
      <c r="EU270">
        <v>68.5</v>
      </c>
      <c r="EV270">
        <v>38.4</v>
      </c>
      <c r="EW270">
        <v>45.994</v>
      </c>
      <c r="EX270">
        <v>57.156999999999996</v>
      </c>
      <c r="EY270">
        <v>-1.8709899999999999</v>
      </c>
      <c r="EZ270">
        <v>2</v>
      </c>
      <c r="FA270">
        <v>0.62973800000000002</v>
      </c>
      <c r="FB270">
        <v>1.2573399999999999</v>
      </c>
      <c r="FC270">
        <v>20.265899999999998</v>
      </c>
      <c r="FD270">
        <v>5.2184900000000001</v>
      </c>
      <c r="FE270">
        <v>12.004</v>
      </c>
      <c r="FF270">
        <v>4.9862000000000002</v>
      </c>
      <c r="FG270">
        <v>3.2846500000000001</v>
      </c>
      <c r="FH270">
        <v>5922.3</v>
      </c>
      <c r="FI270">
        <v>9999</v>
      </c>
      <c r="FJ270">
        <v>9999</v>
      </c>
      <c r="FK270">
        <v>467.1</v>
      </c>
      <c r="FL270">
        <v>1.86581</v>
      </c>
      <c r="FM270">
        <v>1.8621799999999999</v>
      </c>
      <c r="FN270">
        <v>1.8642700000000001</v>
      </c>
      <c r="FO270">
        <v>1.8603499999999999</v>
      </c>
      <c r="FP270">
        <v>1.8611</v>
      </c>
      <c r="FQ270">
        <v>1.8601300000000001</v>
      </c>
      <c r="FR270">
        <v>1.86188</v>
      </c>
      <c r="FS270">
        <v>1.8584000000000001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1.6</v>
      </c>
      <c r="GH270">
        <v>0.27760000000000001</v>
      </c>
      <c r="GI270">
        <v>0.1107589500545309</v>
      </c>
      <c r="GJ270">
        <v>1.50489809740067E-3</v>
      </c>
      <c r="GK270">
        <v>-2.0552440134273611E-7</v>
      </c>
      <c r="GL270">
        <v>-9.6702536598140934E-11</v>
      </c>
      <c r="GM270">
        <v>-9.7891647304491333E-2</v>
      </c>
      <c r="GN270">
        <v>9.3380900660654225E-3</v>
      </c>
      <c r="GO270">
        <v>6.5945522138961576E-7</v>
      </c>
      <c r="GP270">
        <v>5.8990856701692426E-7</v>
      </c>
      <c r="GQ270">
        <v>7</v>
      </c>
      <c r="GR270">
        <v>2047</v>
      </c>
      <c r="GS270">
        <v>3</v>
      </c>
      <c r="GT270">
        <v>37</v>
      </c>
      <c r="GU270">
        <v>180.8</v>
      </c>
      <c r="GV270">
        <v>180.8</v>
      </c>
      <c r="GW270">
        <v>4.2321799999999996</v>
      </c>
      <c r="GX270">
        <v>2.5390600000000001</v>
      </c>
      <c r="GY270">
        <v>2.04834</v>
      </c>
      <c r="GZ270">
        <v>2.6159699999999999</v>
      </c>
      <c r="HA270">
        <v>2.1972700000000001</v>
      </c>
      <c r="HB270">
        <v>2.2839399999999999</v>
      </c>
      <c r="HC270">
        <v>43.155000000000001</v>
      </c>
      <c r="HD270">
        <v>13.5016</v>
      </c>
      <c r="HE270">
        <v>18</v>
      </c>
      <c r="HF270">
        <v>707.91499999999996</v>
      </c>
      <c r="HG270">
        <v>729.09100000000001</v>
      </c>
      <c r="HH270">
        <v>31.000399999999999</v>
      </c>
      <c r="HI270">
        <v>35.1372</v>
      </c>
      <c r="HJ270">
        <v>29.9998</v>
      </c>
      <c r="HK270">
        <v>35.035299999999999</v>
      </c>
      <c r="HL270">
        <v>35.013599999999997</v>
      </c>
      <c r="HM270">
        <v>84.607100000000003</v>
      </c>
      <c r="HN270">
        <v>26.259599999999999</v>
      </c>
      <c r="HO270">
        <v>87.5852</v>
      </c>
      <c r="HP270">
        <v>31</v>
      </c>
      <c r="HQ270">
        <v>1701.93</v>
      </c>
      <c r="HR270">
        <v>36.607700000000001</v>
      </c>
      <c r="HS270">
        <v>98.892200000000003</v>
      </c>
      <c r="HT270">
        <v>98.5578</v>
      </c>
    </row>
    <row r="271" spans="1:228" x14ac:dyDescent="0.2">
      <c r="A271">
        <v>256</v>
      </c>
      <c r="B271">
        <v>1665422062</v>
      </c>
      <c r="C271">
        <v>1018</v>
      </c>
      <c r="D271" t="s">
        <v>871</v>
      </c>
      <c r="E271" t="s">
        <v>872</v>
      </c>
      <c r="F271">
        <v>4</v>
      </c>
      <c r="G271">
        <v>1665422060</v>
      </c>
      <c r="H271">
        <f t="shared" si="102"/>
        <v>1.0544015736567731E-3</v>
      </c>
      <c r="I271">
        <f t="shared" si="103"/>
        <v>1.0544015736567731</v>
      </c>
      <c r="J271">
        <f t="shared" si="104"/>
        <v>17.886925332842466</v>
      </c>
      <c r="K271">
        <f t="shared" si="105"/>
        <v>1676.1442857142861</v>
      </c>
      <c r="L271">
        <f t="shared" si="106"/>
        <v>1169.7861661238605</v>
      </c>
      <c r="M271">
        <f t="shared" si="107"/>
        <v>118.62043033009815</v>
      </c>
      <c r="N271">
        <f t="shared" si="108"/>
        <v>169.96692406235158</v>
      </c>
      <c r="O271">
        <f t="shared" si="109"/>
        <v>6.1749763484876173E-2</v>
      </c>
      <c r="P271">
        <f t="shared" si="110"/>
        <v>3.674553129388817</v>
      </c>
      <c r="Q271">
        <f t="shared" si="111"/>
        <v>6.1179022946691544E-2</v>
      </c>
      <c r="R271">
        <f t="shared" si="112"/>
        <v>3.8287728301843127E-2</v>
      </c>
      <c r="S271">
        <f t="shared" si="113"/>
        <v>226.11113104959594</v>
      </c>
      <c r="T271">
        <f t="shared" si="114"/>
        <v>34.929952575135864</v>
      </c>
      <c r="U271">
        <f t="shared" si="115"/>
        <v>34.32881428571428</v>
      </c>
      <c r="V271">
        <f t="shared" si="116"/>
        <v>5.441792958660904</v>
      </c>
      <c r="W271">
        <f t="shared" si="117"/>
        <v>70.323188645223183</v>
      </c>
      <c r="X271">
        <f t="shared" si="118"/>
        <v>3.7735464280892033</v>
      </c>
      <c r="Y271">
        <f t="shared" si="119"/>
        <v>5.3660058663246177</v>
      </c>
      <c r="Z271">
        <f t="shared" si="120"/>
        <v>1.6682465305717007</v>
      </c>
      <c r="AA271">
        <f t="shared" si="121"/>
        <v>-46.499109398263691</v>
      </c>
      <c r="AB271">
        <f t="shared" si="122"/>
        <v>-49.882211592863953</v>
      </c>
      <c r="AC271">
        <f t="shared" si="123"/>
        <v>-3.14578070167188</v>
      </c>
      <c r="AD271">
        <f t="shared" si="124"/>
        <v>126.58402935679642</v>
      </c>
      <c r="AE271">
        <f t="shared" si="125"/>
        <v>41.852508235588921</v>
      </c>
      <c r="AF271">
        <f t="shared" si="126"/>
        <v>1.1048561810404647</v>
      </c>
      <c r="AG271">
        <f t="shared" si="127"/>
        <v>17.886925332842466</v>
      </c>
      <c r="AH271">
        <v>1758.4878046899551</v>
      </c>
      <c r="AI271">
        <v>1743.5824242424239</v>
      </c>
      <c r="AJ271">
        <v>1.7644852261889321</v>
      </c>
      <c r="AK271">
        <v>66.788046179526972</v>
      </c>
      <c r="AL271">
        <f t="shared" si="128"/>
        <v>1.0544015736567731</v>
      </c>
      <c r="AM271">
        <v>36.789840121628252</v>
      </c>
      <c r="AN271">
        <v>37.21117142857144</v>
      </c>
      <c r="AO271">
        <v>7.3653382852273302E-5</v>
      </c>
      <c r="AP271">
        <v>86.70013932766085</v>
      </c>
      <c r="AQ271">
        <v>0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47067.456761513131</v>
      </c>
      <c r="AV271">
        <f t="shared" si="132"/>
        <v>1199.974285714286</v>
      </c>
      <c r="AW271">
        <f t="shared" si="133"/>
        <v>1025.9033922536769</v>
      </c>
      <c r="AX271">
        <f t="shared" si="134"/>
        <v>0.85493781364073707</v>
      </c>
      <c r="AY271">
        <f t="shared" si="135"/>
        <v>0.18842998032662261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1665422060</v>
      </c>
      <c r="BF271">
        <v>1676.1442857142861</v>
      </c>
      <c r="BG271">
        <v>1694.3</v>
      </c>
      <c r="BH271">
        <v>37.213171428571442</v>
      </c>
      <c r="BI271">
        <v>36.771271428571417</v>
      </c>
      <c r="BJ271">
        <v>1674.5442857142859</v>
      </c>
      <c r="BK271">
        <v>36.935514285714277</v>
      </c>
      <c r="BL271">
        <v>649.94357142857132</v>
      </c>
      <c r="BM271">
        <v>101.3035714285714</v>
      </c>
      <c r="BN271">
        <v>9.9944671428571427E-2</v>
      </c>
      <c r="BO271">
        <v>34.077014285714277</v>
      </c>
      <c r="BP271">
        <v>34.32881428571428</v>
      </c>
      <c r="BQ271">
        <v>999.89999999999986</v>
      </c>
      <c r="BR271">
        <v>0</v>
      </c>
      <c r="BS271">
        <v>0</v>
      </c>
      <c r="BT271">
        <v>8966.9642857142862</v>
      </c>
      <c r="BU271">
        <v>0</v>
      </c>
      <c r="BV271">
        <v>46.37397142857143</v>
      </c>
      <c r="BW271">
        <v>-18.1511</v>
      </c>
      <c r="BX271">
        <v>1740.9328571428571</v>
      </c>
      <c r="BY271">
        <v>1758.9785714285711</v>
      </c>
      <c r="BZ271">
        <v>0.44190228571428569</v>
      </c>
      <c r="CA271">
        <v>1694.3</v>
      </c>
      <c r="CB271">
        <v>36.771271428571417</v>
      </c>
      <c r="CC271">
        <v>3.7698185714285719</v>
      </c>
      <c r="CD271">
        <v>3.7250542857142861</v>
      </c>
      <c r="CE271">
        <v>27.886585714285712</v>
      </c>
      <c r="CF271">
        <v>27.68197142857143</v>
      </c>
      <c r="CG271">
        <v>1199.974285714286</v>
      </c>
      <c r="CH271">
        <v>0.49998999999999988</v>
      </c>
      <c r="CI271">
        <v>0.50000999999999995</v>
      </c>
      <c r="CJ271">
        <v>0</v>
      </c>
      <c r="CK271">
        <v>1059.277142857143</v>
      </c>
      <c r="CL271">
        <v>4.9990899999999998</v>
      </c>
      <c r="CM271">
        <v>11706.4</v>
      </c>
      <c r="CN271">
        <v>9557.6185714285712</v>
      </c>
      <c r="CO271">
        <v>44.561999999999998</v>
      </c>
      <c r="CP271">
        <v>46.821000000000012</v>
      </c>
      <c r="CQ271">
        <v>45.392714285714291</v>
      </c>
      <c r="CR271">
        <v>45.713999999999999</v>
      </c>
      <c r="CS271">
        <v>46.017714285714291</v>
      </c>
      <c r="CT271">
        <v>597.47571428571428</v>
      </c>
      <c r="CU271">
        <v>597.5</v>
      </c>
      <c r="CV271">
        <v>0</v>
      </c>
      <c r="CW271">
        <v>1665422065.4000001</v>
      </c>
      <c r="CX271">
        <v>0</v>
      </c>
      <c r="CY271">
        <v>1665411210</v>
      </c>
      <c r="CZ271" t="s">
        <v>356</v>
      </c>
      <c r="DA271">
        <v>1665411210</v>
      </c>
      <c r="DB271">
        <v>1665411207</v>
      </c>
      <c r="DC271">
        <v>2</v>
      </c>
      <c r="DD271">
        <v>-1.1599999999999999</v>
      </c>
      <c r="DE271">
        <v>-4.0000000000000001E-3</v>
      </c>
      <c r="DF271">
        <v>0.52200000000000002</v>
      </c>
      <c r="DG271">
        <v>0.222</v>
      </c>
      <c r="DH271">
        <v>406</v>
      </c>
      <c r="DI271">
        <v>31</v>
      </c>
      <c r="DJ271">
        <v>0.33</v>
      </c>
      <c r="DK271">
        <v>0.17</v>
      </c>
      <c r="DL271">
        <v>-18.037645000000001</v>
      </c>
      <c r="DM271">
        <v>-0.36686679174480491</v>
      </c>
      <c r="DN271">
        <v>5.1029074800548822E-2</v>
      </c>
      <c r="DO271">
        <v>0</v>
      </c>
      <c r="DP271">
        <v>0.41025197499999999</v>
      </c>
      <c r="DQ271">
        <v>0.1111536022514064</v>
      </c>
      <c r="DR271">
        <v>1.199818122776844E-2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3.2947600000000001</v>
      </c>
      <c r="EB271">
        <v>2.6250599999999999</v>
      </c>
      <c r="EC271">
        <v>0.255662</v>
      </c>
      <c r="ED271">
        <v>0.25585000000000002</v>
      </c>
      <c r="EE271">
        <v>0.14743300000000001</v>
      </c>
      <c r="EF271">
        <v>0.144922</v>
      </c>
      <c r="EG271">
        <v>22459.8</v>
      </c>
      <c r="EH271">
        <v>22948.9</v>
      </c>
      <c r="EI271">
        <v>28098.3</v>
      </c>
      <c r="EJ271">
        <v>29713.1</v>
      </c>
      <c r="EK271">
        <v>32903.4</v>
      </c>
      <c r="EL271">
        <v>35323.599999999999</v>
      </c>
      <c r="EM271">
        <v>39581.599999999999</v>
      </c>
      <c r="EN271">
        <v>42524.2</v>
      </c>
      <c r="EO271">
        <v>2.20275</v>
      </c>
      <c r="EP271">
        <v>2.1403799999999999</v>
      </c>
      <c r="EQ271">
        <v>0.10481799999999999</v>
      </c>
      <c r="ER271">
        <v>0</v>
      </c>
      <c r="ES271">
        <v>32.637900000000002</v>
      </c>
      <c r="ET271">
        <v>999.9</v>
      </c>
      <c r="EU271">
        <v>68.5</v>
      </c>
      <c r="EV271">
        <v>38.4</v>
      </c>
      <c r="EW271">
        <v>45.999699999999997</v>
      </c>
      <c r="EX271">
        <v>57.127000000000002</v>
      </c>
      <c r="EY271">
        <v>-1.85497</v>
      </c>
      <c r="EZ271">
        <v>2</v>
      </c>
      <c r="FA271">
        <v>0.62932399999999999</v>
      </c>
      <c r="FB271">
        <v>1.2572700000000001</v>
      </c>
      <c r="FC271">
        <v>20.265699999999999</v>
      </c>
      <c r="FD271">
        <v>5.2180400000000002</v>
      </c>
      <c r="FE271">
        <v>12.004</v>
      </c>
      <c r="FF271">
        <v>4.9859999999999998</v>
      </c>
      <c r="FG271">
        <v>3.2846500000000001</v>
      </c>
      <c r="FH271">
        <v>5922.3</v>
      </c>
      <c r="FI271">
        <v>9999</v>
      </c>
      <c r="FJ271">
        <v>9999</v>
      </c>
      <c r="FK271">
        <v>467.1</v>
      </c>
      <c r="FL271">
        <v>1.86582</v>
      </c>
      <c r="FM271">
        <v>1.8621799999999999</v>
      </c>
      <c r="FN271">
        <v>1.86429</v>
      </c>
      <c r="FO271">
        <v>1.8603499999999999</v>
      </c>
      <c r="FP271">
        <v>1.8611</v>
      </c>
      <c r="FQ271">
        <v>1.86016</v>
      </c>
      <c r="FR271">
        <v>1.86188</v>
      </c>
      <c r="FS271">
        <v>1.85842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1.6</v>
      </c>
      <c r="GH271">
        <v>0.27760000000000001</v>
      </c>
      <c r="GI271">
        <v>0.1107589500545309</v>
      </c>
      <c r="GJ271">
        <v>1.50489809740067E-3</v>
      </c>
      <c r="GK271">
        <v>-2.0552440134273611E-7</v>
      </c>
      <c r="GL271">
        <v>-9.6702536598140934E-11</v>
      </c>
      <c r="GM271">
        <v>-9.7891647304491333E-2</v>
      </c>
      <c r="GN271">
        <v>9.3380900660654225E-3</v>
      </c>
      <c r="GO271">
        <v>6.5945522138961576E-7</v>
      </c>
      <c r="GP271">
        <v>5.8990856701692426E-7</v>
      </c>
      <c r="GQ271">
        <v>7</v>
      </c>
      <c r="GR271">
        <v>2047</v>
      </c>
      <c r="GS271">
        <v>3</v>
      </c>
      <c r="GT271">
        <v>37</v>
      </c>
      <c r="GU271">
        <v>180.9</v>
      </c>
      <c r="GV271">
        <v>180.9</v>
      </c>
      <c r="GW271">
        <v>4.2443799999999996</v>
      </c>
      <c r="GX271">
        <v>2.5427200000000001</v>
      </c>
      <c r="GY271">
        <v>2.04834</v>
      </c>
      <c r="GZ271">
        <v>2.6159699999999999</v>
      </c>
      <c r="HA271">
        <v>2.1972700000000001</v>
      </c>
      <c r="HB271">
        <v>2.32544</v>
      </c>
      <c r="HC271">
        <v>43.155000000000001</v>
      </c>
      <c r="HD271">
        <v>13.510400000000001</v>
      </c>
      <c r="HE271">
        <v>18</v>
      </c>
      <c r="HF271">
        <v>708.11900000000003</v>
      </c>
      <c r="HG271">
        <v>728.84400000000005</v>
      </c>
      <c r="HH271">
        <v>31.0002</v>
      </c>
      <c r="HI271">
        <v>35.131599999999999</v>
      </c>
      <c r="HJ271">
        <v>29.999600000000001</v>
      </c>
      <c r="HK271">
        <v>35.030799999999999</v>
      </c>
      <c r="HL271">
        <v>35.008699999999997</v>
      </c>
      <c r="HM271">
        <v>84.850700000000003</v>
      </c>
      <c r="HN271">
        <v>26.537600000000001</v>
      </c>
      <c r="HO271">
        <v>87.5852</v>
      </c>
      <c r="HP271">
        <v>31</v>
      </c>
      <c r="HQ271">
        <v>1708.61</v>
      </c>
      <c r="HR271">
        <v>36.584899999999998</v>
      </c>
      <c r="HS271">
        <v>98.893100000000004</v>
      </c>
      <c r="HT271">
        <v>98.558599999999998</v>
      </c>
    </row>
    <row r="272" spans="1:228" x14ac:dyDescent="0.2">
      <c r="A272">
        <v>257</v>
      </c>
      <c r="B272">
        <v>1665422066</v>
      </c>
      <c r="C272">
        <v>1022</v>
      </c>
      <c r="D272" t="s">
        <v>873</v>
      </c>
      <c r="E272" t="s">
        <v>874</v>
      </c>
      <c r="F272">
        <v>4</v>
      </c>
      <c r="G272">
        <v>1665422063.6875</v>
      </c>
      <c r="H272">
        <f t="shared" ref="H272:H335" si="136">(I272)/1000</f>
        <v>1.0953248396979455E-3</v>
      </c>
      <c r="I272">
        <f t="shared" ref="I272:I314" si="137">IF(BD272, AL272, AF272)</f>
        <v>1.0953248396979454</v>
      </c>
      <c r="J272">
        <f t="shared" ref="J272:J314" si="138">IF(BD272, AG272, AE272)</f>
        <v>18.39671163629562</v>
      </c>
      <c r="K272">
        <f t="shared" ref="K272:K335" si="139">BF272 - IF(AS272&gt;1, J272*AZ272*100/(AU272*BT272), 0)</f>
        <v>1682.3612499999999</v>
      </c>
      <c r="L272">
        <f t="shared" ref="L272:L335" si="140">((R272-H272/2)*K272-J272)/(R272+H272/2)</f>
        <v>1179.2822026291633</v>
      </c>
      <c r="M272">
        <f t="shared" ref="M272:M335" si="141">L272*(BM272+BN272)/1000</f>
        <v>119.58283135013302</v>
      </c>
      <c r="N272">
        <f t="shared" ref="N272:N314" si="142">(BF272 - IF(AS272&gt;1, J272*AZ272*100/(AU272*BT272), 0))*(BM272+BN272)/1000</f>
        <v>170.59658933224182</v>
      </c>
      <c r="O272">
        <f t="shared" ref="O272:O335" si="143">2/((1/Q272-1/P272)+SIGN(Q272)*SQRT((1/Q272-1/P272)*(1/Q272-1/P272) + 4*BA272/((BA272+1)*(BA272+1))*(2*1/Q272*1/P272-1/P272*1/P272)))</f>
        <v>6.4017026959217363E-2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3.6913303079264108</v>
      </c>
      <c r="Q272">
        <f t="shared" ref="Q272:Q314" si="145">H272*(1000-(1000*0.61365*EXP(17.502*U272/(240.97+U272))/(BM272+BN272)+BH272)/2)/(1000*0.61365*EXP(17.502*U272/(240.97+U272))/(BM272+BN272)-BH272)</f>
        <v>6.340658811682412E-2</v>
      </c>
      <c r="R272">
        <f t="shared" ref="R272:R314" si="146">1/((BA272+1)/(O272/1.6)+1/(P272/1.37)) + BA272/((BA272+1)/(O272/1.6) + BA272/(P272/1.37))</f>
        <v>3.9683477812566093E-2</v>
      </c>
      <c r="S272">
        <f t="shared" ref="S272:S314" si="147">(AV272*AY272)</f>
        <v>226.11567553635408</v>
      </c>
      <c r="T272">
        <f t="shared" ref="T272:T335" si="148">(BO272+(S272+2*0.95*0.0000000567*(((BO272+$B$6)+273)^4-(BO272+273)^4)-44100*H272)/(1.84*29.3*P272+8*0.95*0.0000000567*(BO272+273)^3))</f>
        <v>34.911606329549699</v>
      </c>
      <c r="U272">
        <f t="shared" ref="U272:U335" si="149">($C$6*BP272+$D$6*BQ272+$E$6*T272)</f>
        <v>34.336275000000001</v>
      </c>
      <c r="V272">
        <f t="shared" ref="V272:V335" si="150">0.61365*EXP(17.502*U272/(240.97+U272))</f>
        <v>5.444052617016939</v>
      </c>
      <c r="W272">
        <f t="shared" ref="W272:W335" si="151">(X272/Y272*100)</f>
        <v>70.317780996185107</v>
      </c>
      <c r="X272">
        <f t="shared" ref="X272:X314" si="152">BH272*(BM272+BN272)/1000</f>
        <v>3.7719545006859252</v>
      </c>
      <c r="Y272">
        <f t="shared" ref="Y272:Y314" si="153">0.61365*EXP(17.502*BO272/(240.97+BO272))</f>
        <v>5.3641546238362698</v>
      </c>
      <c r="Z272">
        <f t="shared" ref="Z272:Z314" si="154">(V272-BH272*(BM272+BN272)/1000)</f>
        <v>1.6720981163310138</v>
      </c>
      <c r="AA272">
        <f t="shared" ref="AA272:AA314" si="155">(-H272*44100)</f>
        <v>-48.303825430679396</v>
      </c>
      <c r="AB272">
        <f t="shared" ref="AB272:AB314" si="156">2*29.3*P272*0.92*(BO272-U272)</f>
        <v>-52.826408033448772</v>
      </c>
      <c r="AC272">
        <f t="shared" ref="AC272:AC314" si="157">2*0.95*0.0000000567*(((BO272+$B$6)+273)^4-(U272+273)^4)</f>
        <v>-3.3163331490701555</v>
      </c>
      <c r="AD272">
        <f t="shared" ref="AD272:AD335" si="158">S272+AC272+AA272+AB272</f>
        <v>121.66910892315578</v>
      </c>
      <c r="AE272">
        <f t="shared" ref="AE272:AE314" si="159">BL272*AS272*(BG272-BF272*(1000-AS272*BI272)/(1000-AS272*BH272))/(100*AZ272)</f>
        <v>41.718176325509823</v>
      </c>
      <c r="AF272">
        <f t="shared" ref="AF272:AF314" si="160">1000*BL272*AS272*(BH272-BI272)/(100*AZ272*(1000-AS272*BH272))</f>
        <v>1.172096243435367</v>
      </c>
      <c r="AG272">
        <f t="shared" ref="AG272:AG335" si="161">(AH272 - AI272 - BM272*1000/(8.314*(BO272+273.15)) * AK272/BL272 * AJ272) * BL272/(100*AZ272) * (1000 - BI272)/1000</f>
        <v>18.39671163629562</v>
      </c>
      <c r="AH272">
        <v>1765.4468146292891</v>
      </c>
      <c r="AI272">
        <v>1750.4874545454529</v>
      </c>
      <c r="AJ272">
        <v>1.7240431341650511</v>
      </c>
      <c r="AK272">
        <v>66.788046179526972</v>
      </c>
      <c r="AL272">
        <f t="shared" ref="AL272:AL335" si="162">(AN272 - AM272 + BM272*1000/(8.314*(BO272+273.15)) * AP272/BL272 * AO272) * BL272/(100*AZ272) * 1000/(1000 - AN272)</f>
        <v>1.0953248396979454</v>
      </c>
      <c r="AM272">
        <v>36.747201323802813</v>
      </c>
      <c r="AN272">
        <v>37.186002197802232</v>
      </c>
      <c r="AO272">
        <v>-1.3703917574742539E-4</v>
      </c>
      <c r="AP272">
        <v>86.70013932766085</v>
      </c>
      <c r="AQ272">
        <v>0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47367.481762429212</v>
      </c>
      <c r="AV272">
        <f t="shared" ref="AV272:AV314" si="166">$B$10*BU272+$C$10*BV272+$F$10*CG272*(1-CJ272)</f>
        <v>1200.0025000000001</v>
      </c>
      <c r="AW272">
        <f t="shared" ref="AW272:AW335" si="167">AV272*AX272</f>
        <v>1025.9271137494063</v>
      </c>
      <c r="AX272">
        <f t="shared" ref="AX272:AX314" si="168">($B$10*$D$8+$C$10*$D$8+$F$10*((CT272+CL272)/MAX(CT272+CL272+CU272, 0.1)*$I$8+CU272/MAX(CT272+CL272+CU272, 0.1)*$J$8))/($B$10+$C$10+$F$10)</f>
        <v>0.85493748033808781</v>
      </c>
      <c r="AY272">
        <f t="shared" ref="AY272:AY314" si="169">($B$10*$K$8+$C$10*$K$8+$F$10*((CT272+CL272)/MAX(CT272+CL272+CU272, 0.1)*$P$8+CU272/MAX(CT272+CL272+CU272, 0.1)*$Q$8))/($B$10+$C$10+$F$10)</f>
        <v>0.18842933705250953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1665422063.6875</v>
      </c>
      <c r="BF272">
        <v>1682.3612499999999</v>
      </c>
      <c r="BG272">
        <v>1700.51</v>
      </c>
      <c r="BH272">
        <v>37.197637499999999</v>
      </c>
      <c r="BI272">
        <v>36.728862499999998</v>
      </c>
      <c r="BJ272">
        <v>1680.76125</v>
      </c>
      <c r="BK272">
        <v>36.920187499999997</v>
      </c>
      <c r="BL272">
        <v>649.97962499999994</v>
      </c>
      <c r="BM272">
        <v>101.30325000000001</v>
      </c>
      <c r="BN272">
        <v>9.981627500000001E-2</v>
      </c>
      <c r="BO272">
        <v>34.070824999999999</v>
      </c>
      <c r="BP272">
        <v>34.336275000000001</v>
      </c>
      <c r="BQ272">
        <v>999.9</v>
      </c>
      <c r="BR272">
        <v>0</v>
      </c>
      <c r="BS272">
        <v>0</v>
      </c>
      <c r="BT272">
        <v>9024.84375</v>
      </c>
      <c r="BU272">
        <v>0</v>
      </c>
      <c r="BV272">
        <v>46.729525000000002</v>
      </c>
      <c r="BW272">
        <v>-18.148187499999999</v>
      </c>
      <c r="BX272">
        <v>1747.3587500000001</v>
      </c>
      <c r="BY272">
        <v>1765.3512499999999</v>
      </c>
      <c r="BZ272">
        <v>0.46876812499999998</v>
      </c>
      <c r="CA272">
        <v>1700.51</v>
      </c>
      <c r="CB272">
        <v>36.728862499999998</v>
      </c>
      <c r="CC272">
        <v>3.76824</v>
      </c>
      <c r="CD272">
        <v>3.7207525000000001</v>
      </c>
      <c r="CE272">
        <v>27.8793875</v>
      </c>
      <c r="CF272">
        <v>27.662212499999999</v>
      </c>
      <c r="CG272">
        <v>1200.0025000000001</v>
      </c>
      <c r="CH272">
        <v>0.49999874999999999</v>
      </c>
      <c r="CI272">
        <v>0.50000124999999995</v>
      </c>
      <c r="CJ272">
        <v>0</v>
      </c>
      <c r="CK272">
        <v>1059.2562499999999</v>
      </c>
      <c r="CL272">
        <v>4.9990899999999998</v>
      </c>
      <c r="CM272">
        <v>11706.112499999999</v>
      </c>
      <c r="CN272">
        <v>9557.8649999999998</v>
      </c>
      <c r="CO272">
        <v>44.561999999999998</v>
      </c>
      <c r="CP272">
        <v>46.811999999999998</v>
      </c>
      <c r="CQ272">
        <v>45.375</v>
      </c>
      <c r="CR272">
        <v>45.726374999999997</v>
      </c>
      <c r="CS272">
        <v>46.007750000000001</v>
      </c>
      <c r="CT272">
        <v>597.50375000000008</v>
      </c>
      <c r="CU272">
        <v>597.50125000000003</v>
      </c>
      <c r="CV272">
        <v>0</v>
      </c>
      <c r="CW272">
        <v>1665422069.5999999</v>
      </c>
      <c r="CX272">
        <v>0</v>
      </c>
      <c r="CY272">
        <v>1665411210</v>
      </c>
      <c r="CZ272" t="s">
        <v>356</v>
      </c>
      <c r="DA272">
        <v>1665411210</v>
      </c>
      <c r="DB272">
        <v>1665411207</v>
      </c>
      <c r="DC272">
        <v>2</v>
      </c>
      <c r="DD272">
        <v>-1.1599999999999999</v>
      </c>
      <c r="DE272">
        <v>-4.0000000000000001E-3</v>
      </c>
      <c r="DF272">
        <v>0.52200000000000002</v>
      </c>
      <c r="DG272">
        <v>0.222</v>
      </c>
      <c r="DH272">
        <v>406</v>
      </c>
      <c r="DI272">
        <v>31</v>
      </c>
      <c r="DJ272">
        <v>0.33</v>
      </c>
      <c r="DK272">
        <v>0.17</v>
      </c>
      <c r="DL272">
        <v>-18.076090000000001</v>
      </c>
      <c r="DM272">
        <v>-0.63595046904308394</v>
      </c>
      <c r="DN272">
        <v>8.3200242788107531E-2</v>
      </c>
      <c r="DO272">
        <v>0</v>
      </c>
      <c r="DP272">
        <v>0.423678675</v>
      </c>
      <c r="DQ272">
        <v>0.21948503189493429</v>
      </c>
      <c r="DR272">
        <v>2.3459142508185898E-2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3.29474</v>
      </c>
      <c r="EB272">
        <v>2.6254599999999999</v>
      </c>
      <c r="EC272">
        <v>0.25626100000000002</v>
      </c>
      <c r="ED272">
        <v>0.25641999999999998</v>
      </c>
      <c r="EE272">
        <v>0.147372</v>
      </c>
      <c r="EF272">
        <v>0.144848</v>
      </c>
      <c r="EG272">
        <v>22441.8</v>
      </c>
      <c r="EH272">
        <v>22931.4</v>
      </c>
      <c r="EI272">
        <v>28098.400000000001</v>
      </c>
      <c r="EJ272">
        <v>29713.3</v>
      </c>
      <c r="EK272">
        <v>32905.9</v>
      </c>
      <c r="EL272">
        <v>35327.199999999997</v>
      </c>
      <c r="EM272">
        <v>39581.599999999999</v>
      </c>
      <c r="EN272">
        <v>42524.800000000003</v>
      </c>
      <c r="EO272">
        <v>2.20262</v>
      </c>
      <c r="EP272">
        <v>2.14053</v>
      </c>
      <c r="EQ272">
        <v>0.105139</v>
      </c>
      <c r="ER272">
        <v>0</v>
      </c>
      <c r="ES272">
        <v>32.629199999999997</v>
      </c>
      <c r="ET272">
        <v>999.9</v>
      </c>
      <c r="EU272">
        <v>68.5</v>
      </c>
      <c r="EV272">
        <v>38.4</v>
      </c>
      <c r="EW272">
        <v>46.003700000000002</v>
      </c>
      <c r="EX272">
        <v>56.677</v>
      </c>
      <c r="EY272">
        <v>-1.8709899999999999</v>
      </c>
      <c r="EZ272">
        <v>2</v>
      </c>
      <c r="FA272">
        <v>0.62905199999999994</v>
      </c>
      <c r="FB272">
        <v>1.25742</v>
      </c>
      <c r="FC272">
        <v>20.265799999999999</v>
      </c>
      <c r="FD272">
        <v>5.2184900000000001</v>
      </c>
      <c r="FE272">
        <v>12.004099999999999</v>
      </c>
      <c r="FF272">
        <v>4.9858500000000001</v>
      </c>
      <c r="FG272">
        <v>3.2846500000000001</v>
      </c>
      <c r="FH272">
        <v>5922.7</v>
      </c>
      <c r="FI272">
        <v>9999</v>
      </c>
      <c r="FJ272">
        <v>9999</v>
      </c>
      <c r="FK272">
        <v>467.1</v>
      </c>
      <c r="FL272">
        <v>1.8658300000000001</v>
      </c>
      <c r="FM272">
        <v>1.8621799999999999</v>
      </c>
      <c r="FN272">
        <v>1.8643000000000001</v>
      </c>
      <c r="FO272">
        <v>1.8603499999999999</v>
      </c>
      <c r="FP272">
        <v>1.8610899999999999</v>
      </c>
      <c r="FQ272">
        <v>1.8601300000000001</v>
      </c>
      <c r="FR272">
        <v>1.8618699999999999</v>
      </c>
      <c r="FS272">
        <v>1.8584099999999999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1.6</v>
      </c>
      <c r="GH272">
        <v>0.27729999999999999</v>
      </c>
      <c r="GI272">
        <v>0.1107589500545309</v>
      </c>
      <c r="GJ272">
        <v>1.50489809740067E-3</v>
      </c>
      <c r="GK272">
        <v>-2.0552440134273611E-7</v>
      </c>
      <c r="GL272">
        <v>-9.6702536598140934E-11</v>
      </c>
      <c r="GM272">
        <v>-9.7891647304491333E-2</v>
      </c>
      <c r="GN272">
        <v>9.3380900660654225E-3</v>
      </c>
      <c r="GO272">
        <v>6.5945522138961576E-7</v>
      </c>
      <c r="GP272">
        <v>5.8990856701692426E-7</v>
      </c>
      <c r="GQ272">
        <v>7</v>
      </c>
      <c r="GR272">
        <v>2047</v>
      </c>
      <c r="GS272">
        <v>3</v>
      </c>
      <c r="GT272">
        <v>37</v>
      </c>
      <c r="GU272">
        <v>180.9</v>
      </c>
      <c r="GV272">
        <v>181</v>
      </c>
      <c r="GW272">
        <v>4.2565900000000001</v>
      </c>
      <c r="GX272">
        <v>2.5390600000000001</v>
      </c>
      <c r="GY272">
        <v>2.04834</v>
      </c>
      <c r="GZ272">
        <v>2.6159699999999999</v>
      </c>
      <c r="HA272">
        <v>2.1972700000000001</v>
      </c>
      <c r="HB272">
        <v>2.34863</v>
      </c>
      <c r="HC272">
        <v>43.155000000000001</v>
      </c>
      <c r="HD272">
        <v>13.5191</v>
      </c>
      <c r="HE272">
        <v>18</v>
      </c>
      <c r="HF272">
        <v>707.95899999999995</v>
      </c>
      <c r="HG272">
        <v>728.92100000000005</v>
      </c>
      <c r="HH272">
        <v>31.0001</v>
      </c>
      <c r="HI272">
        <v>35.125999999999998</v>
      </c>
      <c r="HJ272">
        <v>29.999700000000001</v>
      </c>
      <c r="HK272">
        <v>35.025700000000001</v>
      </c>
      <c r="HL272">
        <v>35.0032</v>
      </c>
      <c r="HM272">
        <v>85.1096</v>
      </c>
      <c r="HN272">
        <v>26.808299999999999</v>
      </c>
      <c r="HO272">
        <v>87.5852</v>
      </c>
      <c r="HP272">
        <v>31</v>
      </c>
      <c r="HQ272">
        <v>1715.28</v>
      </c>
      <c r="HR272">
        <v>36.5717</v>
      </c>
      <c r="HS272">
        <v>98.8934</v>
      </c>
      <c r="HT272">
        <v>98.559600000000003</v>
      </c>
    </row>
    <row r="273" spans="1:228" x14ac:dyDescent="0.2">
      <c r="A273">
        <v>258</v>
      </c>
      <c r="B273">
        <v>1665422070</v>
      </c>
      <c r="C273">
        <v>1026</v>
      </c>
      <c r="D273" t="s">
        <v>875</v>
      </c>
      <c r="E273" t="s">
        <v>876</v>
      </c>
      <c r="F273">
        <v>4</v>
      </c>
      <c r="G273">
        <v>1665422068</v>
      </c>
      <c r="H273">
        <f t="shared" si="136"/>
        <v>1.0233111438100733E-3</v>
      </c>
      <c r="I273">
        <f t="shared" si="137"/>
        <v>1.0233111438100733</v>
      </c>
      <c r="J273">
        <f t="shared" si="138"/>
        <v>18.847682946332842</v>
      </c>
      <c r="K273">
        <f t="shared" si="139"/>
        <v>1689.51</v>
      </c>
      <c r="L273">
        <f t="shared" si="140"/>
        <v>1142.5582647351266</v>
      </c>
      <c r="M273">
        <f t="shared" si="141"/>
        <v>115.85881048472058</v>
      </c>
      <c r="N273">
        <f t="shared" si="142"/>
        <v>171.32134521596478</v>
      </c>
      <c r="O273">
        <f t="shared" si="143"/>
        <v>5.9831983633119527E-2</v>
      </c>
      <c r="P273">
        <f t="shared" si="144"/>
        <v>3.6883204518235893</v>
      </c>
      <c r="Q273">
        <f t="shared" si="145"/>
        <v>5.9297959343924546E-2</v>
      </c>
      <c r="R273">
        <f t="shared" si="146"/>
        <v>3.7108807131164614E-2</v>
      </c>
      <c r="S273">
        <f t="shared" si="147"/>
        <v>226.13170594945225</v>
      </c>
      <c r="T273">
        <f t="shared" si="148"/>
        <v>34.919934749641968</v>
      </c>
      <c r="U273">
        <f t="shared" si="149"/>
        <v>34.321800000000003</v>
      </c>
      <c r="V273">
        <f t="shared" si="150"/>
        <v>5.4396692558098501</v>
      </c>
      <c r="W273">
        <f t="shared" si="151"/>
        <v>70.295648501799278</v>
      </c>
      <c r="X273">
        <f t="shared" si="152"/>
        <v>3.7692066336328054</v>
      </c>
      <c r="Y273">
        <f t="shared" si="153"/>
        <v>5.3619345065666888</v>
      </c>
      <c r="Z273">
        <f t="shared" si="154"/>
        <v>1.6704626221770447</v>
      </c>
      <c r="AA273">
        <f t="shared" si="155"/>
        <v>-45.128021442024234</v>
      </c>
      <c r="AB273">
        <f t="shared" si="156"/>
        <v>-51.381478800150703</v>
      </c>
      <c r="AC273">
        <f t="shared" si="157"/>
        <v>-3.2279105140221636</v>
      </c>
      <c r="AD273">
        <f t="shared" si="158"/>
        <v>126.39429519325513</v>
      </c>
      <c r="AE273">
        <f t="shared" si="159"/>
        <v>41.806208262591134</v>
      </c>
      <c r="AF273">
        <f t="shared" si="160"/>
        <v>1.2049430069711251</v>
      </c>
      <c r="AG273">
        <f t="shared" si="161"/>
        <v>18.847682946332842</v>
      </c>
      <c r="AH273">
        <v>1772.334263481881</v>
      </c>
      <c r="AI273">
        <v>1757.2807272727271</v>
      </c>
      <c r="AJ273">
        <v>1.6995614914330719</v>
      </c>
      <c r="AK273">
        <v>66.788046179526972</v>
      </c>
      <c r="AL273">
        <f t="shared" si="162"/>
        <v>1.0233111438100733</v>
      </c>
      <c r="AM273">
        <v>36.71852532768456</v>
      </c>
      <c r="AN273">
        <v>37.160826373626399</v>
      </c>
      <c r="AO273">
        <v>-6.2426886019593441E-3</v>
      </c>
      <c r="AP273">
        <v>86.70013932766085</v>
      </c>
      <c r="AQ273">
        <v>0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47314.953718825651</v>
      </c>
      <c r="AV273">
        <f t="shared" si="166"/>
        <v>1200.0842857142859</v>
      </c>
      <c r="AW273">
        <f t="shared" si="167"/>
        <v>1025.9973564504935</v>
      </c>
      <c r="AX273">
        <f t="shared" si="168"/>
        <v>0.85493774784312215</v>
      </c>
      <c r="AY273">
        <f t="shared" si="169"/>
        <v>0.18842985333722578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1665422068</v>
      </c>
      <c r="BF273">
        <v>1689.51</v>
      </c>
      <c r="BG273">
        <v>1707.721428571429</v>
      </c>
      <c r="BH273">
        <v>37.170571428571421</v>
      </c>
      <c r="BI273">
        <v>36.688657142857153</v>
      </c>
      <c r="BJ273">
        <v>1687.91</v>
      </c>
      <c r="BK273">
        <v>36.893442857142873</v>
      </c>
      <c r="BL273">
        <v>649.99471428571428</v>
      </c>
      <c r="BM273">
        <v>101.3031428571428</v>
      </c>
      <c r="BN273">
        <v>9.9835057142857148E-2</v>
      </c>
      <c r="BO273">
        <v>34.063399999999987</v>
      </c>
      <c r="BP273">
        <v>34.321800000000003</v>
      </c>
      <c r="BQ273">
        <v>999.89999999999986</v>
      </c>
      <c r="BR273">
        <v>0</v>
      </c>
      <c r="BS273">
        <v>0</v>
      </c>
      <c r="BT273">
        <v>9014.4642857142862</v>
      </c>
      <c r="BU273">
        <v>0</v>
      </c>
      <c r="BV273">
        <v>47.283414285714287</v>
      </c>
      <c r="BW273">
        <v>-18.215228571428572</v>
      </c>
      <c r="BX273">
        <v>1754.73</v>
      </c>
      <c r="BY273">
        <v>1772.761428571428</v>
      </c>
      <c r="BZ273">
        <v>0.48190885714285719</v>
      </c>
      <c r="CA273">
        <v>1707.721428571429</v>
      </c>
      <c r="CB273">
        <v>36.688657142857153</v>
      </c>
      <c r="CC273">
        <v>3.7654857142857141</v>
      </c>
      <c r="CD273">
        <v>3.716665714285714</v>
      </c>
      <c r="CE273">
        <v>27.866857142857139</v>
      </c>
      <c r="CF273">
        <v>27.643414285714289</v>
      </c>
      <c r="CG273">
        <v>1200.0842857142859</v>
      </c>
      <c r="CH273">
        <v>0.49999214285714277</v>
      </c>
      <c r="CI273">
        <v>0.50000785714285712</v>
      </c>
      <c r="CJ273">
        <v>0</v>
      </c>
      <c r="CK273">
        <v>1059.224285714286</v>
      </c>
      <c r="CL273">
        <v>4.9990899999999998</v>
      </c>
      <c r="CM273">
        <v>11706.485714285711</v>
      </c>
      <c r="CN273">
        <v>9558.5057142857131</v>
      </c>
      <c r="CO273">
        <v>44.526571428571422</v>
      </c>
      <c r="CP273">
        <v>46.811999999999998</v>
      </c>
      <c r="CQ273">
        <v>45.375</v>
      </c>
      <c r="CR273">
        <v>45.732000000000014</v>
      </c>
      <c r="CS273">
        <v>46.017714285714291</v>
      </c>
      <c r="CT273">
        <v>597.5328571428571</v>
      </c>
      <c r="CU273">
        <v>597.55142857142857</v>
      </c>
      <c r="CV273">
        <v>0</v>
      </c>
      <c r="CW273">
        <v>1665422073.8</v>
      </c>
      <c r="CX273">
        <v>0</v>
      </c>
      <c r="CY273">
        <v>1665411210</v>
      </c>
      <c r="CZ273" t="s">
        <v>356</v>
      </c>
      <c r="DA273">
        <v>1665411210</v>
      </c>
      <c r="DB273">
        <v>1665411207</v>
      </c>
      <c r="DC273">
        <v>2</v>
      </c>
      <c r="DD273">
        <v>-1.1599999999999999</v>
      </c>
      <c r="DE273">
        <v>-4.0000000000000001E-3</v>
      </c>
      <c r="DF273">
        <v>0.52200000000000002</v>
      </c>
      <c r="DG273">
        <v>0.222</v>
      </c>
      <c r="DH273">
        <v>406</v>
      </c>
      <c r="DI273">
        <v>31</v>
      </c>
      <c r="DJ273">
        <v>0.33</v>
      </c>
      <c r="DK273">
        <v>0.17</v>
      </c>
      <c r="DL273">
        <v>-18.100022500000001</v>
      </c>
      <c r="DM273">
        <v>-0.5581001876172671</v>
      </c>
      <c r="DN273">
        <v>8.863857649889248E-2</v>
      </c>
      <c r="DO273">
        <v>0</v>
      </c>
      <c r="DP273">
        <v>0.43739007499999999</v>
      </c>
      <c r="DQ273">
        <v>0.27046035647279448</v>
      </c>
      <c r="DR273">
        <v>2.741778028341052E-2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3.2948200000000001</v>
      </c>
      <c r="EB273">
        <v>2.6252499999999999</v>
      </c>
      <c r="EC273">
        <v>0.25684400000000002</v>
      </c>
      <c r="ED273">
        <v>0.25702000000000003</v>
      </c>
      <c r="EE273">
        <v>0.14729700000000001</v>
      </c>
      <c r="EF273">
        <v>0.14463699999999999</v>
      </c>
      <c r="EG273">
        <v>22424.400000000001</v>
      </c>
      <c r="EH273">
        <v>22913.1</v>
      </c>
      <c r="EI273">
        <v>28098.799999999999</v>
      </c>
      <c r="EJ273">
        <v>29713.7</v>
      </c>
      <c r="EK273">
        <v>32909.5</v>
      </c>
      <c r="EL273">
        <v>35336.199999999997</v>
      </c>
      <c r="EM273">
        <v>39582.400000000001</v>
      </c>
      <c r="EN273">
        <v>42525.1</v>
      </c>
      <c r="EO273">
        <v>2.2025999999999999</v>
      </c>
      <c r="EP273">
        <v>2.1406200000000002</v>
      </c>
      <c r="EQ273">
        <v>0.104975</v>
      </c>
      <c r="ER273">
        <v>0</v>
      </c>
      <c r="ES273">
        <v>32.618299999999998</v>
      </c>
      <c r="ET273">
        <v>999.9</v>
      </c>
      <c r="EU273">
        <v>68.5</v>
      </c>
      <c r="EV273">
        <v>38.4</v>
      </c>
      <c r="EW273">
        <v>46.002099999999999</v>
      </c>
      <c r="EX273">
        <v>56.046999999999997</v>
      </c>
      <c r="EY273">
        <v>-1.95513</v>
      </c>
      <c r="EZ273">
        <v>2</v>
      </c>
      <c r="FA273">
        <v>0.62847299999999995</v>
      </c>
      <c r="FB273">
        <v>1.2545299999999999</v>
      </c>
      <c r="FC273">
        <v>20.265899999999998</v>
      </c>
      <c r="FD273">
        <v>5.2183400000000004</v>
      </c>
      <c r="FE273">
        <v>12.004099999999999</v>
      </c>
      <c r="FF273">
        <v>4.9858500000000001</v>
      </c>
      <c r="FG273">
        <v>3.2846299999999999</v>
      </c>
      <c r="FH273">
        <v>5922.7</v>
      </c>
      <c r="FI273">
        <v>9999</v>
      </c>
      <c r="FJ273">
        <v>9999</v>
      </c>
      <c r="FK273">
        <v>467.1</v>
      </c>
      <c r="FL273">
        <v>1.8658399999999999</v>
      </c>
      <c r="FM273">
        <v>1.8621799999999999</v>
      </c>
      <c r="FN273">
        <v>1.86432</v>
      </c>
      <c r="FO273">
        <v>1.8603499999999999</v>
      </c>
      <c r="FP273">
        <v>1.8610800000000001</v>
      </c>
      <c r="FQ273">
        <v>1.86015</v>
      </c>
      <c r="FR273">
        <v>1.8618699999999999</v>
      </c>
      <c r="FS273">
        <v>1.8584000000000001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1.6</v>
      </c>
      <c r="GH273">
        <v>0.27689999999999998</v>
      </c>
      <c r="GI273">
        <v>0.1107589500545309</v>
      </c>
      <c r="GJ273">
        <v>1.50489809740067E-3</v>
      </c>
      <c r="GK273">
        <v>-2.0552440134273611E-7</v>
      </c>
      <c r="GL273">
        <v>-9.6702536598140934E-11</v>
      </c>
      <c r="GM273">
        <v>-9.7891647304491333E-2</v>
      </c>
      <c r="GN273">
        <v>9.3380900660654225E-3</v>
      </c>
      <c r="GO273">
        <v>6.5945522138961576E-7</v>
      </c>
      <c r="GP273">
        <v>5.8990856701692426E-7</v>
      </c>
      <c r="GQ273">
        <v>7</v>
      </c>
      <c r="GR273">
        <v>2047</v>
      </c>
      <c r="GS273">
        <v>3</v>
      </c>
      <c r="GT273">
        <v>37</v>
      </c>
      <c r="GU273">
        <v>181</v>
      </c>
      <c r="GV273">
        <v>181.1</v>
      </c>
      <c r="GW273">
        <v>4.2687999999999997</v>
      </c>
      <c r="GX273">
        <v>2.5366200000000001</v>
      </c>
      <c r="GY273">
        <v>2.04834</v>
      </c>
      <c r="GZ273">
        <v>2.6159699999999999</v>
      </c>
      <c r="HA273">
        <v>2.1972700000000001</v>
      </c>
      <c r="HB273">
        <v>2.3706100000000001</v>
      </c>
      <c r="HC273">
        <v>43.155000000000001</v>
      </c>
      <c r="HD273">
        <v>13.5191</v>
      </c>
      <c r="HE273">
        <v>18</v>
      </c>
      <c r="HF273">
        <v>707.86800000000005</v>
      </c>
      <c r="HG273">
        <v>728.94100000000003</v>
      </c>
      <c r="HH273">
        <v>30.999600000000001</v>
      </c>
      <c r="HI273">
        <v>35.119799999999998</v>
      </c>
      <c r="HJ273">
        <v>29.999600000000001</v>
      </c>
      <c r="HK273">
        <v>35.019300000000001</v>
      </c>
      <c r="HL273">
        <v>34.9968</v>
      </c>
      <c r="HM273">
        <v>85.359899999999996</v>
      </c>
      <c r="HN273">
        <v>26.808299999999999</v>
      </c>
      <c r="HO273">
        <v>87.5852</v>
      </c>
      <c r="HP273">
        <v>31</v>
      </c>
      <c r="HQ273">
        <v>1721.96</v>
      </c>
      <c r="HR273">
        <v>36.576500000000003</v>
      </c>
      <c r="HS273">
        <v>98.894999999999996</v>
      </c>
      <c r="HT273">
        <v>98.560599999999994</v>
      </c>
    </row>
    <row r="274" spans="1:228" x14ac:dyDescent="0.2">
      <c r="A274">
        <v>259</v>
      </c>
      <c r="B274">
        <v>1665422074</v>
      </c>
      <c r="C274">
        <v>1030</v>
      </c>
      <c r="D274" t="s">
        <v>877</v>
      </c>
      <c r="E274" t="s">
        <v>878</v>
      </c>
      <c r="F274">
        <v>4</v>
      </c>
      <c r="G274">
        <v>1665422071.6875</v>
      </c>
      <c r="H274">
        <f t="shared" si="136"/>
        <v>1.082888233310268E-3</v>
      </c>
      <c r="I274">
        <f t="shared" si="137"/>
        <v>1.0828882333102681</v>
      </c>
      <c r="J274">
        <f t="shared" si="138"/>
        <v>17.932880180618188</v>
      </c>
      <c r="K274">
        <f t="shared" si="139"/>
        <v>1695.6112499999999</v>
      </c>
      <c r="L274">
        <f t="shared" si="140"/>
        <v>1198.4522038531143</v>
      </c>
      <c r="M274">
        <f t="shared" si="141"/>
        <v>121.52444349549442</v>
      </c>
      <c r="N274">
        <f t="shared" si="142"/>
        <v>171.93694740470829</v>
      </c>
      <c r="O274">
        <f t="shared" si="143"/>
        <v>6.3267195509620996E-2</v>
      </c>
      <c r="P274">
        <f t="shared" si="144"/>
        <v>3.6930467438662924</v>
      </c>
      <c r="Q274">
        <f t="shared" si="145"/>
        <v>6.2671175529348755E-2</v>
      </c>
      <c r="R274">
        <f t="shared" si="146"/>
        <v>3.9222566625434288E-2</v>
      </c>
      <c r="S274">
        <f t="shared" si="147"/>
        <v>226.11464061016221</v>
      </c>
      <c r="T274">
        <f t="shared" si="148"/>
        <v>34.902356507551097</v>
      </c>
      <c r="U274">
        <f t="shared" si="149"/>
        <v>34.316725000000012</v>
      </c>
      <c r="V274">
        <f t="shared" si="150"/>
        <v>5.4381331563851996</v>
      </c>
      <c r="W274">
        <f t="shared" si="151"/>
        <v>70.243285045252321</v>
      </c>
      <c r="X274">
        <f t="shared" si="152"/>
        <v>3.765548548718225</v>
      </c>
      <c r="Y274">
        <f t="shared" si="153"/>
        <v>5.3607238703206619</v>
      </c>
      <c r="Z274">
        <f t="shared" si="154"/>
        <v>1.6725846076669746</v>
      </c>
      <c r="AA274">
        <f t="shared" si="155"/>
        <v>-47.75537108898282</v>
      </c>
      <c r="AB274">
        <f t="shared" si="156"/>
        <v>-51.243243092242764</v>
      </c>
      <c r="AC274">
        <f t="shared" si="157"/>
        <v>-3.2149630454189153</v>
      </c>
      <c r="AD274">
        <f t="shared" si="158"/>
        <v>123.90106338351769</v>
      </c>
      <c r="AE274">
        <f t="shared" si="159"/>
        <v>41.695832354513882</v>
      </c>
      <c r="AF274">
        <f t="shared" si="160"/>
        <v>1.3014276284013184</v>
      </c>
      <c r="AG274">
        <f t="shared" si="161"/>
        <v>17.932880180618188</v>
      </c>
      <c r="AH274">
        <v>1779.057193369877</v>
      </c>
      <c r="AI274">
        <v>1764.1794545454541</v>
      </c>
      <c r="AJ274">
        <v>1.753440992752433</v>
      </c>
      <c r="AK274">
        <v>66.788046179526972</v>
      </c>
      <c r="AL274">
        <f t="shared" si="162"/>
        <v>1.0828882333102681</v>
      </c>
      <c r="AM274">
        <v>36.638869751329743</v>
      </c>
      <c r="AN274">
        <v>37.113102197802213</v>
      </c>
      <c r="AO274">
        <v>-7.7720858206696023E-3</v>
      </c>
      <c r="AP274">
        <v>86.70013932766085</v>
      </c>
      <c r="AQ274">
        <v>0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47399.849434813383</v>
      </c>
      <c r="AV274">
        <f t="shared" si="166"/>
        <v>1199.9937500000001</v>
      </c>
      <c r="AW274">
        <f t="shared" si="167"/>
        <v>1025.9199510933486</v>
      </c>
      <c r="AX274">
        <f t="shared" si="168"/>
        <v>0.8549377453785475</v>
      </c>
      <c r="AY274">
        <f t="shared" si="169"/>
        <v>0.18842984858059653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1665422071.6875</v>
      </c>
      <c r="BF274">
        <v>1695.6112499999999</v>
      </c>
      <c r="BG274">
        <v>1713.8475000000001</v>
      </c>
      <c r="BH274">
        <v>37.135162499999993</v>
      </c>
      <c r="BI274">
        <v>36.614649999999997</v>
      </c>
      <c r="BJ274">
        <v>1694.01125</v>
      </c>
      <c r="BK274">
        <v>36.858449999999998</v>
      </c>
      <c r="BL274">
        <v>650.00687500000004</v>
      </c>
      <c r="BM274">
        <v>101.30137499999999</v>
      </c>
      <c r="BN274">
        <v>9.9784850000000008E-2</v>
      </c>
      <c r="BO274">
        <v>34.059349999999988</v>
      </c>
      <c r="BP274">
        <v>34.316725000000012</v>
      </c>
      <c r="BQ274">
        <v>999.9</v>
      </c>
      <c r="BR274">
        <v>0</v>
      </c>
      <c r="BS274">
        <v>0</v>
      </c>
      <c r="BT274">
        <v>9030.9375</v>
      </c>
      <c r="BU274">
        <v>0</v>
      </c>
      <c r="BV274">
        <v>47.823425</v>
      </c>
      <c r="BW274">
        <v>-18.238050000000001</v>
      </c>
      <c r="BX274">
        <v>1761.0074999999999</v>
      </c>
      <c r="BY274">
        <v>1778.9849999999999</v>
      </c>
      <c r="BZ274">
        <v>0.52052837500000004</v>
      </c>
      <c r="CA274">
        <v>1713.8475000000001</v>
      </c>
      <c r="CB274">
        <v>36.614649999999997</v>
      </c>
      <c r="CC274">
        <v>3.7618425000000002</v>
      </c>
      <c r="CD274">
        <v>3.7091137500000002</v>
      </c>
      <c r="CE274">
        <v>27.850275</v>
      </c>
      <c r="CF274">
        <v>27.608599999999999</v>
      </c>
      <c r="CG274">
        <v>1199.9937500000001</v>
      </c>
      <c r="CH274">
        <v>0.49999225000000003</v>
      </c>
      <c r="CI274">
        <v>0.50000774999999997</v>
      </c>
      <c r="CJ274">
        <v>0</v>
      </c>
      <c r="CK274">
        <v>1059.1524999999999</v>
      </c>
      <c r="CL274">
        <v>4.9990899999999998</v>
      </c>
      <c r="CM274">
        <v>11703.637500000001</v>
      </c>
      <c r="CN274">
        <v>9557.7724999999991</v>
      </c>
      <c r="CO274">
        <v>44.5</v>
      </c>
      <c r="CP274">
        <v>46.773249999999997</v>
      </c>
      <c r="CQ274">
        <v>45.375</v>
      </c>
      <c r="CR274">
        <v>45.718499999999999</v>
      </c>
      <c r="CS274">
        <v>46.007750000000001</v>
      </c>
      <c r="CT274">
        <v>597.48749999999995</v>
      </c>
      <c r="CU274">
        <v>597.50625000000002</v>
      </c>
      <c r="CV274">
        <v>0</v>
      </c>
      <c r="CW274">
        <v>1665422077.4000001</v>
      </c>
      <c r="CX274">
        <v>0</v>
      </c>
      <c r="CY274">
        <v>1665411210</v>
      </c>
      <c r="CZ274" t="s">
        <v>356</v>
      </c>
      <c r="DA274">
        <v>1665411210</v>
      </c>
      <c r="DB274">
        <v>1665411207</v>
      </c>
      <c r="DC274">
        <v>2</v>
      </c>
      <c r="DD274">
        <v>-1.1599999999999999</v>
      </c>
      <c r="DE274">
        <v>-4.0000000000000001E-3</v>
      </c>
      <c r="DF274">
        <v>0.52200000000000002</v>
      </c>
      <c r="DG274">
        <v>0.222</v>
      </c>
      <c r="DH274">
        <v>406</v>
      </c>
      <c r="DI274">
        <v>31</v>
      </c>
      <c r="DJ274">
        <v>0.33</v>
      </c>
      <c r="DK274">
        <v>0.17</v>
      </c>
      <c r="DL274">
        <v>-18.150370731707319</v>
      </c>
      <c r="DM274">
        <v>-0.66374006968644395</v>
      </c>
      <c r="DN274">
        <v>9.861557350889863E-2</v>
      </c>
      <c r="DO274">
        <v>0</v>
      </c>
      <c r="DP274">
        <v>0.4608914146341464</v>
      </c>
      <c r="DQ274">
        <v>0.37933049477351899</v>
      </c>
      <c r="DR274">
        <v>3.8596472296132563E-2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3.2948300000000001</v>
      </c>
      <c r="EB274">
        <v>2.6253799999999998</v>
      </c>
      <c r="EC274">
        <v>0.25743700000000003</v>
      </c>
      <c r="ED274">
        <v>0.25759399999999999</v>
      </c>
      <c r="EE274">
        <v>0.147177</v>
      </c>
      <c r="EF274">
        <v>0.14454400000000001</v>
      </c>
      <c r="EG274">
        <v>22406.799999999999</v>
      </c>
      <c r="EH274">
        <v>22895.9</v>
      </c>
      <c r="EI274">
        <v>28099.3</v>
      </c>
      <c r="EJ274">
        <v>29714.400000000001</v>
      </c>
      <c r="EK274">
        <v>32914.699999999997</v>
      </c>
      <c r="EL274">
        <v>35340.800000000003</v>
      </c>
      <c r="EM274">
        <v>39583</v>
      </c>
      <c r="EN274">
        <v>42525.9</v>
      </c>
      <c r="EO274">
        <v>2.2029000000000001</v>
      </c>
      <c r="EP274">
        <v>2.1406499999999999</v>
      </c>
      <c r="EQ274">
        <v>0.105686</v>
      </c>
      <c r="ER274">
        <v>0</v>
      </c>
      <c r="ES274">
        <v>32.6066</v>
      </c>
      <c r="ET274">
        <v>999.9</v>
      </c>
      <c r="EU274">
        <v>68.5</v>
      </c>
      <c r="EV274">
        <v>38.4</v>
      </c>
      <c r="EW274">
        <v>46.006399999999999</v>
      </c>
      <c r="EX274">
        <v>56.436999999999998</v>
      </c>
      <c r="EY274">
        <v>-1.95513</v>
      </c>
      <c r="EZ274">
        <v>2</v>
      </c>
      <c r="FA274">
        <v>0.62805100000000003</v>
      </c>
      <c r="FB274">
        <v>1.24977</v>
      </c>
      <c r="FC274">
        <v>20.266200000000001</v>
      </c>
      <c r="FD274">
        <v>5.21699</v>
      </c>
      <c r="FE274">
        <v>12.004</v>
      </c>
      <c r="FF274">
        <v>4.9854500000000002</v>
      </c>
      <c r="FG274">
        <v>3.2845</v>
      </c>
      <c r="FH274">
        <v>5922.7</v>
      </c>
      <c r="FI274">
        <v>9999</v>
      </c>
      <c r="FJ274">
        <v>9999</v>
      </c>
      <c r="FK274">
        <v>467.1</v>
      </c>
      <c r="FL274">
        <v>1.86582</v>
      </c>
      <c r="FM274">
        <v>1.8621799999999999</v>
      </c>
      <c r="FN274">
        <v>1.8643099999999999</v>
      </c>
      <c r="FO274">
        <v>1.8603499999999999</v>
      </c>
      <c r="FP274">
        <v>1.8610800000000001</v>
      </c>
      <c r="FQ274">
        <v>1.8601099999999999</v>
      </c>
      <c r="FR274">
        <v>1.8618699999999999</v>
      </c>
      <c r="FS274">
        <v>1.8584000000000001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1.6</v>
      </c>
      <c r="GH274">
        <v>0.27639999999999998</v>
      </c>
      <c r="GI274">
        <v>0.1107589500545309</v>
      </c>
      <c r="GJ274">
        <v>1.50489809740067E-3</v>
      </c>
      <c r="GK274">
        <v>-2.0552440134273611E-7</v>
      </c>
      <c r="GL274">
        <v>-9.6702536598140934E-11</v>
      </c>
      <c r="GM274">
        <v>-9.7891647304491333E-2</v>
      </c>
      <c r="GN274">
        <v>9.3380900660654225E-3</v>
      </c>
      <c r="GO274">
        <v>6.5945522138961576E-7</v>
      </c>
      <c r="GP274">
        <v>5.8990856701692426E-7</v>
      </c>
      <c r="GQ274">
        <v>7</v>
      </c>
      <c r="GR274">
        <v>2047</v>
      </c>
      <c r="GS274">
        <v>3</v>
      </c>
      <c r="GT274">
        <v>37</v>
      </c>
      <c r="GU274">
        <v>181.1</v>
      </c>
      <c r="GV274">
        <v>181.1</v>
      </c>
      <c r="GW274">
        <v>4.2822300000000002</v>
      </c>
      <c r="GX274">
        <v>2.5317400000000001</v>
      </c>
      <c r="GY274">
        <v>2.04834</v>
      </c>
      <c r="GZ274">
        <v>2.6159699999999999</v>
      </c>
      <c r="HA274">
        <v>2.1972700000000001</v>
      </c>
      <c r="HB274">
        <v>2.36206</v>
      </c>
      <c r="HC274">
        <v>43.155000000000001</v>
      </c>
      <c r="HD274">
        <v>13.5191</v>
      </c>
      <c r="HE274">
        <v>18</v>
      </c>
      <c r="HF274">
        <v>708.06100000000004</v>
      </c>
      <c r="HG274">
        <v>728.89</v>
      </c>
      <c r="HH274">
        <v>30.999099999999999</v>
      </c>
      <c r="HI274">
        <v>35.114699999999999</v>
      </c>
      <c r="HJ274">
        <v>29.999600000000001</v>
      </c>
      <c r="HK274">
        <v>35.013800000000003</v>
      </c>
      <c r="HL274">
        <v>34.990400000000001</v>
      </c>
      <c r="HM274">
        <v>85.615700000000004</v>
      </c>
      <c r="HN274">
        <v>26.808299999999999</v>
      </c>
      <c r="HO274">
        <v>87.5852</v>
      </c>
      <c r="HP274">
        <v>31</v>
      </c>
      <c r="HQ274">
        <v>1728.64</v>
      </c>
      <c r="HR274">
        <v>36.5931</v>
      </c>
      <c r="HS274">
        <v>98.896600000000007</v>
      </c>
      <c r="HT274">
        <v>98.562700000000007</v>
      </c>
    </row>
    <row r="275" spans="1:228" x14ac:dyDescent="0.2">
      <c r="A275">
        <v>260</v>
      </c>
      <c r="B275">
        <v>1665422078</v>
      </c>
      <c r="C275">
        <v>1034</v>
      </c>
      <c r="D275" t="s">
        <v>879</v>
      </c>
      <c r="E275" t="s">
        <v>880</v>
      </c>
      <c r="F275">
        <v>4</v>
      </c>
      <c r="G275">
        <v>1665422076</v>
      </c>
      <c r="H275">
        <f t="shared" si="136"/>
        <v>1.0341429701582732E-3</v>
      </c>
      <c r="I275">
        <f t="shared" si="137"/>
        <v>1.0341429701582732</v>
      </c>
      <c r="J275">
        <f t="shared" si="138"/>
        <v>18.405374964447258</v>
      </c>
      <c r="K275">
        <f t="shared" si="139"/>
        <v>1702.8985714285709</v>
      </c>
      <c r="L275">
        <f t="shared" si="140"/>
        <v>1170.6351691954144</v>
      </c>
      <c r="M275">
        <f t="shared" si="141"/>
        <v>118.70214550613288</v>
      </c>
      <c r="N275">
        <f t="shared" si="142"/>
        <v>172.67353598032653</v>
      </c>
      <c r="O275">
        <f t="shared" si="143"/>
        <v>6.0260761726408138E-2</v>
      </c>
      <c r="P275">
        <f t="shared" si="144"/>
        <v>3.6663051925553956</v>
      </c>
      <c r="Q275">
        <f t="shared" si="145"/>
        <v>5.9715872511102358E-2</v>
      </c>
      <c r="R275">
        <f t="shared" si="146"/>
        <v>3.7370965652873185E-2</v>
      </c>
      <c r="S275">
        <f t="shared" si="147"/>
        <v>226.10694309333172</v>
      </c>
      <c r="T275">
        <f t="shared" si="148"/>
        <v>34.908631296430393</v>
      </c>
      <c r="U275">
        <f t="shared" si="149"/>
        <v>34.314214285714293</v>
      </c>
      <c r="V275">
        <f t="shared" si="150"/>
        <v>5.4373733536199662</v>
      </c>
      <c r="W275">
        <f t="shared" si="151"/>
        <v>70.196560144999694</v>
      </c>
      <c r="X275">
        <f t="shared" si="152"/>
        <v>3.7610075528779308</v>
      </c>
      <c r="Y275">
        <f t="shared" si="153"/>
        <v>5.3578231541675319</v>
      </c>
      <c r="Z275">
        <f t="shared" si="154"/>
        <v>1.6763658007420355</v>
      </c>
      <c r="AA275">
        <f t="shared" si="155"/>
        <v>-45.605704983979848</v>
      </c>
      <c r="AB275">
        <f t="shared" si="156"/>
        <v>-52.294618563146962</v>
      </c>
      <c r="AC275">
        <f t="shared" si="157"/>
        <v>-3.3046590745544817</v>
      </c>
      <c r="AD275">
        <f t="shared" si="158"/>
        <v>124.90196047165043</v>
      </c>
      <c r="AE275">
        <f t="shared" si="159"/>
        <v>41.558990048768194</v>
      </c>
      <c r="AF275">
        <f t="shared" si="160"/>
        <v>1.2228108257961301</v>
      </c>
      <c r="AG275">
        <f t="shared" si="161"/>
        <v>18.405374964447258</v>
      </c>
      <c r="AH275">
        <v>1785.9562129512169</v>
      </c>
      <c r="AI275">
        <v>1771.052848484848</v>
      </c>
      <c r="AJ275">
        <v>1.7095725937901669</v>
      </c>
      <c r="AK275">
        <v>66.788046179526972</v>
      </c>
      <c r="AL275">
        <f t="shared" si="162"/>
        <v>1.0341429701582732</v>
      </c>
      <c r="AM275">
        <v>36.603697370849389</v>
      </c>
      <c r="AN275">
        <v>37.07832527472528</v>
      </c>
      <c r="AO275">
        <v>-1.152509941384737E-2</v>
      </c>
      <c r="AP275">
        <v>86.70013932766085</v>
      </c>
      <c r="AQ275">
        <v>0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46924.665290462755</v>
      </c>
      <c r="AV275">
        <f t="shared" si="166"/>
        <v>1199.9457142857141</v>
      </c>
      <c r="AW275">
        <f t="shared" si="167"/>
        <v>1025.8795850224515</v>
      </c>
      <c r="AX275">
        <f t="shared" si="168"/>
        <v>0.85493832996697017</v>
      </c>
      <c r="AY275">
        <f t="shared" si="169"/>
        <v>0.1884309768362524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1665422076</v>
      </c>
      <c r="BF275">
        <v>1702.8985714285709</v>
      </c>
      <c r="BG275">
        <v>1721.027142857143</v>
      </c>
      <c r="BH275">
        <v>37.090885714285712</v>
      </c>
      <c r="BI275">
        <v>36.601771428571432</v>
      </c>
      <c r="BJ275">
        <v>1701.298571428571</v>
      </c>
      <c r="BK275">
        <v>36.81467142857143</v>
      </c>
      <c r="BL275">
        <v>649.97699999999998</v>
      </c>
      <c r="BM275">
        <v>101.2995714285714</v>
      </c>
      <c r="BN275">
        <v>0.10020591428571431</v>
      </c>
      <c r="BO275">
        <v>34.049642857142857</v>
      </c>
      <c r="BP275">
        <v>34.314214285714293</v>
      </c>
      <c r="BQ275">
        <v>999.89999999999986</v>
      </c>
      <c r="BR275">
        <v>0</v>
      </c>
      <c r="BS275">
        <v>0</v>
      </c>
      <c r="BT275">
        <v>8938.9285714285706</v>
      </c>
      <c r="BU275">
        <v>0</v>
      </c>
      <c r="BV275">
        <v>48.397042857142857</v>
      </c>
      <c r="BW275">
        <v>-18.12941428571429</v>
      </c>
      <c r="BX275">
        <v>1768.491428571429</v>
      </c>
      <c r="BY275">
        <v>1786.4128571428571</v>
      </c>
      <c r="BZ275">
        <v>0.48912357142857138</v>
      </c>
      <c r="CA275">
        <v>1721.027142857143</v>
      </c>
      <c r="CB275">
        <v>36.601771428571432</v>
      </c>
      <c r="CC275">
        <v>3.7572885714285711</v>
      </c>
      <c r="CD275">
        <v>3.707741428571429</v>
      </c>
      <c r="CE275">
        <v>27.829514285714289</v>
      </c>
      <c r="CF275">
        <v>27.6023</v>
      </c>
      <c r="CG275">
        <v>1199.9457142857141</v>
      </c>
      <c r="CH275">
        <v>0.49997071428571432</v>
      </c>
      <c r="CI275">
        <v>0.50002928571428573</v>
      </c>
      <c r="CJ275">
        <v>0</v>
      </c>
      <c r="CK275">
        <v>1059.042857142857</v>
      </c>
      <c r="CL275">
        <v>4.9990899999999998</v>
      </c>
      <c r="CM275">
        <v>11702.514285714289</v>
      </c>
      <c r="CN275">
        <v>9557.3185714285737</v>
      </c>
      <c r="CO275">
        <v>44.5</v>
      </c>
      <c r="CP275">
        <v>46.75</v>
      </c>
      <c r="CQ275">
        <v>45.357000000000014</v>
      </c>
      <c r="CR275">
        <v>45.705000000000013</v>
      </c>
      <c r="CS275">
        <v>46</v>
      </c>
      <c r="CT275">
        <v>597.43999999999994</v>
      </c>
      <c r="CU275">
        <v>597.50571428571413</v>
      </c>
      <c r="CV275">
        <v>0</v>
      </c>
      <c r="CW275">
        <v>1665422081.5999999</v>
      </c>
      <c r="CX275">
        <v>0</v>
      </c>
      <c r="CY275">
        <v>1665411210</v>
      </c>
      <c r="CZ275" t="s">
        <v>356</v>
      </c>
      <c r="DA275">
        <v>1665411210</v>
      </c>
      <c r="DB275">
        <v>1665411207</v>
      </c>
      <c r="DC275">
        <v>2</v>
      </c>
      <c r="DD275">
        <v>-1.1599999999999999</v>
      </c>
      <c r="DE275">
        <v>-4.0000000000000001E-3</v>
      </c>
      <c r="DF275">
        <v>0.52200000000000002</v>
      </c>
      <c r="DG275">
        <v>0.222</v>
      </c>
      <c r="DH275">
        <v>406</v>
      </c>
      <c r="DI275">
        <v>31</v>
      </c>
      <c r="DJ275">
        <v>0.33</v>
      </c>
      <c r="DK275">
        <v>0.17</v>
      </c>
      <c r="DL275">
        <v>-18.165994999999999</v>
      </c>
      <c r="DM275">
        <v>-0.2119947467166535</v>
      </c>
      <c r="DN275">
        <v>8.8649080508485814E-2</v>
      </c>
      <c r="DO275">
        <v>0</v>
      </c>
      <c r="DP275">
        <v>0.47720582499999997</v>
      </c>
      <c r="DQ275">
        <v>0.28466786116322651</v>
      </c>
      <c r="DR275">
        <v>3.1769528901832572E-2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357</v>
      </c>
      <c r="EA275">
        <v>3.2948200000000001</v>
      </c>
      <c r="EB275">
        <v>2.6248800000000001</v>
      </c>
      <c r="EC275">
        <v>0.25802900000000001</v>
      </c>
      <c r="ED275">
        <v>0.25818200000000002</v>
      </c>
      <c r="EE275">
        <v>0.14708599999999999</v>
      </c>
      <c r="EF275">
        <v>0.144538</v>
      </c>
      <c r="EG275">
        <v>22389.599999999999</v>
      </c>
      <c r="EH275">
        <v>22877.9</v>
      </c>
      <c r="EI275">
        <v>28100.2</v>
      </c>
      <c r="EJ275">
        <v>29714.6</v>
      </c>
      <c r="EK275">
        <v>32919.1</v>
      </c>
      <c r="EL275">
        <v>35341.4</v>
      </c>
      <c r="EM275">
        <v>39584.1</v>
      </c>
      <c r="EN275">
        <v>42526.3</v>
      </c>
      <c r="EO275">
        <v>2.20262</v>
      </c>
      <c r="EP275">
        <v>2.14073</v>
      </c>
      <c r="EQ275">
        <v>0.106063</v>
      </c>
      <c r="ER275">
        <v>0</v>
      </c>
      <c r="ES275">
        <v>32.592199999999998</v>
      </c>
      <c r="ET275">
        <v>999.9</v>
      </c>
      <c r="EU275">
        <v>68.400000000000006</v>
      </c>
      <c r="EV275">
        <v>38.4</v>
      </c>
      <c r="EW275">
        <v>45.930300000000003</v>
      </c>
      <c r="EX275">
        <v>56.587000000000003</v>
      </c>
      <c r="EY275">
        <v>-1.9190700000000001</v>
      </c>
      <c r="EZ275">
        <v>2</v>
      </c>
      <c r="FA275">
        <v>0.62766500000000003</v>
      </c>
      <c r="FB275">
        <v>1.24112</v>
      </c>
      <c r="FC275">
        <v>20.266200000000001</v>
      </c>
      <c r="FD275">
        <v>5.2171399999999997</v>
      </c>
      <c r="FE275">
        <v>12.004</v>
      </c>
      <c r="FF275">
        <v>4.9855</v>
      </c>
      <c r="FG275">
        <v>3.28443</v>
      </c>
      <c r="FH275">
        <v>5923</v>
      </c>
      <c r="FI275">
        <v>9999</v>
      </c>
      <c r="FJ275">
        <v>9999</v>
      </c>
      <c r="FK275">
        <v>467.1</v>
      </c>
      <c r="FL275">
        <v>1.8658300000000001</v>
      </c>
      <c r="FM275">
        <v>1.8621799999999999</v>
      </c>
      <c r="FN275">
        <v>1.8643099999999999</v>
      </c>
      <c r="FO275">
        <v>1.8603499999999999</v>
      </c>
      <c r="FP275">
        <v>1.8610899999999999</v>
      </c>
      <c r="FQ275">
        <v>1.8601099999999999</v>
      </c>
      <c r="FR275">
        <v>1.86188</v>
      </c>
      <c r="FS275">
        <v>1.8584099999999999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1.6</v>
      </c>
      <c r="GH275">
        <v>0.27600000000000002</v>
      </c>
      <c r="GI275">
        <v>0.1107589500545309</v>
      </c>
      <c r="GJ275">
        <v>1.50489809740067E-3</v>
      </c>
      <c r="GK275">
        <v>-2.0552440134273611E-7</v>
      </c>
      <c r="GL275">
        <v>-9.6702536598140934E-11</v>
      </c>
      <c r="GM275">
        <v>-9.7891647304491333E-2</v>
      </c>
      <c r="GN275">
        <v>9.3380900660654225E-3</v>
      </c>
      <c r="GO275">
        <v>6.5945522138961576E-7</v>
      </c>
      <c r="GP275">
        <v>5.8990856701692426E-7</v>
      </c>
      <c r="GQ275">
        <v>7</v>
      </c>
      <c r="GR275">
        <v>2047</v>
      </c>
      <c r="GS275">
        <v>3</v>
      </c>
      <c r="GT275">
        <v>37</v>
      </c>
      <c r="GU275">
        <v>181.1</v>
      </c>
      <c r="GV275">
        <v>181.2</v>
      </c>
      <c r="GW275">
        <v>4.2956500000000002</v>
      </c>
      <c r="GX275">
        <v>2.5268600000000001</v>
      </c>
      <c r="GY275">
        <v>2.04834</v>
      </c>
      <c r="GZ275">
        <v>2.6159699999999999</v>
      </c>
      <c r="HA275">
        <v>2.1972700000000001</v>
      </c>
      <c r="HB275">
        <v>2.3584000000000001</v>
      </c>
      <c r="HC275">
        <v>43.182000000000002</v>
      </c>
      <c r="HD275">
        <v>13.492900000000001</v>
      </c>
      <c r="HE275">
        <v>18</v>
      </c>
      <c r="HF275">
        <v>707.75900000000001</v>
      </c>
      <c r="HG275">
        <v>728.88599999999997</v>
      </c>
      <c r="HH275">
        <v>30.9983</v>
      </c>
      <c r="HI275">
        <v>35.1083</v>
      </c>
      <c r="HJ275">
        <v>29.999600000000001</v>
      </c>
      <c r="HK275">
        <v>35.007399999999997</v>
      </c>
      <c r="HL275">
        <v>34.984099999999998</v>
      </c>
      <c r="HM275">
        <v>85.872600000000006</v>
      </c>
      <c r="HN275">
        <v>26.808299999999999</v>
      </c>
      <c r="HO275">
        <v>87.5852</v>
      </c>
      <c r="HP275">
        <v>31</v>
      </c>
      <c r="HQ275">
        <v>1735.32</v>
      </c>
      <c r="HR275">
        <v>36.598399999999998</v>
      </c>
      <c r="HS275">
        <v>98.899500000000003</v>
      </c>
      <c r="HT275">
        <v>98.563500000000005</v>
      </c>
    </row>
    <row r="276" spans="1:228" x14ac:dyDescent="0.2">
      <c r="A276">
        <v>261</v>
      </c>
      <c r="B276">
        <v>1665422082</v>
      </c>
      <c r="C276">
        <v>1038</v>
      </c>
      <c r="D276" t="s">
        <v>881</v>
      </c>
      <c r="E276" t="s">
        <v>882</v>
      </c>
      <c r="F276">
        <v>4</v>
      </c>
      <c r="G276">
        <v>1665422079.6875</v>
      </c>
      <c r="H276">
        <f t="shared" si="136"/>
        <v>1.024336036449931E-3</v>
      </c>
      <c r="I276">
        <f t="shared" si="137"/>
        <v>1.024336036449931</v>
      </c>
      <c r="J276">
        <f t="shared" si="138"/>
        <v>18.427164976651621</v>
      </c>
      <c r="K276">
        <f t="shared" si="139"/>
        <v>1709.07</v>
      </c>
      <c r="L276">
        <f t="shared" si="140"/>
        <v>1171.452893608232</v>
      </c>
      <c r="M276">
        <f t="shared" si="141"/>
        <v>118.78645610432072</v>
      </c>
      <c r="N276">
        <f t="shared" si="142"/>
        <v>173.30135052114639</v>
      </c>
      <c r="O276">
        <f t="shared" si="143"/>
        <v>5.9689019072700758E-2</v>
      </c>
      <c r="P276">
        <f t="shared" si="144"/>
        <v>3.6750930314576911</v>
      </c>
      <c r="Q276">
        <f t="shared" si="145"/>
        <v>5.9155637046191249E-2</v>
      </c>
      <c r="R276">
        <f t="shared" si="146"/>
        <v>3.7019797997311886E-2</v>
      </c>
      <c r="S276">
        <f t="shared" si="147"/>
        <v>226.10880036109182</v>
      </c>
      <c r="T276">
        <f t="shared" si="148"/>
        <v>34.89694932103869</v>
      </c>
      <c r="U276">
        <f t="shared" si="149"/>
        <v>34.3048</v>
      </c>
      <c r="V276">
        <f t="shared" si="150"/>
        <v>5.4345251852909087</v>
      </c>
      <c r="W276">
        <f t="shared" si="151"/>
        <v>70.19155797908509</v>
      </c>
      <c r="X276">
        <f t="shared" si="152"/>
        <v>3.75826206204058</v>
      </c>
      <c r="Y276">
        <f t="shared" si="153"/>
        <v>5.3542935507435612</v>
      </c>
      <c r="Z276">
        <f t="shared" si="154"/>
        <v>1.6762631232503287</v>
      </c>
      <c r="AA276">
        <f t="shared" si="155"/>
        <v>-45.17321920744196</v>
      </c>
      <c r="AB276">
        <f t="shared" si="156"/>
        <v>-52.896188051302495</v>
      </c>
      <c r="AC276">
        <f t="shared" si="157"/>
        <v>-3.3343354407764636</v>
      </c>
      <c r="AD276">
        <f t="shared" si="158"/>
        <v>124.70505766157089</v>
      </c>
      <c r="AE276">
        <f t="shared" si="159"/>
        <v>41.522310667547018</v>
      </c>
      <c r="AF276">
        <f t="shared" si="160"/>
        <v>1.1583995816897621</v>
      </c>
      <c r="AG276">
        <f t="shared" si="161"/>
        <v>18.427164976651621</v>
      </c>
      <c r="AH276">
        <v>1792.8517107727971</v>
      </c>
      <c r="AI276">
        <v>1777.949272727273</v>
      </c>
      <c r="AJ276">
        <v>1.707358659866727</v>
      </c>
      <c r="AK276">
        <v>66.788046179526972</v>
      </c>
      <c r="AL276">
        <f t="shared" si="162"/>
        <v>1.024336036449931</v>
      </c>
      <c r="AM276">
        <v>36.600369996330834</v>
      </c>
      <c r="AN276">
        <v>37.051368131868138</v>
      </c>
      <c r="AO276">
        <v>-7.8069578838164217E-3</v>
      </c>
      <c r="AP276">
        <v>86.70013932766085</v>
      </c>
      <c r="AQ276">
        <v>0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47083.068567565409</v>
      </c>
      <c r="AV276">
        <f t="shared" si="166"/>
        <v>1199.95625</v>
      </c>
      <c r="AW276">
        <f t="shared" si="167"/>
        <v>1025.8885260938298</v>
      </c>
      <c r="AX276">
        <f t="shared" si="168"/>
        <v>0.85493827470279016</v>
      </c>
      <c r="AY276">
        <f t="shared" si="169"/>
        <v>0.18843087017638505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1665422079.6875</v>
      </c>
      <c r="BF276">
        <v>1709.07</v>
      </c>
      <c r="BG276">
        <v>1727.1387500000001</v>
      </c>
      <c r="BH276">
        <v>37.063375000000001</v>
      </c>
      <c r="BI276">
        <v>36.6000625</v>
      </c>
      <c r="BJ276">
        <v>1707.47</v>
      </c>
      <c r="BK276">
        <v>36.787487499999997</v>
      </c>
      <c r="BL276">
        <v>650.0486249999999</v>
      </c>
      <c r="BM276">
        <v>101.300875</v>
      </c>
      <c r="BN276">
        <v>0.1000919125</v>
      </c>
      <c r="BO276">
        <v>34.037824999999998</v>
      </c>
      <c r="BP276">
        <v>34.3048</v>
      </c>
      <c r="BQ276">
        <v>999.9</v>
      </c>
      <c r="BR276">
        <v>0</v>
      </c>
      <c r="BS276">
        <v>0</v>
      </c>
      <c r="BT276">
        <v>8969.0625</v>
      </c>
      <c r="BU276">
        <v>0</v>
      </c>
      <c r="BV276">
        <v>48.914850000000001</v>
      </c>
      <c r="BW276">
        <v>-18.067662500000001</v>
      </c>
      <c r="BX276">
        <v>1774.8512499999999</v>
      </c>
      <c r="BY276">
        <v>1792.75125</v>
      </c>
      <c r="BZ276">
        <v>0.46329637499999998</v>
      </c>
      <c r="CA276">
        <v>1727.1387500000001</v>
      </c>
      <c r="CB276">
        <v>36.6000625</v>
      </c>
      <c r="CC276">
        <v>3.7545487500000001</v>
      </c>
      <c r="CD276">
        <v>3.7076162500000001</v>
      </c>
      <c r="CE276">
        <v>27.817</v>
      </c>
      <c r="CF276">
        <v>27.601712500000001</v>
      </c>
      <c r="CG276">
        <v>1199.95625</v>
      </c>
      <c r="CH276">
        <v>0.49997324999999998</v>
      </c>
      <c r="CI276">
        <v>0.50002674999999996</v>
      </c>
      <c r="CJ276">
        <v>0</v>
      </c>
      <c r="CK276">
        <v>1059.1712500000001</v>
      </c>
      <c r="CL276">
        <v>4.9990899999999998</v>
      </c>
      <c r="CM276">
        <v>11701.4375</v>
      </c>
      <c r="CN276">
        <v>9557.4274999999998</v>
      </c>
      <c r="CO276">
        <v>44.5</v>
      </c>
      <c r="CP276">
        <v>46.734250000000003</v>
      </c>
      <c r="CQ276">
        <v>45.311999999999998</v>
      </c>
      <c r="CR276">
        <v>45.686999999999998</v>
      </c>
      <c r="CS276">
        <v>46</v>
      </c>
      <c r="CT276">
        <v>597.44749999999999</v>
      </c>
      <c r="CU276">
        <v>597.50874999999996</v>
      </c>
      <c r="CV276">
        <v>0</v>
      </c>
      <c r="CW276">
        <v>1665422085.8</v>
      </c>
      <c r="CX276">
        <v>0</v>
      </c>
      <c r="CY276">
        <v>1665411210</v>
      </c>
      <c r="CZ276" t="s">
        <v>356</v>
      </c>
      <c r="DA276">
        <v>1665411210</v>
      </c>
      <c r="DB276">
        <v>1665411207</v>
      </c>
      <c r="DC276">
        <v>2</v>
      </c>
      <c r="DD276">
        <v>-1.1599999999999999</v>
      </c>
      <c r="DE276">
        <v>-4.0000000000000001E-3</v>
      </c>
      <c r="DF276">
        <v>0.52200000000000002</v>
      </c>
      <c r="DG276">
        <v>0.222</v>
      </c>
      <c r="DH276">
        <v>406</v>
      </c>
      <c r="DI276">
        <v>31</v>
      </c>
      <c r="DJ276">
        <v>0.33</v>
      </c>
      <c r="DK276">
        <v>0.17</v>
      </c>
      <c r="DL276">
        <v>-18.162082926829271</v>
      </c>
      <c r="DM276">
        <v>0.33348710801392828</v>
      </c>
      <c r="DN276">
        <v>9.1372411117278007E-2</v>
      </c>
      <c r="DO276">
        <v>0</v>
      </c>
      <c r="DP276">
        <v>0.48423085365853658</v>
      </c>
      <c r="DQ276">
        <v>3.6401686411150692E-2</v>
      </c>
      <c r="DR276">
        <v>2.2958843463861511E-2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3.29487</v>
      </c>
      <c r="EB276">
        <v>2.6252</v>
      </c>
      <c r="EC276">
        <v>0.258633</v>
      </c>
      <c r="ED276">
        <v>0.25876500000000002</v>
      </c>
      <c r="EE276">
        <v>0.14702000000000001</v>
      </c>
      <c r="EF276">
        <v>0.14453099999999999</v>
      </c>
      <c r="EG276">
        <v>22371.5</v>
      </c>
      <c r="EH276">
        <v>22859.8</v>
      </c>
      <c r="EI276">
        <v>28100.5</v>
      </c>
      <c r="EJ276">
        <v>29714.6</v>
      </c>
      <c r="EK276">
        <v>32922.1</v>
      </c>
      <c r="EL276">
        <v>35341.800000000003</v>
      </c>
      <c r="EM276">
        <v>39584.5</v>
      </c>
      <c r="EN276">
        <v>42526.400000000001</v>
      </c>
      <c r="EO276">
        <v>2.2029200000000002</v>
      </c>
      <c r="EP276">
        <v>2.1407799999999999</v>
      </c>
      <c r="EQ276">
        <v>0.106089</v>
      </c>
      <c r="ER276">
        <v>0</v>
      </c>
      <c r="ES276">
        <v>32.580500000000001</v>
      </c>
      <c r="ET276">
        <v>999.9</v>
      </c>
      <c r="EU276">
        <v>68.400000000000006</v>
      </c>
      <c r="EV276">
        <v>38.4</v>
      </c>
      <c r="EW276">
        <v>45.935499999999998</v>
      </c>
      <c r="EX276">
        <v>56.767000000000003</v>
      </c>
      <c r="EY276">
        <v>-1.95112</v>
      </c>
      <c r="EZ276">
        <v>2</v>
      </c>
      <c r="FA276">
        <v>0.62700500000000003</v>
      </c>
      <c r="FB276">
        <v>1.2336800000000001</v>
      </c>
      <c r="FC276">
        <v>20.266200000000001</v>
      </c>
      <c r="FD276">
        <v>5.2178899999999997</v>
      </c>
      <c r="FE276">
        <v>12.004</v>
      </c>
      <c r="FF276">
        <v>4.9859999999999998</v>
      </c>
      <c r="FG276">
        <v>3.2845800000000001</v>
      </c>
      <c r="FH276">
        <v>5923</v>
      </c>
      <c r="FI276">
        <v>9999</v>
      </c>
      <c r="FJ276">
        <v>9999</v>
      </c>
      <c r="FK276">
        <v>467.1</v>
      </c>
      <c r="FL276">
        <v>1.8658300000000001</v>
      </c>
      <c r="FM276">
        <v>1.86219</v>
      </c>
      <c r="FN276">
        <v>1.86429</v>
      </c>
      <c r="FO276">
        <v>1.8603499999999999</v>
      </c>
      <c r="FP276">
        <v>1.8611</v>
      </c>
      <c r="FQ276">
        <v>1.8601399999999999</v>
      </c>
      <c r="FR276">
        <v>1.86188</v>
      </c>
      <c r="FS276">
        <v>1.8584000000000001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1.6</v>
      </c>
      <c r="GH276">
        <v>0.27579999999999999</v>
      </c>
      <c r="GI276">
        <v>0.1107589500545309</v>
      </c>
      <c r="GJ276">
        <v>1.50489809740067E-3</v>
      </c>
      <c r="GK276">
        <v>-2.0552440134273611E-7</v>
      </c>
      <c r="GL276">
        <v>-9.6702536598140934E-11</v>
      </c>
      <c r="GM276">
        <v>-9.7891647304491333E-2</v>
      </c>
      <c r="GN276">
        <v>9.3380900660654225E-3</v>
      </c>
      <c r="GO276">
        <v>6.5945522138961576E-7</v>
      </c>
      <c r="GP276">
        <v>5.8990856701692426E-7</v>
      </c>
      <c r="GQ276">
        <v>7</v>
      </c>
      <c r="GR276">
        <v>2047</v>
      </c>
      <c r="GS276">
        <v>3</v>
      </c>
      <c r="GT276">
        <v>37</v>
      </c>
      <c r="GU276">
        <v>181.2</v>
      </c>
      <c r="GV276">
        <v>181.2</v>
      </c>
      <c r="GW276">
        <v>4.3078599999999998</v>
      </c>
      <c r="GX276">
        <v>2.5354000000000001</v>
      </c>
      <c r="GY276">
        <v>2.04834</v>
      </c>
      <c r="GZ276">
        <v>2.6159699999999999</v>
      </c>
      <c r="HA276">
        <v>2.1972700000000001</v>
      </c>
      <c r="HB276">
        <v>2.3559600000000001</v>
      </c>
      <c r="HC276">
        <v>43.182000000000002</v>
      </c>
      <c r="HD276">
        <v>13.5016</v>
      </c>
      <c r="HE276">
        <v>18</v>
      </c>
      <c r="HF276">
        <v>707.93499999999995</v>
      </c>
      <c r="HG276">
        <v>728.85</v>
      </c>
      <c r="HH276">
        <v>30.998100000000001</v>
      </c>
      <c r="HI276">
        <v>35.101799999999997</v>
      </c>
      <c r="HJ276">
        <v>29.999500000000001</v>
      </c>
      <c r="HK276">
        <v>35.0002</v>
      </c>
      <c r="HL276">
        <v>34.976900000000001</v>
      </c>
      <c r="HM276">
        <v>86.131</v>
      </c>
      <c r="HN276">
        <v>26.808299999999999</v>
      </c>
      <c r="HO276">
        <v>87.211399999999998</v>
      </c>
      <c r="HP276">
        <v>31</v>
      </c>
      <c r="HQ276">
        <v>1742</v>
      </c>
      <c r="HR276">
        <v>36.598399999999998</v>
      </c>
      <c r="HS276">
        <v>98.900599999999997</v>
      </c>
      <c r="HT276">
        <v>98.563699999999997</v>
      </c>
    </row>
    <row r="277" spans="1:228" x14ac:dyDescent="0.2">
      <c r="A277">
        <v>262</v>
      </c>
      <c r="B277">
        <v>1665422086</v>
      </c>
      <c r="C277">
        <v>1042</v>
      </c>
      <c r="D277" t="s">
        <v>883</v>
      </c>
      <c r="E277" t="s">
        <v>884</v>
      </c>
      <c r="F277">
        <v>4</v>
      </c>
      <c r="G277">
        <v>1665422084</v>
      </c>
      <c r="H277">
        <f t="shared" si="136"/>
        <v>1.001579048378149E-3</v>
      </c>
      <c r="I277">
        <f t="shared" si="137"/>
        <v>1.001579048378149</v>
      </c>
      <c r="J277">
        <f t="shared" si="138"/>
        <v>17.819830256087346</v>
      </c>
      <c r="K277">
        <f t="shared" si="139"/>
        <v>1716.3142857142859</v>
      </c>
      <c r="L277">
        <f t="shared" si="140"/>
        <v>1184.8212184863194</v>
      </c>
      <c r="M277">
        <f t="shared" si="141"/>
        <v>120.14361218139926</v>
      </c>
      <c r="N277">
        <f t="shared" si="142"/>
        <v>174.03823860252163</v>
      </c>
      <c r="O277">
        <f t="shared" si="143"/>
        <v>5.8455955381847925E-2</v>
      </c>
      <c r="P277">
        <f t="shared" si="144"/>
        <v>3.6837175050751889</v>
      </c>
      <c r="Q277">
        <f t="shared" si="145"/>
        <v>5.7945467832811584E-2</v>
      </c>
      <c r="R277">
        <f t="shared" si="146"/>
        <v>3.6261410944383246E-2</v>
      </c>
      <c r="S277">
        <f t="shared" si="147"/>
        <v>226.12671347841308</v>
      </c>
      <c r="T277">
        <f t="shared" si="148"/>
        <v>34.886363838018795</v>
      </c>
      <c r="U277">
        <f t="shared" si="149"/>
        <v>34.287085714285723</v>
      </c>
      <c r="V277">
        <f t="shared" si="150"/>
        <v>5.4291694776822652</v>
      </c>
      <c r="W277">
        <f t="shared" si="151"/>
        <v>70.199040710557156</v>
      </c>
      <c r="X277">
        <f t="shared" si="152"/>
        <v>3.7558257893952978</v>
      </c>
      <c r="Y277">
        <f t="shared" si="153"/>
        <v>5.3502522988614905</v>
      </c>
      <c r="Z277">
        <f t="shared" si="154"/>
        <v>1.6733436882869674</v>
      </c>
      <c r="AA277">
        <f t="shared" si="155"/>
        <v>-44.169636033476372</v>
      </c>
      <c r="AB277">
        <f t="shared" si="156"/>
        <v>-52.191180733516198</v>
      </c>
      <c r="AC277">
        <f t="shared" si="157"/>
        <v>-3.2816916212190397</v>
      </c>
      <c r="AD277">
        <f t="shared" si="158"/>
        <v>126.48420509020147</v>
      </c>
      <c r="AE277">
        <f t="shared" si="159"/>
        <v>41.517450099999209</v>
      </c>
      <c r="AF277">
        <f t="shared" si="160"/>
        <v>1.1476942574315296</v>
      </c>
      <c r="AG277">
        <f t="shared" si="161"/>
        <v>17.819830256087346</v>
      </c>
      <c r="AH277">
        <v>1799.763332252144</v>
      </c>
      <c r="AI277">
        <v>1784.952727272728</v>
      </c>
      <c r="AJ277">
        <v>1.748672448664645</v>
      </c>
      <c r="AK277">
        <v>66.788046179526972</v>
      </c>
      <c r="AL277">
        <f t="shared" si="162"/>
        <v>1.001579048378149</v>
      </c>
      <c r="AM277">
        <v>36.5951437553868</v>
      </c>
      <c r="AN277">
        <v>37.032419780219819</v>
      </c>
      <c r="AO277">
        <v>-6.9239489746476899E-3</v>
      </c>
      <c r="AP277">
        <v>86.70013932766085</v>
      </c>
      <c r="AQ277">
        <v>0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47238.897641369127</v>
      </c>
      <c r="AV277">
        <f t="shared" si="166"/>
        <v>1200.06</v>
      </c>
      <c r="AW277">
        <f t="shared" si="167"/>
        <v>1025.9763779680895</v>
      </c>
      <c r="AX277">
        <f t="shared" si="168"/>
        <v>0.85493756809500332</v>
      </c>
      <c r="AY277">
        <f t="shared" si="169"/>
        <v>0.1884295064233564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1665422084</v>
      </c>
      <c r="BF277">
        <v>1716.3142857142859</v>
      </c>
      <c r="BG277">
        <v>1734.3785714285721</v>
      </c>
      <c r="BH277">
        <v>37.038857142857147</v>
      </c>
      <c r="BI277">
        <v>36.579771428571433</v>
      </c>
      <c r="BJ277">
        <v>1714.714285714286</v>
      </c>
      <c r="BK277">
        <v>36.763257142857142</v>
      </c>
      <c r="BL277">
        <v>649.98742857142861</v>
      </c>
      <c r="BM277">
        <v>101.3022857142857</v>
      </c>
      <c r="BN277">
        <v>0.1000274</v>
      </c>
      <c r="BO277">
        <v>34.02428571428571</v>
      </c>
      <c r="BP277">
        <v>34.287085714285723</v>
      </c>
      <c r="BQ277">
        <v>999.89999999999986</v>
      </c>
      <c r="BR277">
        <v>0</v>
      </c>
      <c r="BS277">
        <v>0</v>
      </c>
      <c r="BT277">
        <v>8998.6614285714277</v>
      </c>
      <c r="BU277">
        <v>0</v>
      </c>
      <c r="BV277">
        <v>49.4602</v>
      </c>
      <c r="BW277">
        <v>-18.067499999999999</v>
      </c>
      <c r="BX277">
        <v>1782.33</v>
      </c>
      <c r="BY277">
        <v>1800.234285714286</v>
      </c>
      <c r="BZ277">
        <v>0.45908900000000002</v>
      </c>
      <c r="CA277">
        <v>1734.3785714285721</v>
      </c>
      <c r="CB277">
        <v>36.579771428571433</v>
      </c>
      <c r="CC277">
        <v>3.7521200000000001</v>
      </c>
      <c r="CD277">
        <v>3.7056171428571432</v>
      </c>
      <c r="CE277">
        <v>27.805957142857149</v>
      </c>
      <c r="CF277">
        <v>27.592485714285711</v>
      </c>
      <c r="CG277">
        <v>1200.06</v>
      </c>
      <c r="CH277">
        <v>0.49999614285714278</v>
      </c>
      <c r="CI277">
        <v>0.50000385714285711</v>
      </c>
      <c r="CJ277">
        <v>0</v>
      </c>
      <c r="CK277">
        <v>1058.94</v>
      </c>
      <c r="CL277">
        <v>4.9990899999999998</v>
      </c>
      <c r="CM277">
        <v>11701.78571428571</v>
      </c>
      <c r="CN277">
        <v>9558.31</v>
      </c>
      <c r="CO277">
        <v>44.482000000000014</v>
      </c>
      <c r="CP277">
        <v>46.723000000000013</v>
      </c>
      <c r="CQ277">
        <v>45.311999999999998</v>
      </c>
      <c r="CR277">
        <v>45.686999999999998</v>
      </c>
      <c r="CS277">
        <v>46</v>
      </c>
      <c r="CT277">
        <v>597.52857142857135</v>
      </c>
      <c r="CU277">
        <v>597.5328571428571</v>
      </c>
      <c r="CV277">
        <v>0</v>
      </c>
      <c r="CW277">
        <v>1665422089.4000001</v>
      </c>
      <c r="CX277">
        <v>0</v>
      </c>
      <c r="CY277">
        <v>1665411210</v>
      </c>
      <c r="CZ277" t="s">
        <v>356</v>
      </c>
      <c r="DA277">
        <v>1665411210</v>
      </c>
      <c r="DB277">
        <v>1665411207</v>
      </c>
      <c r="DC277">
        <v>2</v>
      </c>
      <c r="DD277">
        <v>-1.1599999999999999</v>
      </c>
      <c r="DE277">
        <v>-4.0000000000000001E-3</v>
      </c>
      <c r="DF277">
        <v>0.52200000000000002</v>
      </c>
      <c r="DG277">
        <v>0.222</v>
      </c>
      <c r="DH277">
        <v>406</v>
      </c>
      <c r="DI277">
        <v>31</v>
      </c>
      <c r="DJ277">
        <v>0.33</v>
      </c>
      <c r="DK277">
        <v>0.17</v>
      </c>
      <c r="DL277">
        <v>-18.13196341463415</v>
      </c>
      <c r="DM277">
        <v>0.48606062717771409</v>
      </c>
      <c r="DN277">
        <v>9.68751289688458E-2</v>
      </c>
      <c r="DO277">
        <v>0</v>
      </c>
      <c r="DP277">
        <v>0.48264075609756091</v>
      </c>
      <c r="DQ277">
        <v>-0.1177878606271785</v>
      </c>
      <c r="DR277">
        <v>2.4259100568230801E-2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3.2948499999999998</v>
      </c>
      <c r="EB277">
        <v>2.6252800000000001</v>
      </c>
      <c r="EC277">
        <v>0.25923000000000002</v>
      </c>
      <c r="ED277">
        <v>0.25937100000000002</v>
      </c>
      <c r="EE277">
        <v>0.14697499999999999</v>
      </c>
      <c r="EF277">
        <v>0.144459</v>
      </c>
      <c r="EG277">
        <v>22353.8</v>
      </c>
      <c r="EH277">
        <v>22841.3</v>
      </c>
      <c r="EI277">
        <v>28101</v>
      </c>
      <c r="EJ277">
        <v>29714.9</v>
      </c>
      <c r="EK277">
        <v>32924.199999999997</v>
      </c>
      <c r="EL277">
        <v>35345.1</v>
      </c>
      <c r="EM277">
        <v>39584.9</v>
      </c>
      <c r="EN277">
        <v>42526.7</v>
      </c>
      <c r="EO277">
        <v>2.2033</v>
      </c>
      <c r="EP277">
        <v>2.1406800000000001</v>
      </c>
      <c r="EQ277">
        <v>0.106007</v>
      </c>
      <c r="ER277">
        <v>0</v>
      </c>
      <c r="ES277">
        <v>32.565300000000001</v>
      </c>
      <c r="ET277">
        <v>999.9</v>
      </c>
      <c r="EU277">
        <v>68.400000000000006</v>
      </c>
      <c r="EV277">
        <v>38.4</v>
      </c>
      <c r="EW277">
        <v>45.932400000000001</v>
      </c>
      <c r="EX277">
        <v>56.796999999999997</v>
      </c>
      <c r="EY277">
        <v>-1.95513</v>
      </c>
      <c r="EZ277">
        <v>2</v>
      </c>
      <c r="FA277">
        <v>0.62636700000000001</v>
      </c>
      <c r="FB277">
        <v>1.2269000000000001</v>
      </c>
      <c r="FC277">
        <v>20.266200000000001</v>
      </c>
      <c r="FD277">
        <v>5.2175900000000004</v>
      </c>
      <c r="FE277">
        <v>12.004</v>
      </c>
      <c r="FF277">
        <v>4.9855499999999999</v>
      </c>
      <c r="FG277">
        <v>3.2844799999999998</v>
      </c>
      <c r="FH277">
        <v>5923.3</v>
      </c>
      <c r="FI277">
        <v>9999</v>
      </c>
      <c r="FJ277">
        <v>9999</v>
      </c>
      <c r="FK277">
        <v>467.1</v>
      </c>
      <c r="FL277">
        <v>1.8658300000000001</v>
      </c>
      <c r="FM277">
        <v>1.8621799999999999</v>
      </c>
      <c r="FN277">
        <v>1.86429</v>
      </c>
      <c r="FO277">
        <v>1.8603499999999999</v>
      </c>
      <c r="FP277">
        <v>1.8610899999999999</v>
      </c>
      <c r="FQ277">
        <v>1.8601300000000001</v>
      </c>
      <c r="FR277">
        <v>1.86188</v>
      </c>
      <c r="FS277">
        <v>1.8584099999999999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1.6</v>
      </c>
      <c r="GH277">
        <v>0.27550000000000002</v>
      </c>
      <c r="GI277">
        <v>0.1107589500545309</v>
      </c>
      <c r="GJ277">
        <v>1.50489809740067E-3</v>
      </c>
      <c r="GK277">
        <v>-2.0552440134273611E-7</v>
      </c>
      <c r="GL277">
        <v>-9.6702536598140934E-11</v>
      </c>
      <c r="GM277">
        <v>-9.7891647304491333E-2</v>
      </c>
      <c r="GN277">
        <v>9.3380900660654225E-3</v>
      </c>
      <c r="GO277">
        <v>6.5945522138961576E-7</v>
      </c>
      <c r="GP277">
        <v>5.8990856701692426E-7</v>
      </c>
      <c r="GQ277">
        <v>7</v>
      </c>
      <c r="GR277">
        <v>2047</v>
      </c>
      <c r="GS277">
        <v>3</v>
      </c>
      <c r="GT277">
        <v>37</v>
      </c>
      <c r="GU277">
        <v>181.3</v>
      </c>
      <c r="GV277">
        <v>181.3</v>
      </c>
      <c r="GW277">
        <v>4.3200700000000003</v>
      </c>
      <c r="GX277">
        <v>2.5305200000000001</v>
      </c>
      <c r="GY277">
        <v>2.04834</v>
      </c>
      <c r="GZ277">
        <v>2.6159699999999999</v>
      </c>
      <c r="HA277">
        <v>2.1972700000000001</v>
      </c>
      <c r="HB277">
        <v>2.3828100000000001</v>
      </c>
      <c r="HC277">
        <v>43.182000000000002</v>
      </c>
      <c r="HD277">
        <v>13.5016</v>
      </c>
      <c r="HE277">
        <v>18</v>
      </c>
      <c r="HF277">
        <v>708.18299999999999</v>
      </c>
      <c r="HG277">
        <v>728.67</v>
      </c>
      <c r="HH277">
        <v>30.998100000000001</v>
      </c>
      <c r="HI277">
        <v>35.095399999999998</v>
      </c>
      <c r="HJ277">
        <v>29.999400000000001</v>
      </c>
      <c r="HK277">
        <v>34.9938</v>
      </c>
      <c r="HL277">
        <v>34.969700000000003</v>
      </c>
      <c r="HM277">
        <v>86.382199999999997</v>
      </c>
      <c r="HN277">
        <v>26.808299999999999</v>
      </c>
      <c r="HO277">
        <v>87.211399999999998</v>
      </c>
      <c r="HP277">
        <v>31</v>
      </c>
      <c r="HQ277">
        <v>1748.67</v>
      </c>
      <c r="HR277">
        <v>36.606299999999997</v>
      </c>
      <c r="HS277">
        <v>98.901899999999998</v>
      </c>
      <c r="HT277">
        <v>98.564499999999995</v>
      </c>
    </row>
    <row r="278" spans="1:228" x14ac:dyDescent="0.2">
      <c r="A278">
        <v>263</v>
      </c>
      <c r="B278">
        <v>1665422090</v>
      </c>
      <c r="C278">
        <v>1046</v>
      </c>
      <c r="D278" t="s">
        <v>885</v>
      </c>
      <c r="E278" t="s">
        <v>886</v>
      </c>
      <c r="F278">
        <v>4</v>
      </c>
      <c r="G278">
        <v>1665422087.6875</v>
      </c>
      <c r="H278">
        <f t="shared" si="136"/>
        <v>1.0801336088022777E-3</v>
      </c>
      <c r="I278">
        <f t="shared" si="137"/>
        <v>1.0801336088022777</v>
      </c>
      <c r="J278">
        <f t="shared" si="138"/>
        <v>17.920732716240586</v>
      </c>
      <c r="K278">
        <f t="shared" si="139"/>
        <v>1722.51</v>
      </c>
      <c r="L278">
        <f t="shared" si="140"/>
        <v>1224.0630610544583</v>
      </c>
      <c r="M278">
        <f t="shared" si="141"/>
        <v>124.12466059581477</v>
      </c>
      <c r="N278">
        <f t="shared" si="142"/>
        <v>174.66908031577691</v>
      </c>
      <c r="O278">
        <f t="shared" si="143"/>
        <v>6.3143453332657418E-2</v>
      </c>
      <c r="P278">
        <f t="shared" si="144"/>
        <v>3.6846224586181364</v>
      </c>
      <c r="Q278">
        <f t="shared" si="145"/>
        <v>6.2548407138179385E-2</v>
      </c>
      <c r="R278">
        <f t="shared" si="146"/>
        <v>3.9145749504523639E-2</v>
      </c>
      <c r="S278">
        <f t="shared" si="147"/>
        <v>226.12212894793208</v>
      </c>
      <c r="T278">
        <f t="shared" si="148"/>
        <v>34.85992777895045</v>
      </c>
      <c r="U278">
        <f t="shared" si="149"/>
        <v>34.276162499999998</v>
      </c>
      <c r="V278">
        <f t="shared" si="150"/>
        <v>5.4258692591478548</v>
      </c>
      <c r="W278">
        <f t="shared" si="151"/>
        <v>70.203570020828792</v>
      </c>
      <c r="X278">
        <f t="shared" si="152"/>
        <v>3.7540134867215276</v>
      </c>
      <c r="Y278">
        <f t="shared" si="153"/>
        <v>5.3473256212009508</v>
      </c>
      <c r="Z278">
        <f t="shared" si="154"/>
        <v>1.6718557724263272</v>
      </c>
      <c r="AA278">
        <f t="shared" si="155"/>
        <v>-47.63389214818045</v>
      </c>
      <c r="AB278">
        <f t="shared" si="156"/>
        <v>-51.983009212252078</v>
      </c>
      <c r="AC278">
        <f t="shared" si="157"/>
        <v>-3.2674685032278483</v>
      </c>
      <c r="AD278">
        <f t="shared" si="158"/>
        <v>123.23775908427169</v>
      </c>
      <c r="AE278">
        <f t="shared" si="159"/>
        <v>41.529367144812419</v>
      </c>
      <c r="AF278">
        <f t="shared" si="160"/>
        <v>1.1376301441688446</v>
      </c>
      <c r="AG278">
        <f t="shared" si="161"/>
        <v>17.920732716240586</v>
      </c>
      <c r="AH278">
        <v>1806.690561147542</v>
      </c>
      <c r="AI278">
        <v>1791.8748484848479</v>
      </c>
      <c r="AJ278">
        <v>1.7394463131118281</v>
      </c>
      <c r="AK278">
        <v>66.788046179526972</v>
      </c>
      <c r="AL278">
        <f t="shared" si="162"/>
        <v>1.0801336088022777</v>
      </c>
      <c r="AM278">
        <v>36.567780220964707</v>
      </c>
      <c r="AN278">
        <v>37.010392307692307</v>
      </c>
      <c r="AO278">
        <v>-1.9973813154066438E-3</v>
      </c>
      <c r="AP278">
        <v>86.70013932766085</v>
      </c>
      <c r="AQ278">
        <v>0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47256.554386756376</v>
      </c>
      <c r="AV278">
        <f t="shared" si="166"/>
        <v>1200.0350000000001</v>
      </c>
      <c r="AW278">
        <f t="shared" si="167"/>
        <v>1025.9550699212084</v>
      </c>
      <c r="AX278">
        <f t="shared" si="168"/>
        <v>0.85493762258701489</v>
      </c>
      <c r="AY278">
        <f t="shared" si="169"/>
        <v>0.18842961159293858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1665422087.6875</v>
      </c>
      <c r="BF278">
        <v>1722.51</v>
      </c>
      <c r="BG278">
        <v>1740.57375</v>
      </c>
      <c r="BH278">
        <v>37.0204375</v>
      </c>
      <c r="BI278">
        <v>36.565399999999997</v>
      </c>
      <c r="BJ278">
        <v>1720.91</v>
      </c>
      <c r="BK278">
        <v>36.745049999999999</v>
      </c>
      <c r="BL278">
        <v>650.03199999999993</v>
      </c>
      <c r="BM278">
        <v>101.30387500000001</v>
      </c>
      <c r="BN278">
        <v>9.9937062499999993E-2</v>
      </c>
      <c r="BO278">
        <v>34.014474999999997</v>
      </c>
      <c r="BP278">
        <v>34.276162499999998</v>
      </c>
      <c r="BQ278">
        <v>999.9</v>
      </c>
      <c r="BR278">
        <v>0</v>
      </c>
      <c r="BS278">
        <v>0</v>
      </c>
      <c r="BT278">
        <v>9001.6412500000006</v>
      </c>
      <c r="BU278">
        <v>0</v>
      </c>
      <c r="BV278">
        <v>49.924475000000001</v>
      </c>
      <c r="BW278">
        <v>-18.066612500000002</v>
      </c>
      <c r="BX278">
        <v>1788.7275</v>
      </c>
      <c r="BY278">
        <v>1806.63625</v>
      </c>
      <c r="BZ278">
        <v>0.45504525000000001</v>
      </c>
      <c r="CA278">
        <v>1740.57375</v>
      </c>
      <c r="CB278">
        <v>36.565399999999997</v>
      </c>
      <c r="CC278">
        <v>3.7503125000000002</v>
      </c>
      <c r="CD278">
        <v>3.7042137500000001</v>
      </c>
      <c r="CE278">
        <v>27.797699999999999</v>
      </c>
      <c r="CF278">
        <v>27.586012499999999</v>
      </c>
      <c r="CG278">
        <v>1200.0350000000001</v>
      </c>
      <c r="CH278">
        <v>0.49999787499999998</v>
      </c>
      <c r="CI278">
        <v>0.50000212499999996</v>
      </c>
      <c r="CJ278">
        <v>0</v>
      </c>
      <c r="CK278">
        <v>1058.8875</v>
      </c>
      <c r="CL278">
        <v>4.9990899999999998</v>
      </c>
      <c r="CM278">
        <v>11700.6</v>
      </c>
      <c r="CN278">
        <v>9558.1137500000004</v>
      </c>
      <c r="CO278">
        <v>44.452749999999988</v>
      </c>
      <c r="CP278">
        <v>46.694875000000003</v>
      </c>
      <c r="CQ278">
        <v>45.311999999999998</v>
      </c>
      <c r="CR278">
        <v>45.686999999999998</v>
      </c>
      <c r="CS278">
        <v>45.984250000000003</v>
      </c>
      <c r="CT278">
        <v>597.51374999999996</v>
      </c>
      <c r="CU278">
        <v>597.52250000000004</v>
      </c>
      <c r="CV278">
        <v>0</v>
      </c>
      <c r="CW278">
        <v>1665422093.5999999</v>
      </c>
      <c r="CX278">
        <v>0</v>
      </c>
      <c r="CY278">
        <v>1665411210</v>
      </c>
      <c r="CZ278" t="s">
        <v>356</v>
      </c>
      <c r="DA278">
        <v>1665411210</v>
      </c>
      <c r="DB278">
        <v>1665411207</v>
      </c>
      <c r="DC278">
        <v>2</v>
      </c>
      <c r="DD278">
        <v>-1.1599999999999999</v>
      </c>
      <c r="DE278">
        <v>-4.0000000000000001E-3</v>
      </c>
      <c r="DF278">
        <v>0.52200000000000002</v>
      </c>
      <c r="DG278">
        <v>0.222</v>
      </c>
      <c r="DH278">
        <v>406</v>
      </c>
      <c r="DI278">
        <v>31</v>
      </c>
      <c r="DJ278">
        <v>0.33</v>
      </c>
      <c r="DK278">
        <v>0.17</v>
      </c>
      <c r="DL278">
        <v>-18.123307499999999</v>
      </c>
      <c r="DM278">
        <v>0.71429380863040404</v>
      </c>
      <c r="DN278">
        <v>8.9276571359735754E-2</v>
      </c>
      <c r="DO278">
        <v>0</v>
      </c>
      <c r="DP278">
        <v>0.48051822500000002</v>
      </c>
      <c r="DQ278">
        <v>-0.2421909230769225</v>
      </c>
      <c r="DR278">
        <v>2.5892216808809071E-2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3.2949199999999998</v>
      </c>
      <c r="EB278">
        <v>2.6252200000000001</v>
      </c>
      <c r="EC278">
        <v>0.259824</v>
      </c>
      <c r="ED278">
        <v>0.25995800000000002</v>
      </c>
      <c r="EE278">
        <v>0.146923</v>
      </c>
      <c r="EF278">
        <v>0.144454</v>
      </c>
      <c r="EG278">
        <v>22335.599999999999</v>
      </c>
      <c r="EH278">
        <v>22823.5</v>
      </c>
      <c r="EI278">
        <v>28100.7</v>
      </c>
      <c r="EJ278">
        <v>29715.4</v>
      </c>
      <c r="EK278">
        <v>32926</v>
      </c>
      <c r="EL278">
        <v>35346</v>
      </c>
      <c r="EM278">
        <v>39584.5</v>
      </c>
      <c r="EN278">
        <v>42527.5</v>
      </c>
      <c r="EO278">
        <v>2.2035</v>
      </c>
      <c r="EP278">
        <v>2.1409199999999999</v>
      </c>
      <c r="EQ278">
        <v>0.105985</v>
      </c>
      <c r="ER278">
        <v>0</v>
      </c>
      <c r="ES278">
        <v>32.550899999999999</v>
      </c>
      <c r="ET278">
        <v>999.9</v>
      </c>
      <c r="EU278">
        <v>68.3</v>
      </c>
      <c r="EV278">
        <v>38.4</v>
      </c>
      <c r="EW278">
        <v>45.8611</v>
      </c>
      <c r="EX278">
        <v>57.127000000000002</v>
      </c>
      <c r="EY278">
        <v>-1.9631400000000001</v>
      </c>
      <c r="EZ278">
        <v>2</v>
      </c>
      <c r="FA278">
        <v>0.62582599999999999</v>
      </c>
      <c r="FB278">
        <v>1.22071</v>
      </c>
      <c r="FC278">
        <v>20.266300000000001</v>
      </c>
      <c r="FD278">
        <v>5.2175900000000004</v>
      </c>
      <c r="FE278">
        <v>12.004099999999999</v>
      </c>
      <c r="FF278">
        <v>4.9855499999999999</v>
      </c>
      <c r="FG278">
        <v>3.2844799999999998</v>
      </c>
      <c r="FH278">
        <v>5923.3</v>
      </c>
      <c r="FI278">
        <v>9999</v>
      </c>
      <c r="FJ278">
        <v>9999</v>
      </c>
      <c r="FK278">
        <v>467.1</v>
      </c>
      <c r="FL278">
        <v>1.86582</v>
      </c>
      <c r="FM278">
        <v>1.8621799999999999</v>
      </c>
      <c r="FN278">
        <v>1.8643000000000001</v>
      </c>
      <c r="FO278">
        <v>1.8603499999999999</v>
      </c>
      <c r="FP278">
        <v>1.8611</v>
      </c>
      <c r="FQ278">
        <v>1.8601300000000001</v>
      </c>
      <c r="FR278">
        <v>1.86188</v>
      </c>
      <c r="FS278">
        <v>1.8584000000000001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1.6</v>
      </c>
      <c r="GH278">
        <v>0.27529999999999999</v>
      </c>
      <c r="GI278">
        <v>0.1107589500545309</v>
      </c>
      <c r="GJ278">
        <v>1.50489809740067E-3</v>
      </c>
      <c r="GK278">
        <v>-2.0552440134273611E-7</v>
      </c>
      <c r="GL278">
        <v>-9.6702536598140934E-11</v>
      </c>
      <c r="GM278">
        <v>-9.7891647304491333E-2</v>
      </c>
      <c r="GN278">
        <v>9.3380900660654225E-3</v>
      </c>
      <c r="GO278">
        <v>6.5945522138961576E-7</v>
      </c>
      <c r="GP278">
        <v>5.8990856701692426E-7</v>
      </c>
      <c r="GQ278">
        <v>7</v>
      </c>
      <c r="GR278">
        <v>2047</v>
      </c>
      <c r="GS278">
        <v>3</v>
      </c>
      <c r="GT278">
        <v>37</v>
      </c>
      <c r="GU278">
        <v>181.3</v>
      </c>
      <c r="GV278">
        <v>181.4</v>
      </c>
      <c r="GW278">
        <v>4.3334999999999999</v>
      </c>
      <c r="GX278">
        <v>2.5293000000000001</v>
      </c>
      <c r="GY278">
        <v>2.04834</v>
      </c>
      <c r="GZ278">
        <v>2.6159699999999999</v>
      </c>
      <c r="HA278">
        <v>2.1972700000000001</v>
      </c>
      <c r="HB278">
        <v>2.35107</v>
      </c>
      <c r="HC278">
        <v>43.182000000000002</v>
      </c>
      <c r="HD278">
        <v>13.492900000000001</v>
      </c>
      <c r="HE278">
        <v>18</v>
      </c>
      <c r="HF278">
        <v>708.28300000000002</v>
      </c>
      <c r="HG278">
        <v>728.83299999999997</v>
      </c>
      <c r="HH278">
        <v>30.998200000000001</v>
      </c>
      <c r="HI278">
        <v>35.088000000000001</v>
      </c>
      <c r="HJ278">
        <v>29.999400000000001</v>
      </c>
      <c r="HK278">
        <v>34.987400000000001</v>
      </c>
      <c r="HL278">
        <v>34.9634</v>
      </c>
      <c r="HM278">
        <v>86.630499999999998</v>
      </c>
      <c r="HN278">
        <v>26.808299999999999</v>
      </c>
      <c r="HO278">
        <v>87.211399999999998</v>
      </c>
      <c r="HP278">
        <v>31</v>
      </c>
      <c r="HQ278">
        <v>1755.36</v>
      </c>
      <c r="HR278">
        <v>36.625300000000003</v>
      </c>
      <c r="HS278">
        <v>98.900899999999993</v>
      </c>
      <c r="HT278">
        <v>98.566199999999995</v>
      </c>
    </row>
    <row r="279" spans="1:228" x14ac:dyDescent="0.2">
      <c r="A279">
        <v>264</v>
      </c>
      <c r="B279">
        <v>1665422094</v>
      </c>
      <c r="C279">
        <v>1050</v>
      </c>
      <c r="D279" t="s">
        <v>887</v>
      </c>
      <c r="E279" t="s">
        <v>888</v>
      </c>
      <c r="F279">
        <v>4</v>
      </c>
      <c r="G279">
        <v>1665422092</v>
      </c>
      <c r="H279">
        <f t="shared" si="136"/>
        <v>1.0161776619854062E-3</v>
      </c>
      <c r="I279">
        <f t="shared" si="137"/>
        <v>1.0161776619854062</v>
      </c>
      <c r="J279">
        <f t="shared" si="138"/>
        <v>18.109382108635824</v>
      </c>
      <c r="K279">
        <f t="shared" si="139"/>
        <v>1729.775714285714</v>
      </c>
      <c r="L279">
        <f t="shared" si="140"/>
        <v>1198.6533096255537</v>
      </c>
      <c r="M279">
        <f t="shared" si="141"/>
        <v>121.55013117048371</v>
      </c>
      <c r="N279">
        <f t="shared" si="142"/>
        <v>175.40890537617329</v>
      </c>
      <c r="O279">
        <f t="shared" si="143"/>
        <v>5.9490107062642336E-2</v>
      </c>
      <c r="P279">
        <f t="shared" si="144"/>
        <v>3.68157148894108</v>
      </c>
      <c r="Q279">
        <f t="shared" si="145"/>
        <v>5.8961180482108515E-2</v>
      </c>
      <c r="R279">
        <f t="shared" si="146"/>
        <v>3.689786764047237E-2</v>
      </c>
      <c r="S279">
        <f t="shared" si="147"/>
        <v>226.12826366480181</v>
      </c>
      <c r="T279">
        <f t="shared" si="148"/>
        <v>34.865101404721024</v>
      </c>
      <c r="U279">
        <f t="shared" si="149"/>
        <v>34.259471428571423</v>
      </c>
      <c r="V279">
        <f t="shared" si="150"/>
        <v>5.4208297733349982</v>
      </c>
      <c r="W279">
        <f t="shared" si="151"/>
        <v>70.204139459342471</v>
      </c>
      <c r="X279">
        <f t="shared" si="152"/>
        <v>3.7521831055780543</v>
      </c>
      <c r="Y279">
        <f t="shared" si="153"/>
        <v>5.3446750212657577</v>
      </c>
      <c r="Z279">
        <f t="shared" si="154"/>
        <v>1.6686466677569438</v>
      </c>
      <c r="AA279">
        <f t="shared" si="155"/>
        <v>-44.813434893556412</v>
      </c>
      <c r="AB279">
        <f t="shared" si="156"/>
        <v>-50.391460527011056</v>
      </c>
      <c r="AC279">
        <f t="shared" si="157"/>
        <v>-3.1696582221376643</v>
      </c>
      <c r="AD279">
        <f t="shared" si="158"/>
        <v>127.7537100220967</v>
      </c>
      <c r="AE279">
        <f t="shared" si="159"/>
        <v>41.619531062316106</v>
      </c>
      <c r="AF279">
        <f t="shared" si="160"/>
        <v>1.0999898372249288</v>
      </c>
      <c r="AG279">
        <f t="shared" si="161"/>
        <v>18.109382108635824</v>
      </c>
      <c r="AH279">
        <v>1813.7598679696639</v>
      </c>
      <c r="AI279">
        <v>1798.852909090908</v>
      </c>
      <c r="AJ279">
        <v>1.741610407595825</v>
      </c>
      <c r="AK279">
        <v>66.788046179526972</v>
      </c>
      <c r="AL279">
        <f t="shared" si="162"/>
        <v>1.0161776619854062</v>
      </c>
      <c r="AM279">
        <v>36.563787777366827</v>
      </c>
      <c r="AN279">
        <v>36.998221978022023</v>
      </c>
      <c r="AO279">
        <v>-5.2811255399711496E-3</v>
      </c>
      <c r="AP279">
        <v>86.70013932766085</v>
      </c>
      <c r="AQ279">
        <v>0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47203.533374483537</v>
      </c>
      <c r="AV279">
        <f t="shared" si="166"/>
        <v>1200.058571428571</v>
      </c>
      <c r="AW279">
        <f t="shared" si="167"/>
        <v>1025.976099308187</v>
      </c>
      <c r="AX279">
        <f t="shared" si="168"/>
        <v>0.85493835362289605</v>
      </c>
      <c r="AY279">
        <f t="shared" si="169"/>
        <v>0.18843102249218946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1665422092</v>
      </c>
      <c r="BF279">
        <v>1729.775714285714</v>
      </c>
      <c r="BG279">
        <v>1747.8542857142861</v>
      </c>
      <c r="BH279">
        <v>37.001742857142858</v>
      </c>
      <c r="BI279">
        <v>36.561728571428567</v>
      </c>
      <c r="BJ279">
        <v>1728.18</v>
      </c>
      <c r="BK279">
        <v>36.726571428571432</v>
      </c>
      <c r="BL279">
        <v>649.99671428571423</v>
      </c>
      <c r="BM279">
        <v>101.30542857142861</v>
      </c>
      <c r="BN279">
        <v>0.100149</v>
      </c>
      <c r="BO279">
        <v>34.005585714285708</v>
      </c>
      <c r="BP279">
        <v>34.259471428571423</v>
      </c>
      <c r="BQ279">
        <v>999.89999999999986</v>
      </c>
      <c r="BR279">
        <v>0</v>
      </c>
      <c r="BS279">
        <v>0</v>
      </c>
      <c r="BT279">
        <v>8990.982857142857</v>
      </c>
      <c r="BU279">
        <v>0</v>
      </c>
      <c r="BV279">
        <v>50.573485714285717</v>
      </c>
      <c r="BW279">
        <v>-18.080100000000002</v>
      </c>
      <c r="BX279">
        <v>1796.24</v>
      </c>
      <c r="BY279">
        <v>1814.187142857143</v>
      </c>
      <c r="BZ279">
        <v>0.44002514285714278</v>
      </c>
      <c r="CA279">
        <v>1747.8542857142861</v>
      </c>
      <c r="CB279">
        <v>36.561728571428567</v>
      </c>
      <c r="CC279">
        <v>3.7484842857142859</v>
      </c>
      <c r="CD279">
        <v>3.7039085714285709</v>
      </c>
      <c r="CE279">
        <v>27.789342857142859</v>
      </c>
      <c r="CF279">
        <v>27.584585714285719</v>
      </c>
      <c r="CG279">
        <v>1200.058571428571</v>
      </c>
      <c r="CH279">
        <v>0.49997085714285711</v>
      </c>
      <c r="CI279">
        <v>0.50002914285714284</v>
      </c>
      <c r="CJ279">
        <v>0</v>
      </c>
      <c r="CK279">
        <v>1058.818571428571</v>
      </c>
      <c r="CL279">
        <v>4.9990899999999998</v>
      </c>
      <c r="CM279">
        <v>11699.8</v>
      </c>
      <c r="CN279">
        <v>9558.2257142857143</v>
      </c>
      <c r="CO279">
        <v>44.436999999999998</v>
      </c>
      <c r="CP279">
        <v>46.686999999999998</v>
      </c>
      <c r="CQ279">
        <v>45.311999999999998</v>
      </c>
      <c r="CR279">
        <v>45.686999999999998</v>
      </c>
      <c r="CS279">
        <v>45.954999999999998</v>
      </c>
      <c r="CT279">
        <v>597.49571428571437</v>
      </c>
      <c r="CU279">
        <v>597.56285714285707</v>
      </c>
      <c r="CV279">
        <v>0</v>
      </c>
      <c r="CW279">
        <v>1665422097.8</v>
      </c>
      <c r="CX279">
        <v>0</v>
      </c>
      <c r="CY279">
        <v>1665411210</v>
      </c>
      <c r="CZ279" t="s">
        <v>356</v>
      </c>
      <c r="DA279">
        <v>1665411210</v>
      </c>
      <c r="DB279">
        <v>1665411207</v>
      </c>
      <c r="DC279">
        <v>2</v>
      </c>
      <c r="DD279">
        <v>-1.1599999999999999</v>
      </c>
      <c r="DE279">
        <v>-4.0000000000000001E-3</v>
      </c>
      <c r="DF279">
        <v>0.52200000000000002</v>
      </c>
      <c r="DG279">
        <v>0.222</v>
      </c>
      <c r="DH279">
        <v>406</v>
      </c>
      <c r="DI279">
        <v>31</v>
      </c>
      <c r="DJ279">
        <v>0.33</v>
      </c>
      <c r="DK279">
        <v>0.17</v>
      </c>
      <c r="DL279">
        <v>-18.0876625</v>
      </c>
      <c r="DM279">
        <v>0.1559448405253567</v>
      </c>
      <c r="DN279">
        <v>5.1565199929312869E-2</v>
      </c>
      <c r="DO279">
        <v>0</v>
      </c>
      <c r="DP279">
        <v>0.46538594999999999</v>
      </c>
      <c r="DQ279">
        <v>-0.18658876547842479</v>
      </c>
      <c r="DR279">
        <v>1.9993838440817209E-2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3.29481</v>
      </c>
      <c r="EB279">
        <v>2.6256900000000001</v>
      </c>
      <c r="EC279">
        <v>0.26041900000000001</v>
      </c>
      <c r="ED279">
        <v>0.26053900000000002</v>
      </c>
      <c r="EE279">
        <v>0.146896</v>
      </c>
      <c r="EF279">
        <v>0.14444899999999999</v>
      </c>
      <c r="EG279">
        <v>22317.5</v>
      </c>
      <c r="EH279">
        <v>22806</v>
      </c>
      <c r="EI279">
        <v>28100.6</v>
      </c>
      <c r="EJ279">
        <v>29716</v>
      </c>
      <c r="EK279">
        <v>32927.1</v>
      </c>
      <c r="EL279">
        <v>35346.5</v>
      </c>
      <c r="EM279">
        <v>39584.6</v>
      </c>
      <c r="EN279">
        <v>42527.8</v>
      </c>
      <c r="EO279">
        <v>2.2033999999999998</v>
      </c>
      <c r="EP279">
        <v>2.1410999999999998</v>
      </c>
      <c r="EQ279">
        <v>0.106376</v>
      </c>
      <c r="ER279">
        <v>0</v>
      </c>
      <c r="ES279">
        <v>32.537199999999999</v>
      </c>
      <c r="ET279">
        <v>999.9</v>
      </c>
      <c r="EU279">
        <v>68.3</v>
      </c>
      <c r="EV279">
        <v>38.4</v>
      </c>
      <c r="EW279">
        <v>45.859900000000003</v>
      </c>
      <c r="EX279">
        <v>57.156999999999996</v>
      </c>
      <c r="EY279">
        <v>-1.89103</v>
      </c>
      <c r="EZ279">
        <v>2</v>
      </c>
      <c r="FA279">
        <v>0.62517999999999996</v>
      </c>
      <c r="FB279">
        <v>1.2161500000000001</v>
      </c>
      <c r="FC279">
        <v>20.266200000000001</v>
      </c>
      <c r="FD279">
        <v>5.2181899999999999</v>
      </c>
      <c r="FE279">
        <v>12.004</v>
      </c>
      <c r="FF279">
        <v>4.9855499999999999</v>
      </c>
      <c r="FG279">
        <v>3.2845499999999999</v>
      </c>
      <c r="FH279">
        <v>5923.3</v>
      </c>
      <c r="FI279">
        <v>9999</v>
      </c>
      <c r="FJ279">
        <v>9999</v>
      </c>
      <c r="FK279">
        <v>467.1</v>
      </c>
      <c r="FL279">
        <v>1.8658399999999999</v>
      </c>
      <c r="FM279">
        <v>1.8621799999999999</v>
      </c>
      <c r="FN279">
        <v>1.8643000000000001</v>
      </c>
      <c r="FO279">
        <v>1.8603499999999999</v>
      </c>
      <c r="FP279">
        <v>1.86111</v>
      </c>
      <c r="FQ279">
        <v>1.8601399999999999</v>
      </c>
      <c r="FR279">
        <v>1.86188</v>
      </c>
      <c r="FS279">
        <v>1.8584000000000001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1.6</v>
      </c>
      <c r="GH279">
        <v>0.27510000000000001</v>
      </c>
      <c r="GI279">
        <v>0.1107589500545309</v>
      </c>
      <c r="GJ279">
        <v>1.50489809740067E-3</v>
      </c>
      <c r="GK279">
        <v>-2.0552440134273611E-7</v>
      </c>
      <c r="GL279">
        <v>-9.6702536598140934E-11</v>
      </c>
      <c r="GM279">
        <v>-9.7891647304491333E-2</v>
      </c>
      <c r="GN279">
        <v>9.3380900660654225E-3</v>
      </c>
      <c r="GO279">
        <v>6.5945522138961576E-7</v>
      </c>
      <c r="GP279">
        <v>5.8990856701692426E-7</v>
      </c>
      <c r="GQ279">
        <v>7</v>
      </c>
      <c r="GR279">
        <v>2047</v>
      </c>
      <c r="GS279">
        <v>3</v>
      </c>
      <c r="GT279">
        <v>37</v>
      </c>
      <c r="GU279">
        <v>181.4</v>
      </c>
      <c r="GV279">
        <v>181.4</v>
      </c>
      <c r="GW279">
        <v>4.3456999999999999</v>
      </c>
      <c r="GX279">
        <v>2.5305200000000001</v>
      </c>
      <c r="GY279">
        <v>2.04834</v>
      </c>
      <c r="GZ279">
        <v>2.6159699999999999</v>
      </c>
      <c r="HA279">
        <v>2.1972700000000001</v>
      </c>
      <c r="HB279">
        <v>2.3596200000000001</v>
      </c>
      <c r="HC279">
        <v>43.182000000000002</v>
      </c>
      <c r="HD279">
        <v>13.5016</v>
      </c>
      <c r="HE279">
        <v>18</v>
      </c>
      <c r="HF279">
        <v>708.12800000000004</v>
      </c>
      <c r="HG279">
        <v>728.92499999999995</v>
      </c>
      <c r="HH279">
        <v>30.9986</v>
      </c>
      <c r="HI279">
        <v>35.081000000000003</v>
      </c>
      <c r="HJ279">
        <v>29.999400000000001</v>
      </c>
      <c r="HK279">
        <v>34.981099999999998</v>
      </c>
      <c r="HL279">
        <v>34.957000000000001</v>
      </c>
      <c r="HM279">
        <v>86.883399999999995</v>
      </c>
      <c r="HN279">
        <v>26.808299999999999</v>
      </c>
      <c r="HO279">
        <v>87.211399999999998</v>
      </c>
      <c r="HP279">
        <v>31</v>
      </c>
      <c r="HQ279">
        <v>1762.04</v>
      </c>
      <c r="HR279">
        <v>36.644199999999998</v>
      </c>
      <c r="HS279">
        <v>98.900800000000004</v>
      </c>
      <c r="HT279">
        <v>98.567499999999995</v>
      </c>
    </row>
    <row r="280" spans="1:228" x14ac:dyDescent="0.2">
      <c r="A280">
        <v>265</v>
      </c>
      <c r="B280">
        <v>1665422098</v>
      </c>
      <c r="C280">
        <v>1054</v>
      </c>
      <c r="D280" t="s">
        <v>889</v>
      </c>
      <c r="E280" t="s">
        <v>890</v>
      </c>
      <c r="F280">
        <v>4</v>
      </c>
      <c r="G280">
        <v>1665422095.6875</v>
      </c>
      <c r="H280">
        <f t="shared" si="136"/>
        <v>1.0608993102087152E-3</v>
      </c>
      <c r="I280">
        <f t="shared" si="137"/>
        <v>1.0608993102087152</v>
      </c>
      <c r="J280">
        <f t="shared" si="138"/>
        <v>18.299362895918076</v>
      </c>
      <c r="K280">
        <f t="shared" si="139"/>
        <v>1735.89</v>
      </c>
      <c r="L280">
        <f t="shared" si="140"/>
        <v>1220.1859210689363</v>
      </c>
      <c r="M280">
        <f t="shared" si="141"/>
        <v>123.73348029379015</v>
      </c>
      <c r="N280">
        <f t="shared" si="142"/>
        <v>176.02867513749376</v>
      </c>
      <c r="O280">
        <f t="shared" si="143"/>
        <v>6.2133183044480282E-2</v>
      </c>
      <c r="P280">
        <f t="shared" si="144"/>
        <v>3.6896843243030659</v>
      </c>
      <c r="Q280">
        <f t="shared" si="145"/>
        <v>6.1557714448669906E-2</v>
      </c>
      <c r="R280">
        <f t="shared" si="146"/>
        <v>3.8524830732174886E-2</v>
      </c>
      <c r="S280">
        <f t="shared" si="147"/>
        <v>226.10965123655848</v>
      </c>
      <c r="T280">
        <f t="shared" si="148"/>
        <v>34.848721855389854</v>
      </c>
      <c r="U280">
        <f t="shared" si="149"/>
        <v>34.256500000000003</v>
      </c>
      <c r="V280">
        <f t="shared" si="150"/>
        <v>5.4199330455742203</v>
      </c>
      <c r="W280">
        <f t="shared" si="151"/>
        <v>70.20827746057661</v>
      </c>
      <c r="X280">
        <f t="shared" si="152"/>
        <v>3.7513190278456405</v>
      </c>
      <c r="Y280">
        <f t="shared" si="153"/>
        <v>5.3431292769603749</v>
      </c>
      <c r="Z280">
        <f t="shared" si="154"/>
        <v>1.6686140177285798</v>
      </c>
      <c r="AA280">
        <f t="shared" si="155"/>
        <v>-46.785659580204339</v>
      </c>
      <c r="AB280">
        <f t="shared" si="156"/>
        <v>-50.942966716837581</v>
      </c>
      <c r="AC280">
        <f t="shared" si="157"/>
        <v>-3.1971752995813683</v>
      </c>
      <c r="AD280">
        <f t="shared" si="158"/>
        <v>125.18384963993518</v>
      </c>
      <c r="AE280">
        <f t="shared" si="159"/>
        <v>41.684560763410396</v>
      </c>
      <c r="AF280">
        <f t="shared" si="160"/>
        <v>1.0829153470403259</v>
      </c>
      <c r="AG280">
        <f t="shared" si="161"/>
        <v>18.299362895918076</v>
      </c>
      <c r="AH280">
        <v>1820.631325593193</v>
      </c>
      <c r="AI280">
        <v>1805.6996363636349</v>
      </c>
      <c r="AJ280">
        <v>1.7277754253564159</v>
      </c>
      <c r="AK280">
        <v>66.788046179526972</v>
      </c>
      <c r="AL280">
        <f t="shared" si="162"/>
        <v>1.0608993102087152</v>
      </c>
      <c r="AM280">
        <v>36.560538127301449</v>
      </c>
      <c r="AN280">
        <v>36.989246153846167</v>
      </c>
      <c r="AO280">
        <v>-8.2213764791886702E-4</v>
      </c>
      <c r="AP280">
        <v>86.70013932766085</v>
      </c>
      <c r="AQ280">
        <v>0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47349.003826674292</v>
      </c>
      <c r="AV280">
        <f t="shared" si="166"/>
        <v>1199.9575</v>
      </c>
      <c r="AW280">
        <f t="shared" si="167"/>
        <v>1025.8899135940717</v>
      </c>
      <c r="AX280">
        <f t="shared" si="168"/>
        <v>0.85493854040169903</v>
      </c>
      <c r="AY280">
        <f t="shared" si="169"/>
        <v>0.18843138297527912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1665422095.6875</v>
      </c>
      <c r="BF280">
        <v>1735.89</v>
      </c>
      <c r="BG280">
        <v>1753.9849999999999</v>
      </c>
      <c r="BH280">
        <v>36.993274999999997</v>
      </c>
      <c r="BI280">
        <v>36.560112500000002</v>
      </c>
      <c r="BJ280">
        <v>1734.29125</v>
      </c>
      <c r="BK280">
        <v>36.718212500000007</v>
      </c>
      <c r="BL280">
        <v>650.03499999999997</v>
      </c>
      <c r="BM280">
        <v>101.30525</v>
      </c>
      <c r="BN280">
        <v>0.100181875</v>
      </c>
      <c r="BO280">
        <v>34.000399999999999</v>
      </c>
      <c r="BP280">
        <v>34.256500000000003</v>
      </c>
      <c r="BQ280">
        <v>999.9</v>
      </c>
      <c r="BR280">
        <v>0</v>
      </c>
      <c r="BS280">
        <v>0</v>
      </c>
      <c r="BT280">
        <v>9018.9837499999994</v>
      </c>
      <c r="BU280">
        <v>0</v>
      </c>
      <c r="BV280">
        <v>51.440475000000013</v>
      </c>
      <c r="BW280">
        <v>-18.097774999999999</v>
      </c>
      <c r="BX280">
        <v>1802.5725</v>
      </c>
      <c r="BY280">
        <v>1820.5462500000001</v>
      </c>
      <c r="BZ280">
        <v>0.43316975000000002</v>
      </c>
      <c r="CA280">
        <v>1753.9849999999999</v>
      </c>
      <c r="CB280">
        <v>36.560112500000002</v>
      </c>
      <c r="CC280">
        <v>3.7476124999999998</v>
      </c>
      <c r="CD280">
        <v>3.7037287499999998</v>
      </c>
      <c r="CE280">
        <v>27.785362500000002</v>
      </c>
      <c r="CF280">
        <v>27.583762499999999</v>
      </c>
      <c r="CG280">
        <v>1199.9575</v>
      </c>
      <c r="CH280">
        <v>0.49996475000000001</v>
      </c>
      <c r="CI280">
        <v>0.50003524999999993</v>
      </c>
      <c r="CJ280">
        <v>0</v>
      </c>
      <c r="CK280">
        <v>1058.81375</v>
      </c>
      <c r="CL280">
        <v>4.9990899999999998</v>
      </c>
      <c r="CM280">
        <v>11698.4375</v>
      </c>
      <c r="CN280">
        <v>9557.3950000000004</v>
      </c>
      <c r="CO280">
        <v>44.436999999999998</v>
      </c>
      <c r="CP280">
        <v>46.655999999999999</v>
      </c>
      <c r="CQ280">
        <v>45.311999999999998</v>
      </c>
      <c r="CR280">
        <v>45.686999999999998</v>
      </c>
      <c r="CS280">
        <v>45.936999999999998</v>
      </c>
      <c r="CT280">
        <v>597.4375</v>
      </c>
      <c r="CU280">
        <v>597.52</v>
      </c>
      <c r="CV280">
        <v>0</v>
      </c>
      <c r="CW280">
        <v>1665422101.4000001</v>
      </c>
      <c r="CX280">
        <v>0</v>
      </c>
      <c r="CY280">
        <v>1665411210</v>
      </c>
      <c r="CZ280" t="s">
        <v>356</v>
      </c>
      <c r="DA280">
        <v>1665411210</v>
      </c>
      <c r="DB280">
        <v>1665411207</v>
      </c>
      <c r="DC280">
        <v>2</v>
      </c>
      <c r="DD280">
        <v>-1.1599999999999999</v>
      </c>
      <c r="DE280">
        <v>-4.0000000000000001E-3</v>
      </c>
      <c r="DF280">
        <v>0.52200000000000002</v>
      </c>
      <c r="DG280">
        <v>0.222</v>
      </c>
      <c r="DH280">
        <v>406</v>
      </c>
      <c r="DI280">
        <v>31</v>
      </c>
      <c r="DJ280">
        <v>0.33</v>
      </c>
      <c r="DK280">
        <v>0.17</v>
      </c>
      <c r="DL280">
        <v>-18.076658536585359</v>
      </c>
      <c r="DM280">
        <v>-4.0342160278759927E-2</v>
      </c>
      <c r="DN280">
        <v>5.2483167920120727E-2</v>
      </c>
      <c r="DO280">
        <v>1</v>
      </c>
      <c r="DP280">
        <v>0.4519345609756098</v>
      </c>
      <c r="DQ280">
        <v>-0.1238698954703831</v>
      </c>
      <c r="DR280">
        <v>1.3146551427709241E-2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3.2949700000000002</v>
      </c>
      <c r="EB280">
        <v>2.6254499999999998</v>
      </c>
      <c r="EC280">
        <v>0.26099499999999998</v>
      </c>
      <c r="ED280">
        <v>0.26112000000000002</v>
      </c>
      <c r="EE280">
        <v>0.14687500000000001</v>
      </c>
      <c r="EF280">
        <v>0.14444499999999999</v>
      </c>
      <c r="EG280">
        <v>22300.799999999999</v>
      </c>
      <c r="EH280">
        <v>22788</v>
      </c>
      <c r="EI280">
        <v>28101.599999999999</v>
      </c>
      <c r="EJ280">
        <v>29715.9</v>
      </c>
      <c r="EK280">
        <v>32929</v>
      </c>
      <c r="EL280">
        <v>35346.400000000001</v>
      </c>
      <c r="EM280">
        <v>39585.9</v>
      </c>
      <c r="EN280">
        <v>42527.4</v>
      </c>
      <c r="EO280">
        <v>2.20377</v>
      </c>
      <c r="EP280">
        <v>2.1410499999999999</v>
      </c>
      <c r="EQ280">
        <v>0.106394</v>
      </c>
      <c r="ER280">
        <v>0</v>
      </c>
      <c r="ES280">
        <v>32.525799999999997</v>
      </c>
      <c r="ET280">
        <v>999.9</v>
      </c>
      <c r="EU280">
        <v>68.3</v>
      </c>
      <c r="EV280">
        <v>38.4</v>
      </c>
      <c r="EW280">
        <v>45.865099999999998</v>
      </c>
      <c r="EX280">
        <v>56.677</v>
      </c>
      <c r="EY280">
        <v>-1.9391</v>
      </c>
      <c r="EZ280">
        <v>2</v>
      </c>
      <c r="FA280">
        <v>0.62465400000000004</v>
      </c>
      <c r="FB280">
        <v>1.2148600000000001</v>
      </c>
      <c r="FC280">
        <v>20.266200000000001</v>
      </c>
      <c r="FD280">
        <v>5.2178899999999997</v>
      </c>
      <c r="FE280">
        <v>12.004099999999999</v>
      </c>
      <c r="FF280">
        <v>4.9861000000000004</v>
      </c>
      <c r="FG280">
        <v>3.2845</v>
      </c>
      <c r="FH280">
        <v>5923.6</v>
      </c>
      <c r="FI280">
        <v>9999</v>
      </c>
      <c r="FJ280">
        <v>9999</v>
      </c>
      <c r="FK280">
        <v>467.1</v>
      </c>
      <c r="FL280">
        <v>1.8658399999999999</v>
      </c>
      <c r="FM280">
        <v>1.8621799999999999</v>
      </c>
      <c r="FN280">
        <v>1.8643099999999999</v>
      </c>
      <c r="FO280">
        <v>1.8603499999999999</v>
      </c>
      <c r="FP280">
        <v>1.8611</v>
      </c>
      <c r="FQ280">
        <v>1.8601399999999999</v>
      </c>
      <c r="FR280">
        <v>1.86188</v>
      </c>
      <c r="FS280">
        <v>1.8584000000000001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1.6</v>
      </c>
      <c r="GH280">
        <v>0.27500000000000002</v>
      </c>
      <c r="GI280">
        <v>0.1107589500545309</v>
      </c>
      <c r="GJ280">
        <v>1.50489809740067E-3</v>
      </c>
      <c r="GK280">
        <v>-2.0552440134273611E-7</v>
      </c>
      <c r="GL280">
        <v>-9.6702536598140934E-11</v>
      </c>
      <c r="GM280">
        <v>-9.7891647304491333E-2</v>
      </c>
      <c r="GN280">
        <v>9.3380900660654225E-3</v>
      </c>
      <c r="GO280">
        <v>6.5945522138961576E-7</v>
      </c>
      <c r="GP280">
        <v>5.8990856701692426E-7</v>
      </c>
      <c r="GQ280">
        <v>7</v>
      </c>
      <c r="GR280">
        <v>2047</v>
      </c>
      <c r="GS280">
        <v>3</v>
      </c>
      <c r="GT280">
        <v>37</v>
      </c>
      <c r="GU280">
        <v>181.5</v>
      </c>
      <c r="GV280">
        <v>181.5</v>
      </c>
      <c r="GW280">
        <v>4.3591300000000004</v>
      </c>
      <c r="GX280">
        <v>2.5329600000000001</v>
      </c>
      <c r="GY280">
        <v>2.04834</v>
      </c>
      <c r="GZ280">
        <v>2.6159699999999999</v>
      </c>
      <c r="HA280">
        <v>2.1972700000000001</v>
      </c>
      <c r="HB280">
        <v>2.3596200000000001</v>
      </c>
      <c r="HC280">
        <v>43.182000000000002</v>
      </c>
      <c r="HD280">
        <v>13.492900000000001</v>
      </c>
      <c r="HE280">
        <v>18</v>
      </c>
      <c r="HF280">
        <v>708.37599999999998</v>
      </c>
      <c r="HG280">
        <v>728.80200000000002</v>
      </c>
      <c r="HH280">
        <v>30.999199999999998</v>
      </c>
      <c r="HI280">
        <v>35.074599999999997</v>
      </c>
      <c r="HJ280">
        <v>29.999400000000001</v>
      </c>
      <c r="HK280">
        <v>34.974699999999999</v>
      </c>
      <c r="HL280">
        <v>34.950699999999998</v>
      </c>
      <c r="HM280">
        <v>87.1404</v>
      </c>
      <c r="HN280">
        <v>26.808299999999999</v>
      </c>
      <c r="HO280">
        <v>87.211399999999998</v>
      </c>
      <c r="HP280">
        <v>31</v>
      </c>
      <c r="HQ280">
        <v>1768.78</v>
      </c>
      <c r="HR280">
        <v>36.656700000000001</v>
      </c>
      <c r="HS280">
        <v>98.904200000000003</v>
      </c>
      <c r="HT280">
        <v>98.566800000000001</v>
      </c>
    </row>
    <row r="281" spans="1:228" x14ac:dyDescent="0.2">
      <c r="A281">
        <v>266</v>
      </c>
      <c r="B281">
        <v>1665422102</v>
      </c>
      <c r="C281">
        <v>1058</v>
      </c>
      <c r="D281" t="s">
        <v>891</v>
      </c>
      <c r="E281" t="s">
        <v>892</v>
      </c>
      <c r="F281">
        <v>4</v>
      </c>
      <c r="G281">
        <v>1665422100</v>
      </c>
      <c r="H281">
        <f t="shared" si="136"/>
        <v>1.0743371013624623E-3</v>
      </c>
      <c r="I281">
        <f t="shared" si="137"/>
        <v>1.0743371013624623</v>
      </c>
      <c r="J281">
        <f t="shared" si="138"/>
        <v>18.407545970432508</v>
      </c>
      <c r="K281">
        <f t="shared" si="139"/>
        <v>1743.06</v>
      </c>
      <c r="L281">
        <f t="shared" si="140"/>
        <v>1231.45786878741</v>
      </c>
      <c r="M281">
        <f t="shared" si="141"/>
        <v>124.87757592888545</v>
      </c>
      <c r="N281">
        <f t="shared" si="142"/>
        <v>176.75725091020541</v>
      </c>
      <c r="O281">
        <f t="shared" si="143"/>
        <v>6.3074690838629793E-2</v>
      </c>
      <c r="P281">
        <f t="shared" si="144"/>
        <v>3.6834319546013665</v>
      </c>
      <c r="Q281">
        <f t="shared" si="145"/>
        <v>6.2480743405469719E-2</v>
      </c>
      <c r="R281">
        <f t="shared" si="146"/>
        <v>3.9103362168504116E-2</v>
      </c>
      <c r="S281">
        <f t="shared" si="147"/>
        <v>226.10972152115224</v>
      </c>
      <c r="T281">
        <f t="shared" si="148"/>
        <v>34.845741359558694</v>
      </c>
      <c r="U281">
        <f t="shared" si="149"/>
        <v>34.243028571428567</v>
      </c>
      <c r="V281">
        <f t="shared" si="150"/>
        <v>5.415869209998502</v>
      </c>
      <c r="W281">
        <f t="shared" si="151"/>
        <v>70.208860188780292</v>
      </c>
      <c r="X281">
        <f t="shared" si="152"/>
        <v>3.7510303213871996</v>
      </c>
      <c r="Y281">
        <f t="shared" si="153"/>
        <v>5.3426737185325104</v>
      </c>
      <c r="Z281">
        <f t="shared" si="154"/>
        <v>1.6648388886113024</v>
      </c>
      <c r="AA281">
        <f t="shared" si="155"/>
        <v>-47.378266170084586</v>
      </c>
      <c r="AB281">
        <f t="shared" si="156"/>
        <v>-48.485014397453725</v>
      </c>
      <c r="AC281">
        <f t="shared" si="157"/>
        <v>-3.0478562603096502</v>
      </c>
      <c r="AD281">
        <f t="shared" si="158"/>
        <v>127.19858469330426</v>
      </c>
      <c r="AE281">
        <f t="shared" si="159"/>
        <v>41.457662042600923</v>
      </c>
      <c r="AF281">
        <f t="shared" si="160"/>
        <v>1.0803918362725524</v>
      </c>
      <c r="AG281">
        <f t="shared" si="161"/>
        <v>18.407545970432508</v>
      </c>
      <c r="AH281">
        <v>1827.422056382542</v>
      </c>
      <c r="AI281">
        <v>1812.5568484848479</v>
      </c>
      <c r="AJ281">
        <v>1.69985811023103</v>
      </c>
      <c r="AK281">
        <v>66.788046179526972</v>
      </c>
      <c r="AL281">
        <f t="shared" si="162"/>
        <v>1.0743371013624623</v>
      </c>
      <c r="AM281">
        <v>36.559139123059737</v>
      </c>
      <c r="AN281">
        <v>36.990104395604419</v>
      </c>
      <c r="AO281">
        <v>-2.2976840866787611E-4</v>
      </c>
      <c r="AP281">
        <v>86.70013932766085</v>
      </c>
      <c r="AQ281">
        <v>0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47237.74469508839</v>
      </c>
      <c r="AV281">
        <f t="shared" si="166"/>
        <v>1199.9657142857141</v>
      </c>
      <c r="AW281">
        <f t="shared" si="167"/>
        <v>1025.896170736348</v>
      </c>
      <c r="AX281">
        <f t="shared" si="168"/>
        <v>0.85493790241083523</v>
      </c>
      <c r="AY281">
        <f t="shared" si="169"/>
        <v>0.18843015165291221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1665422100</v>
      </c>
      <c r="BF281">
        <v>1743.06</v>
      </c>
      <c r="BG281">
        <v>1761.062857142857</v>
      </c>
      <c r="BH281">
        <v>36.990114285714277</v>
      </c>
      <c r="BI281">
        <v>36.557942857142862</v>
      </c>
      <c r="BJ281">
        <v>1741.464285714286</v>
      </c>
      <c r="BK281">
        <v>36.715071428571427</v>
      </c>
      <c r="BL281">
        <v>650.00957142857158</v>
      </c>
      <c r="BM281">
        <v>101.30628571428571</v>
      </c>
      <c r="BN281">
        <v>0.1000060428571428</v>
      </c>
      <c r="BO281">
        <v>33.998871428571427</v>
      </c>
      <c r="BP281">
        <v>34.243028571428567</v>
      </c>
      <c r="BQ281">
        <v>999.89999999999986</v>
      </c>
      <c r="BR281">
        <v>0</v>
      </c>
      <c r="BS281">
        <v>0</v>
      </c>
      <c r="BT281">
        <v>8997.3214285714294</v>
      </c>
      <c r="BU281">
        <v>0</v>
      </c>
      <c r="BV281">
        <v>53.16395714285715</v>
      </c>
      <c r="BW281">
        <v>-18.002271428571429</v>
      </c>
      <c r="BX281">
        <v>1810.011428571428</v>
      </c>
      <c r="BY281">
        <v>1827.8871428571431</v>
      </c>
      <c r="BZ281">
        <v>0.43217371428571422</v>
      </c>
      <c r="CA281">
        <v>1761.062857142857</v>
      </c>
      <c r="CB281">
        <v>36.557942857142862</v>
      </c>
      <c r="CC281">
        <v>3.747328571428572</v>
      </c>
      <c r="CD281">
        <v>3.7035485714285721</v>
      </c>
      <c r="CE281">
        <v>27.78404285714285</v>
      </c>
      <c r="CF281">
        <v>27.582928571428571</v>
      </c>
      <c r="CG281">
        <v>1199.9657142857141</v>
      </c>
      <c r="CH281">
        <v>0.49998842857142861</v>
      </c>
      <c r="CI281">
        <v>0.50001157142857144</v>
      </c>
      <c r="CJ281">
        <v>0</v>
      </c>
      <c r="CK281">
        <v>1058.712857142857</v>
      </c>
      <c r="CL281">
        <v>4.9990899999999998</v>
      </c>
      <c r="CM281">
        <v>11699.12857142857</v>
      </c>
      <c r="CN281">
        <v>9557.5414285714269</v>
      </c>
      <c r="CO281">
        <v>44.436999999999998</v>
      </c>
      <c r="CP281">
        <v>46.625</v>
      </c>
      <c r="CQ281">
        <v>45.294285714285706</v>
      </c>
      <c r="CR281">
        <v>45.633857142857153</v>
      </c>
      <c r="CS281">
        <v>45.936999999999998</v>
      </c>
      <c r="CT281">
        <v>597.46714285714279</v>
      </c>
      <c r="CU281">
        <v>597.49857142857138</v>
      </c>
      <c r="CV281">
        <v>0</v>
      </c>
      <c r="CW281">
        <v>1665422105.5999999</v>
      </c>
      <c r="CX281">
        <v>0</v>
      </c>
      <c r="CY281">
        <v>1665411210</v>
      </c>
      <c r="CZ281" t="s">
        <v>356</v>
      </c>
      <c r="DA281">
        <v>1665411210</v>
      </c>
      <c r="DB281">
        <v>1665411207</v>
      </c>
      <c r="DC281">
        <v>2</v>
      </c>
      <c r="DD281">
        <v>-1.1599999999999999</v>
      </c>
      <c r="DE281">
        <v>-4.0000000000000001E-3</v>
      </c>
      <c r="DF281">
        <v>0.52200000000000002</v>
      </c>
      <c r="DG281">
        <v>0.222</v>
      </c>
      <c r="DH281">
        <v>406</v>
      </c>
      <c r="DI281">
        <v>31</v>
      </c>
      <c r="DJ281">
        <v>0.33</v>
      </c>
      <c r="DK281">
        <v>0.17</v>
      </c>
      <c r="DL281">
        <v>-18.0635975</v>
      </c>
      <c r="DM281">
        <v>-2.3312195121945468E-2</v>
      </c>
      <c r="DN281">
        <v>5.6624775882558667E-2</v>
      </c>
      <c r="DO281">
        <v>1</v>
      </c>
      <c r="DP281">
        <v>0.44493222500000013</v>
      </c>
      <c r="DQ281">
        <v>-0.1073295647279565</v>
      </c>
      <c r="DR281">
        <v>1.1276799899544859E-2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3.2948599999999999</v>
      </c>
      <c r="EB281">
        <v>2.6252399999999998</v>
      </c>
      <c r="EC281">
        <v>0.26158199999999998</v>
      </c>
      <c r="ED281">
        <v>0.26169500000000001</v>
      </c>
      <c r="EE281">
        <v>0.146874</v>
      </c>
      <c r="EF281">
        <v>0.14444599999999999</v>
      </c>
      <c r="EG281">
        <v>22282.9</v>
      </c>
      <c r="EH281">
        <v>22770.3</v>
      </c>
      <c r="EI281">
        <v>28101.4</v>
      </c>
      <c r="EJ281">
        <v>29716.1</v>
      </c>
      <c r="EK281">
        <v>32929.5</v>
      </c>
      <c r="EL281">
        <v>35346.699999999997</v>
      </c>
      <c r="EM281">
        <v>39586.300000000003</v>
      </c>
      <c r="EN281">
        <v>42527.7</v>
      </c>
      <c r="EO281">
        <v>2.20397</v>
      </c>
      <c r="EP281">
        <v>2.1413199999999999</v>
      </c>
      <c r="EQ281">
        <v>0.106588</v>
      </c>
      <c r="ER281">
        <v>0</v>
      </c>
      <c r="ES281">
        <v>32.518599999999999</v>
      </c>
      <c r="ET281">
        <v>999.9</v>
      </c>
      <c r="EU281">
        <v>68.3</v>
      </c>
      <c r="EV281">
        <v>38.5</v>
      </c>
      <c r="EW281">
        <v>46.111899999999999</v>
      </c>
      <c r="EX281">
        <v>56.616999999999997</v>
      </c>
      <c r="EY281">
        <v>-1.9431099999999999</v>
      </c>
      <c r="EZ281">
        <v>2</v>
      </c>
      <c r="FA281">
        <v>0.62398900000000002</v>
      </c>
      <c r="FB281">
        <v>1.21289</v>
      </c>
      <c r="FC281">
        <v>20.266400000000001</v>
      </c>
      <c r="FD281">
        <v>5.2174399999999999</v>
      </c>
      <c r="FE281">
        <v>12.004</v>
      </c>
      <c r="FF281">
        <v>4.9856499999999997</v>
      </c>
      <c r="FG281">
        <v>3.2845800000000001</v>
      </c>
      <c r="FH281">
        <v>5923.6</v>
      </c>
      <c r="FI281">
        <v>9999</v>
      </c>
      <c r="FJ281">
        <v>9999</v>
      </c>
      <c r="FK281">
        <v>467.1</v>
      </c>
      <c r="FL281">
        <v>1.8658300000000001</v>
      </c>
      <c r="FM281">
        <v>1.8621799999999999</v>
      </c>
      <c r="FN281">
        <v>1.8643099999999999</v>
      </c>
      <c r="FO281">
        <v>1.8603499999999999</v>
      </c>
      <c r="FP281">
        <v>1.8611</v>
      </c>
      <c r="FQ281">
        <v>1.8601700000000001</v>
      </c>
      <c r="FR281">
        <v>1.86188</v>
      </c>
      <c r="FS281">
        <v>1.8584099999999999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1.6</v>
      </c>
      <c r="GH281">
        <v>0.27500000000000002</v>
      </c>
      <c r="GI281">
        <v>0.1107589500545309</v>
      </c>
      <c r="GJ281">
        <v>1.50489809740067E-3</v>
      </c>
      <c r="GK281">
        <v>-2.0552440134273611E-7</v>
      </c>
      <c r="GL281">
        <v>-9.6702536598140934E-11</v>
      </c>
      <c r="GM281">
        <v>-9.7891647304491333E-2</v>
      </c>
      <c r="GN281">
        <v>9.3380900660654225E-3</v>
      </c>
      <c r="GO281">
        <v>6.5945522138961576E-7</v>
      </c>
      <c r="GP281">
        <v>5.8990856701692426E-7</v>
      </c>
      <c r="GQ281">
        <v>7</v>
      </c>
      <c r="GR281">
        <v>2047</v>
      </c>
      <c r="GS281">
        <v>3</v>
      </c>
      <c r="GT281">
        <v>37</v>
      </c>
      <c r="GU281">
        <v>181.5</v>
      </c>
      <c r="GV281">
        <v>181.6</v>
      </c>
      <c r="GW281">
        <v>4.37134</v>
      </c>
      <c r="GX281">
        <v>2.52563</v>
      </c>
      <c r="GY281">
        <v>2.04834</v>
      </c>
      <c r="GZ281">
        <v>2.6159699999999999</v>
      </c>
      <c r="HA281">
        <v>2.1972700000000001</v>
      </c>
      <c r="HB281">
        <v>2.31934</v>
      </c>
      <c r="HC281">
        <v>43.182000000000002</v>
      </c>
      <c r="HD281">
        <v>13.4841</v>
      </c>
      <c r="HE281">
        <v>18</v>
      </c>
      <c r="HF281">
        <v>708.476</v>
      </c>
      <c r="HG281">
        <v>728.98900000000003</v>
      </c>
      <c r="HH281">
        <v>30.999300000000002</v>
      </c>
      <c r="HI281">
        <v>35.068199999999997</v>
      </c>
      <c r="HJ281">
        <v>29.999300000000002</v>
      </c>
      <c r="HK281">
        <v>34.968299999999999</v>
      </c>
      <c r="HL281">
        <v>34.944299999999998</v>
      </c>
      <c r="HM281">
        <v>87.393799999999999</v>
      </c>
      <c r="HN281">
        <v>26.5318</v>
      </c>
      <c r="HO281">
        <v>87.211399999999998</v>
      </c>
      <c r="HP281">
        <v>31</v>
      </c>
      <c r="HQ281">
        <v>1775.46</v>
      </c>
      <c r="HR281">
        <v>36.683399999999999</v>
      </c>
      <c r="HS281">
        <v>98.904600000000002</v>
      </c>
      <c r="HT281">
        <v>98.567400000000006</v>
      </c>
    </row>
    <row r="282" spans="1:228" x14ac:dyDescent="0.2">
      <c r="A282">
        <v>267</v>
      </c>
      <c r="B282">
        <v>1665422106</v>
      </c>
      <c r="C282">
        <v>1062</v>
      </c>
      <c r="D282" t="s">
        <v>893</v>
      </c>
      <c r="E282" t="s">
        <v>894</v>
      </c>
      <c r="F282">
        <v>4</v>
      </c>
      <c r="G282">
        <v>1665422103.6875</v>
      </c>
      <c r="H282">
        <f t="shared" si="136"/>
        <v>1.0525170799112306E-3</v>
      </c>
      <c r="I282">
        <f t="shared" si="137"/>
        <v>1.0525170799112307</v>
      </c>
      <c r="J282">
        <f t="shared" si="138"/>
        <v>17.915507934885945</v>
      </c>
      <c r="K282">
        <f t="shared" si="139"/>
        <v>1749.2725</v>
      </c>
      <c r="L282">
        <f t="shared" si="140"/>
        <v>1240.5301856347862</v>
      </c>
      <c r="M282">
        <f t="shared" si="141"/>
        <v>125.79667522848951</v>
      </c>
      <c r="N282">
        <f t="shared" si="142"/>
        <v>177.38598150759688</v>
      </c>
      <c r="O282">
        <f t="shared" si="143"/>
        <v>6.1779761980554584E-2</v>
      </c>
      <c r="P282">
        <f t="shared" si="144"/>
        <v>3.6970982836566617</v>
      </c>
      <c r="Q282">
        <f t="shared" si="145"/>
        <v>6.1211918766647118E-2</v>
      </c>
      <c r="R282">
        <f t="shared" si="146"/>
        <v>3.8308032535687341E-2</v>
      </c>
      <c r="S282">
        <f t="shared" si="147"/>
        <v>226.11032398581835</v>
      </c>
      <c r="T282">
        <f t="shared" si="148"/>
        <v>34.840036240851553</v>
      </c>
      <c r="U282">
        <f t="shared" si="149"/>
        <v>34.240650000000002</v>
      </c>
      <c r="V282">
        <f t="shared" si="150"/>
        <v>5.4151519575529479</v>
      </c>
      <c r="W282">
        <f t="shared" si="151"/>
        <v>70.224149341714849</v>
      </c>
      <c r="X282">
        <f t="shared" si="152"/>
        <v>3.7503178259470626</v>
      </c>
      <c r="Y282">
        <f t="shared" si="153"/>
        <v>5.3404959135892058</v>
      </c>
      <c r="Z282">
        <f t="shared" si="154"/>
        <v>1.6648341316058852</v>
      </c>
      <c r="AA282">
        <f t="shared" si="155"/>
        <v>-46.416003224085273</v>
      </c>
      <c r="AB282">
        <f t="shared" si="156"/>
        <v>-49.647613026189816</v>
      </c>
      <c r="AC282">
        <f t="shared" si="157"/>
        <v>-3.1092556724762583</v>
      </c>
      <c r="AD282">
        <f t="shared" si="158"/>
        <v>126.93745206306701</v>
      </c>
      <c r="AE282">
        <f t="shared" si="159"/>
        <v>41.580320342647056</v>
      </c>
      <c r="AF282">
        <f t="shared" si="160"/>
        <v>1.0279426902182096</v>
      </c>
      <c r="AG282">
        <f t="shared" si="161"/>
        <v>17.915507934885945</v>
      </c>
      <c r="AH282">
        <v>1834.496161516242</v>
      </c>
      <c r="AI282">
        <v>1819.632666666666</v>
      </c>
      <c r="AJ282">
        <v>1.751364441864135</v>
      </c>
      <c r="AK282">
        <v>66.788046179526972</v>
      </c>
      <c r="AL282">
        <f t="shared" si="162"/>
        <v>1.0525170799112307</v>
      </c>
      <c r="AM282">
        <v>36.557349879853447</v>
      </c>
      <c r="AN282">
        <v>36.980119780219823</v>
      </c>
      <c r="AO282">
        <v>-3.2847577003972301E-4</v>
      </c>
      <c r="AP282">
        <v>86.70013932766085</v>
      </c>
      <c r="AQ282">
        <v>0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47482.631943038934</v>
      </c>
      <c r="AV282">
        <f t="shared" si="166"/>
        <v>1199.9662499999999</v>
      </c>
      <c r="AW282">
        <f t="shared" si="167"/>
        <v>1025.8968885936881</v>
      </c>
      <c r="AX282">
        <f t="shared" si="168"/>
        <v>0.85493811896266936</v>
      </c>
      <c r="AY282">
        <f t="shared" si="169"/>
        <v>0.1884305695979519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1665422103.6875</v>
      </c>
      <c r="BF282">
        <v>1749.2725</v>
      </c>
      <c r="BG282">
        <v>1767.29125</v>
      </c>
      <c r="BH282">
        <v>36.983350000000002</v>
      </c>
      <c r="BI282">
        <v>36.572150000000001</v>
      </c>
      <c r="BJ282">
        <v>1747.6775</v>
      </c>
      <c r="BK282">
        <v>36.708387500000001</v>
      </c>
      <c r="BL282">
        <v>650</v>
      </c>
      <c r="BM282">
        <v>101.305875</v>
      </c>
      <c r="BN282">
        <v>9.9698750000000003E-2</v>
      </c>
      <c r="BO282">
        <v>33.991562500000001</v>
      </c>
      <c r="BP282">
        <v>34.240650000000002</v>
      </c>
      <c r="BQ282">
        <v>999.9</v>
      </c>
      <c r="BR282">
        <v>0</v>
      </c>
      <c r="BS282">
        <v>0</v>
      </c>
      <c r="BT282">
        <v>9044.53125</v>
      </c>
      <c r="BU282">
        <v>0</v>
      </c>
      <c r="BV282">
        <v>56.259062499999999</v>
      </c>
      <c r="BW282">
        <v>-18.018912499999999</v>
      </c>
      <c r="BX282">
        <v>1816.4525000000001</v>
      </c>
      <c r="BY282">
        <v>1834.38</v>
      </c>
      <c r="BZ282">
        <v>0.41120825</v>
      </c>
      <c r="CA282">
        <v>1767.29125</v>
      </c>
      <c r="CB282">
        <v>36.572150000000001</v>
      </c>
      <c r="CC282">
        <v>3.746634999999999</v>
      </c>
      <c r="CD282">
        <v>3.7049775</v>
      </c>
      <c r="CE282">
        <v>27.780862500000001</v>
      </c>
      <c r="CF282">
        <v>27.589524999999998</v>
      </c>
      <c r="CG282">
        <v>1199.9662499999999</v>
      </c>
      <c r="CH282">
        <v>0.49997849999999999</v>
      </c>
      <c r="CI282">
        <v>0.5000214999999999</v>
      </c>
      <c r="CJ282">
        <v>0</v>
      </c>
      <c r="CK282">
        <v>1058.4349999999999</v>
      </c>
      <c r="CL282">
        <v>4.9990899999999998</v>
      </c>
      <c r="CM282">
        <v>11702.0625</v>
      </c>
      <c r="CN282">
        <v>9557.5024999999987</v>
      </c>
      <c r="CO282">
        <v>44.436999999999998</v>
      </c>
      <c r="CP282">
        <v>46.625</v>
      </c>
      <c r="CQ282">
        <v>45.288749999999993</v>
      </c>
      <c r="CR282">
        <v>45.625</v>
      </c>
      <c r="CS282">
        <v>45.936999999999998</v>
      </c>
      <c r="CT282">
        <v>597.45875000000001</v>
      </c>
      <c r="CU282">
        <v>597.50749999999994</v>
      </c>
      <c r="CV282">
        <v>0</v>
      </c>
      <c r="CW282">
        <v>1665422109.8</v>
      </c>
      <c r="CX282">
        <v>0</v>
      </c>
      <c r="CY282">
        <v>1665411210</v>
      </c>
      <c r="CZ282" t="s">
        <v>356</v>
      </c>
      <c r="DA282">
        <v>1665411210</v>
      </c>
      <c r="DB282">
        <v>1665411207</v>
      </c>
      <c r="DC282">
        <v>2</v>
      </c>
      <c r="DD282">
        <v>-1.1599999999999999</v>
      </c>
      <c r="DE282">
        <v>-4.0000000000000001E-3</v>
      </c>
      <c r="DF282">
        <v>0.52200000000000002</v>
      </c>
      <c r="DG282">
        <v>0.222</v>
      </c>
      <c r="DH282">
        <v>406</v>
      </c>
      <c r="DI282">
        <v>31</v>
      </c>
      <c r="DJ282">
        <v>0.33</v>
      </c>
      <c r="DK282">
        <v>0.17</v>
      </c>
      <c r="DL282">
        <v>-18.062690243902441</v>
      </c>
      <c r="DM282">
        <v>0.24617979094072839</v>
      </c>
      <c r="DN282">
        <v>5.3583050673255812E-2</v>
      </c>
      <c r="DO282">
        <v>0</v>
      </c>
      <c r="DP282">
        <v>0.43681007317073173</v>
      </c>
      <c r="DQ282">
        <v>-0.14200981881533009</v>
      </c>
      <c r="DR282">
        <v>1.5171261462399881E-2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357</v>
      </c>
      <c r="EA282">
        <v>3.2948400000000002</v>
      </c>
      <c r="EB282">
        <v>2.6253600000000001</v>
      </c>
      <c r="EC282">
        <v>0.26216800000000001</v>
      </c>
      <c r="ED282">
        <v>0.262268</v>
      </c>
      <c r="EE282">
        <v>0.146865</v>
      </c>
      <c r="EF282">
        <v>0.14455299999999999</v>
      </c>
      <c r="EG282">
        <v>22265.3</v>
      </c>
      <c r="EH282">
        <v>22752.9</v>
      </c>
      <c r="EI282">
        <v>28101.599999999999</v>
      </c>
      <c r="EJ282">
        <v>29716.5</v>
      </c>
      <c r="EK282">
        <v>32929.9</v>
      </c>
      <c r="EL282">
        <v>35343</v>
      </c>
      <c r="EM282">
        <v>39586.400000000001</v>
      </c>
      <c r="EN282">
        <v>42528.6</v>
      </c>
      <c r="EO282">
        <v>2.2037300000000002</v>
      </c>
      <c r="EP282">
        <v>2.1414</v>
      </c>
      <c r="EQ282">
        <v>0.10648000000000001</v>
      </c>
      <c r="ER282">
        <v>0</v>
      </c>
      <c r="ES282">
        <v>32.512799999999999</v>
      </c>
      <c r="ET282">
        <v>999.9</v>
      </c>
      <c r="EU282">
        <v>68.3</v>
      </c>
      <c r="EV282">
        <v>38.5</v>
      </c>
      <c r="EW282">
        <v>46.118099999999998</v>
      </c>
      <c r="EX282">
        <v>56.497</v>
      </c>
      <c r="EY282">
        <v>-1.83894</v>
      </c>
      <c r="EZ282">
        <v>2</v>
      </c>
      <c r="FA282">
        <v>0.62342200000000003</v>
      </c>
      <c r="FB282">
        <v>1.21099</v>
      </c>
      <c r="FC282">
        <v>20.266400000000001</v>
      </c>
      <c r="FD282">
        <v>5.2178899999999997</v>
      </c>
      <c r="FE282">
        <v>12.004</v>
      </c>
      <c r="FF282">
        <v>4.9854500000000002</v>
      </c>
      <c r="FG282">
        <v>3.2846500000000001</v>
      </c>
      <c r="FH282">
        <v>5923.6</v>
      </c>
      <c r="FI282">
        <v>9999</v>
      </c>
      <c r="FJ282">
        <v>9999</v>
      </c>
      <c r="FK282">
        <v>467.1</v>
      </c>
      <c r="FL282">
        <v>1.8658300000000001</v>
      </c>
      <c r="FM282">
        <v>1.8621799999999999</v>
      </c>
      <c r="FN282">
        <v>1.86429</v>
      </c>
      <c r="FO282">
        <v>1.8603499999999999</v>
      </c>
      <c r="FP282">
        <v>1.8611</v>
      </c>
      <c r="FQ282">
        <v>1.86016</v>
      </c>
      <c r="FR282">
        <v>1.86188</v>
      </c>
      <c r="FS282">
        <v>1.8584400000000001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1.6</v>
      </c>
      <c r="GH282">
        <v>0.27489999999999998</v>
      </c>
      <c r="GI282">
        <v>0.1107589500545309</v>
      </c>
      <c r="GJ282">
        <v>1.50489809740067E-3</v>
      </c>
      <c r="GK282">
        <v>-2.0552440134273611E-7</v>
      </c>
      <c r="GL282">
        <v>-9.6702536598140934E-11</v>
      </c>
      <c r="GM282">
        <v>-9.7891647304491333E-2</v>
      </c>
      <c r="GN282">
        <v>9.3380900660654225E-3</v>
      </c>
      <c r="GO282">
        <v>6.5945522138961576E-7</v>
      </c>
      <c r="GP282">
        <v>5.8990856701692426E-7</v>
      </c>
      <c r="GQ282">
        <v>7</v>
      </c>
      <c r="GR282">
        <v>2047</v>
      </c>
      <c r="GS282">
        <v>3</v>
      </c>
      <c r="GT282">
        <v>37</v>
      </c>
      <c r="GU282">
        <v>181.6</v>
      </c>
      <c r="GV282">
        <v>181.7</v>
      </c>
      <c r="GW282">
        <v>4.3847699999999996</v>
      </c>
      <c r="GX282">
        <v>2.5268600000000001</v>
      </c>
      <c r="GY282">
        <v>2.04834</v>
      </c>
      <c r="GZ282">
        <v>2.6159699999999999</v>
      </c>
      <c r="HA282">
        <v>2.1972700000000001</v>
      </c>
      <c r="HB282">
        <v>2.33887</v>
      </c>
      <c r="HC282">
        <v>43.182000000000002</v>
      </c>
      <c r="HD282">
        <v>13.4841</v>
      </c>
      <c r="HE282">
        <v>18</v>
      </c>
      <c r="HF282">
        <v>708.19500000000005</v>
      </c>
      <c r="HG282">
        <v>728.98500000000001</v>
      </c>
      <c r="HH282">
        <v>30.999400000000001</v>
      </c>
      <c r="HI282">
        <v>35.060099999999998</v>
      </c>
      <c r="HJ282">
        <v>29.999400000000001</v>
      </c>
      <c r="HK282">
        <v>34.962000000000003</v>
      </c>
      <c r="HL282">
        <v>34.938000000000002</v>
      </c>
      <c r="HM282">
        <v>87.658799999999999</v>
      </c>
      <c r="HN282">
        <v>26.5318</v>
      </c>
      <c r="HO282">
        <v>86.833699999999993</v>
      </c>
      <c r="HP282">
        <v>31</v>
      </c>
      <c r="HQ282">
        <v>1782.26</v>
      </c>
      <c r="HR282">
        <v>36.688000000000002</v>
      </c>
      <c r="HS282">
        <v>98.904899999999998</v>
      </c>
      <c r="HT282">
        <v>98.569199999999995</v>
      </c>
    </row>
    <row r="283" spans="1:228" x14ac:dyDescent="0.2">
      <c r="A283">
        <v>268</v>
      </c>
      <c r="B283">
        <v>1665422110</v>
      </c>
      <c r="C283">
        <v>1066</v>
      </c>
      <c r="D283" t="s">
        <v>895</v>
      </c>
      <c r="E283" t="s">
        <v>896</v>
      </c>
      <c r="F283">
        <v>4</v>
      </c>
      <c r="G283">
        <v>1665422108</v>
      </c>
      <c r="H283">
        <f t="shared" si="136"/>
        <v>1.0041192599265399E-3</v>
      </c>
      <c r="I283">
        <f t="shared" si="137"/>
        <v>1.0041192599265398</v>
      </c>
      <c r="J283">
        <f t="shared" si="138"/>
        <v>17.880010644786825</v>
      </c>
      <c r="K283">
        <f t="shared" si="139"/>
        <v>1756.424285714286</v>
      </c>
      <c r="L283">
        <f t="shared" si="140"/>
        <v>1226.4079506033402</v>
      </c>
      <c r="M283">
        <f t="shared" si="141"/>
        <v>124.36476036068072</v>
      </c>
      <c r="N283">
        <f t="shared" si="142"/>
        <v>178.11143940894644</v>
      </c>
      <c r="O283">
        <f t="shared" si="143"/>
        <v>5.8941112523304445E-2</v>
      </c>
      <c r="P283">
        <f t="shared" si="144"/>
        <v>3.6868378523918537</v>
      </c>
      <c r="Q283">
        <f t="shared" si="145"/>
        <v>5.8422591826278646E-2</v>
      </c>
      <c r="R283">
        <f t="shared" si="146"/>
        <v>3.6560326559630929E-2</v>
      </c>
      <c r="S283">
        <f t="shared" si="147"/>
        <v>226.12760409205671</v>
      </c>
      <c r="T283">
        <f t="shared" si="148"/>
        <v>34.846042049130254</v>
      </c>
      <c r="U283">
        <f t="shared" si="149"/>
        <v>34.240842857142859</v>
      </c>
      <c r="V283">
        <f t="shared" si="150"/>
        <v>5.4152101100796255</v>
      </c>
      <c r="W283">
        <f t="shared" si="151"/>
        <v>70.263975606281846</v>
      </c>
      <c r="X283">
        <f t="shared" si="152"/>
        <v>3.7511041532277107</v>
      </c>
      <c r="Y283">
        <f t="shared" si="153"/>
        <v>5.3385879760728328</v>
      </c>
      <c r="Z283">
        <f t="shared" si="154"/>
        <v>1.6641059568519148</v>
      </c>
      <c r="AA283">
        <f t="shared" si="155"/>
        <v>-44.281659362760408</v>
      </c>
      <c r="AB283">
        <f t="shared" si="156"/>
        <v>-50.821320450461975</v>
      </c>
      <c r="AC283">
        <f t="shared" si="157"/>
        <v>-3.1915216240082374</v>
      </c>
      <c r="AD283">
        <f t="shared" si="158"/>
        <v>127.83310265482609</v>
      </c>
      <c r="AE283">
        <f t="shared" si="159"/>
        <v>41.604842067029736</v>
      </c>
      <c r="AF283">
        <f t="shared" si="160"/>
        <v>0.97293515317310242</v>
      </c>
      <c r="AG283">
        <f t="shared" si="161"/>
        <v>17.880010644786825</v>
      </c>
      <c r="AH283">
        <v>1841.3468544075349</v>
      </c>
      <c r="AI283">
        <v>1826.516060606061</v>
      </c>
      <c r="AJ283">
        <v>1.746800114257518</v>
      </c>
      <c r="AK283">
        <v>66.788046179526972</v>
      </c>
      <c r="AL283">
        <f t="shared" si="162"/>
        <v>1.0041192599265398</v>
      </c>
      <c r="AM283">
        <v>36.596589329645667</v>
      </c>
      <c r="AN283">
        <v>36.998056043956069</v>
      </c>
      <c r="AO283">
        <v>4.1493023092892362E-5</v>
      </c>
      <c r="AP283">
        <v>86.70013932766085</v>
      </c>
      <c r="AQ283">
        <v>0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47300.590384515366</v>
      </c>
      <c r="AV283">
        <f t="shared" si="166"/>
        <v>1200.0642857142859</v>
      </c>
      <c r="AW283">
        <f t="shared" si="167"/>
        <v>1025.9800850217912</v>
      </c>
      <c r="AX283">
        <f t="shared" si="168"/>
        <v>0.85493760395604257</v>
      </c>
      <c r="AY283">
        <f t="shared" si="169"/>
        <v>0.18842957563516202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1665422108</v>
      </c>
      <c r="BF283">
        <v>1756.424285714286</v>
      </c>
      <c r="BG283">
        <v>1774.4171428571431</v>
      </c>
      <c r="BH283">
        <v>36.991057142857137</v>
      </c>
      <c r="BI283">
        <v>36.601842857142849</v>
      </c>
      <c r="BJ283">
        <v>1754.828571428571</v>
      </c>
      <c r="BK283">
        <v>36.71601428571428</v>
      </c>
      <c r="BL283">
        <v>649.96385714285714</v>
      </c>
      <c r="BM283">
        <v>101.30585714285711</v>
      </c>
      <c r="BN283">
        <v>9.9845828571428569E-2</v>
      </c>
      <c r="BO283">
        <v>33.98515714285714</v>
      </c>
      <c r="BP283">
        <v>34.240842857142859</v>
      </c>
      <c r="BQ283">
        <v>999.89999999999986</v>
      </c>
      <c r="BR283">
        <v>0</v>
      </c>
      <c r="BS283">
        <v>0</v>
      </c>
      <c r="BT283">
        <v>9009.1071428571431</v>
      </c>
      <c r="BU283">
        <v>0</v>
      </c>
      <c r="BV283">
        <v>62.574242857142849</v>
      </c>
      <c r="BW283">
        <v>-17.993071428571429</v>
      </c>
      <c r="BX283">
        <v>1823.89</v>
      </c>
      <c r="BY283">
        <v>1841.831428571428</v>
      </c>
      <c r="BZ283">
        <v>0.38921214285714278</v>
      </c>
      <c r="CA283">
        <v>1774.4171428571431</v>
      </c>
      <c r="CB283">
        <v>36.601842857142849</v>
      </c>
      <c r="CC283">
        <v>3.7474085714285721</v>
      </c>
      <c r="CD283">
        <v>3.7079800000000001</v>
      </c>
      <c r="CE283">
        <v>27.78442857142857</v>
      </c>
      <c r="CF283">
        <v>27.603385714285711</v>
      </c>
      <c r="CG283">
        <v>1200.0642857142859</v>
      </c>
      <c r="CH283">
        <v>0.49999842857142862</v>
      </c>
      <c r="CI283">
        <v>0.50000157142857149</v>
      </c>
      <c r="CJ283">
        <v>0</v>
      </c>
      <c r="CK283">
        <v>1058.3971428571431</v>
      </c>
      <c r="CL283">
        <v>4.9990899999999998</v>
      </c>
      <c r="CM283">
        <v>11709.71428571429</v>
      </c>
      <c r="CN283">
        <v>9558.3657142857137</v>
      </c>
      <c r="CO283">
        <v>44.436999999999998</v>
      </c>
      <c r="CP283">
        <v>46.625</v>
      </c>
      <c r="CQ283">
        <v>45.276571428571437</v>
      </c>
      <c r="CR283">
        <v>45.625</v>
      </c>
      <c r="CS283">
        <v>45.936999999999998</v>
      </c>
      <c r="CT283">
        <v>597.52857142857135</v>
      </c>
      <c r="CU283">
        <v>597.53571428571433</v>
      </c>
      <c r="CV283">
        <v>0</v>
      </c>
      <c r="CW283">
        <v>1665422113.4000001</v>
      </c>
      <c r="CX283">
        <v>0</v>
      </c>
      <c r="CY283">
        <v>1665411210</v>
      </c>
      <c r="CZ283" t="s">
        <v>356</v>
      </c>
      <c r="DA283">
        <v>1665411210</v>
      </c>
      <c r="DB283">
        <v>1665411207</v>
      </c>
      <c r="DC283">
        <v>2</v>
      </c>
      <c r="DD283">
        <v>-1.1599999999999999</v>
      </c>
      <c r="DE283">
        <v>-4.0000000000000001E-3</v>
      </c>
      <c r="DF283">
        <v>0.52200000000000002</v>
      </c>
      <c r="DG283">
        <v>0.222</v>
      </c>
      <c r="DH283">
        <v>406</v>
      </c>
      <c r="DI283">
        <v>31</v>
      </c>
      <c r="DJ283">
        <v>0.33</v>
      </c>
      <c r="DK283">
        <v>0.17</v>
      </c>
      <c r="DL283">
        <v>-18.040959999999998</v>
      </c>
      <c r="DM283">
        <v>0.40593996247653841</v>
      </c>
      <c r="DN283">
        <v>6.4375677860508837E-2</v>
      </c>
      <c r="DO283">
        <v>0</v>
      </c>
      <c r="DP283">
        <v>0.42371342499999998</v>
      </c>
      <c r="DQ283">
        <v>-0.18721509568480299</v>
      </c>
      <c r="DR283">
        <v>2.0142558792129041E-2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357</v>
      </c>
      <c r="EA283">
        <v>3.2948300000000001</v>
      </c>
      <c r="EB283">
        <v>2.6253099999999998</v>
      </c>
      <c r="EC283">
        <v>0.26274900000000001</v>
      </c>
      <c r="ED283">
        <v>0.26285599999999998</v>
      </c>
      <c r="EE283">
        <v>0.146899</v>
      </c>
      <c r="EF283">
        <v>0.14455100000000001</v>
      </c>
      <c r="EG283">
        <v>22248.6</v>
      </c>
      <c r="EH283">
        <v>22734.9</v>
      </c>
      <c r="EI283">
        <v>28102.7</v>
      </c>
      <c r="EJ283">
        <v>29716.799999999999</v>
      </c>
      <c r="EK283">
        <v>32929.599999999999</v>
      </c>
      <c r="EL283">
        <v>35343.4</v>
      </c>
      <c r="EM283">
        <v>39587.5</v>
      </c>
      <c r="EN283">
        <v>42528.9</v>
      </c>
      <c r="EO283">
        <v>2.2038000000000002</v>
      </c>
      <c r="EP283">
        <v>2.1415999999999999</v>
      </c>
      <c r="EQ283">
        <v>0.107128</v>
      </c>
      <c r="ER283">
        <v>0</v>
      </c>
      <c r="ES283">
        <v>32.507800000000003</v>
      </c>
      <c r="ET283">
        <v>999.9</v>
      </c>
      <c r="EU283">
        <v>68.3</v>
      </c>
      <c r="EV283">
        <v>38.5</v>
      </c>
      <c r="EW283">
        <v>46.1126</v>
      </c>
      <c r="EX283">
        <v>56.256999999999998</v>
      </c>
      <c r="EY283">
        <v>-1.8269200000000001</v>
      </c>
      <c r="EZ283">
        <v>2</v>
      </c>
      <c r="FA283">
        <v>0.62284600000000001</v>
      </c>
      <c r="FB283">
        <v>1.2086600000000001</v>
      </c>
      <c r="FC283">
        <v>20.265899999999998</v>
      </c>
      <c r="FD283">
        <v>5.2156399999999996</v>
      </c>
      <c r="FE283">
        <v>12.004</v>
      </c>
      <c r="FF283">
        <v>4.9848499999999998</v>
      </c>
      <c r="FG283">
        <v>3.2841999999999998</v>
      </c>
      <c r="FH283">
        <v>5923.9</v>
      </c>
      <c r="FI283">
        <v>9999</v>
      </c>
      <c r="FJ283">
        <v>9999</v>
      </c>
      <c r="FK283">
        <v>467.1</v>
      </c>
      <c r="FL283">
        <v>1.8658300000000001</v>
      </c>
      <c r="FM283">
        <v>1.8621799999999999</v>
      </c>
      <c r="FN283">
        <v>1.8643099999999999</v>
      </c>
      <c r="FO283">
        <v>1.8603499999999999</v>
      </c>
      <c r="FP283">
        <v>1.86111</v>
      </c>
      <c r="FQ283">
        <v>1.8601399999999999</v>
      </c>
      <c r="FR283">
        <v>1.86188</v>
      </c>
      <c r="FS283">
        <v>1.85842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1.59</v>
      </c>
      <c r="GH283">
        <v>0.2752</v>
      </c>
      <c r="GI283">
        <v>0.1107589500545309</v>
      </c>
      <c r="GJ283">
        <v>1.50489809740067E-3</v>
      </c>
      <c r="GK283">
        <v>-2.0552440134273611E-7</v>
      </c>
      <c r="GL283">
        <v>-9.6702536598140934E-11</v>
      </c>
      <c r="GM283">
        <v>-9.7891647304491333E-2</v>
      </c>
      <c r="GN283">
        <v>9.3380900660654225E-3</v>
      </c>
      <c r="GO283">
        <v>6.5945522138961576E-7</v>
      </c>
      <c r="GP283">
        <v>5.8990856701692426E-7</v>
      </c>
      <c r="GQ283">
        <v>7</v>
      </c>
      <c r="GR283">
        <v>2047</v>
      </c>
      <c r="GS283">
        <v>3</v>
      </c>
      <c r="GT283">
        <v>37</v>
      </c>
      <c r="GU283">
        <v>181.7</v>
      </c>
      <c r="GV283">
        <v>181.7</v>
      </c>
      <c r="GW283">
        <v>4.3969699999999996</v>
      </c>
      <c r="GX283">
        <v>2.52441</v>
      </c>
      <c r="GY283">
        <v>2.04834</v>
      </c>
      <c r="GZ283">
        <v>2.6159699999999999</v>
      </c>
      <c r="HA283">
        <v>2.1972700000000001</v>
      </c>
      <c r="HB283">
        <v>2.3315399999999999</v>
      </c>
      <c r="HC283">
        <v>43.182000000000002</v>
      </c>
      <c r="HD283">
        <v>13.4841</v>
      </c>
      <c r="HE283">
        <v>18</v>
      </c>
      <c r="HF283">
        <v>708.18899999999996</v>
      </c>
      <c r="HG283">
        <v>729.101</v>
      </c>
      <c r="HH283">
        <v>30.999400000000001</v>
      </c>
      <c r="HI283">
        <v>35.053699999999999</v>
      </c>
      <c r="HJ283">
        <v>29.999400000000001</v>
      </c>
      <c r="HK283">
        <v>34.955599999999997</v>
      </c>
      <c r="HL283">
        <v>34.931600000000003</v>
      </c>
      <c r="HM283">
        <v>87.911000000000001</v>
      </c>
      <c r="HN283">
        <v>26.5318</v>
      </c>
      <c r="HO283">
        <v>86.833699999999993</v>
      </c>
      <c r="HP283">
        <v>31</v>
      </c>
      <c r="HQ283">
        <v>1788.95</v>
      </c>
      <c r="HR283">
        <v>36.548200000000001</v>
      </c>
      <c r="HS283">
        <v>98.908199999999994</v>
      </c>
      <c r="HT283">
        <v>98.569900000000004</v>
      </c>
    </row>
    <row r="284" spans="1:228" x14ac:dyDescent="0.2">
      <c r="A284">
        <v>269</v>
      </c>
      <c r="B284">
        <v>1665422114</v>
      </c>
      <c r="C284">
        <v>1070</v>
      </c>
      <c r="D284" t="s">
        <v>897</v>
      </c>
      <c r="E284" t="s">
        <v>898</v>
      </c>
      <c r="F284">
        <v>4</v>
      </c>
      <c r="G284">
        <v>1665422111.6875</v>
      </c>
      <c r="H284">
        <f t="shared" si="136"/>
        <v>1.0197338012661516E-3</v>
      </c>
      <c r="I284">
        <f t="shared" si="137"/>
        <v>1.0197338012661517</v>
      </c>
      <c r="J284">
        <f t="shared" si="138"/>
        <v>18.798264170864904</v>
      </c>
      <c r="K284">
        <f t="shared" si="139"/>
        <v>1762.6424999999999</v>
      </c>
      <c r="L284">
        <f t="shared" si="140"/>
        <v>1215.5908330141995</v>
      </c>
      <c r="M284">
        <f t="shared" si="141"/>
        <v>123.26785404403707</v>
      </c>
      <c r="N284">
        <f t="shared" si="142"/>
        <v>178.74201789022425</v>
      </c>
      <c r="O284">
        <f t="shared" si="143"/>
        <v>5.9882095092092157E-2</v>
      </c>
      <c r="P284">
        <f t="shared" si="144"/>
        <v>3.6755523340821781</v>
      </c>
      <c r="Q284">
        <f t="shared" si="145"/>
        <v>5.93453399995027E-2</v>
      </c>
      <c r="R284">
        <f t="shared" si="146"/>
        <v>3.7138661658183574E-2</v>
      </c>
      <c r="S284">
        <f t="shared" si="147"/>
        <v>226.117864111535</v>
      </c>
      <c r="T284">
        <f t="shared" si="148"/>
        <v>34.842245116207373</v>
      </c>
      <c r="U284">
        <f t="shared" si="149"/>
        <v>34.241425000000007</v>
      </c>
      <c r="V284">
        <f t="shared" si="150"/>
        <v>5.4153856478515365</v>
      </c>
      <c r="W284">
        <f t="shared" si="151"/>
        <v>70.286509848577111</v>
      </c>
      <c r="X284">
        <f t="shared" si="152"/>
        <v>3.7516855818498787</v>
      </c>
      <c r="Y284">
        <f t="shared" si="153"/>
        <v>5.3377036218363711</v>
      </c>
      <c r="Z284">
        <f t="shared" si="154"/>
        <v>1.6637000660016579</v>
      </c>
      <c r="AA284">
        <f t="shared" si="155"/>
        <v>-44.970260635837285</v>
      </c>
      <c r="AB284">
        <f t="shared" si="156"/>
        <v>-51.369563895316695</v>
      </c>
      <c r="AC284">
        <f t="shared" si="157"/>
        <v>-3.2358180255818061</v>
      </c>
      <c r="AD284">
        <f t="shared" si="158"/>
        <v>126.5422215547992</v>
      </c>
      <c r="AE284">
        <f t="shared" si="159"/>
        <v>41.908748635380945</v>
      </c>
      <c r="AF284">
        <f t="shared" si="160"/>
        <v>1.0109550215054761</v>
      </c>
      <c r="AG284">
        <f t="shared" si="161"/>
        <v>18.798264170864904</v>
      </c>
      <c r="AH284">
        <v>1848.5475322823529</v>
      </c>
      <c r="AI284">
        <v>1833.469272727272</v>
      </c>
      <c r="AJ284">
        <v>1.7110411116179469</v>
      </c>
      <c r="AK284">
        <v>66.788046179526972</v>
      </c>
      <c r="AL284">
        <f t="shared" si="162"/>
        <v>1.0197338012661517</v>
      </c>
      <c r="AM284">
        <v>36.597088764846703</v>
      </c>
      <c r="AN284">
        <v>36.995862637362663</v>
      </c>
      <c r="AO284">
        <v>1.7175324112188651E-3</v>
      </c>
      <c r="AP284">
        <v>86.70013932766085</v>
      </c>
      <c r="AQ284">
        <v>0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47099.820129405874</v>
      </c>
      <c r="AV284">
        <f t="shared" si="166"/>
        <v>1200.00125</v>
      </c>
      <c r="AW284">
        <f t="shared" si="167"/>
        <v>1025.9273010940597</v>
      </c>
      <c r="AX284">
        <f t="shared" si="168"/>
        <v>0.85493852701741735</v>
      </c>
      <c r="AY284">
        <f t="shared" si="169"/>
        <v>0.18843135714361547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1665422111.6875</v>
      </c>
      <c r="BF284">
        <v>1762.6424999999999</v>
      </c>
      <c r="BG284">
        <v>1780.7887499999999</v>
      </c>
      <c r="BH284">
        <v>36.996787500000003</v>
      </c>
      <c r="BI284">
        <v>36.592437500000003</v>
      </c>
      <c r="BJ284">
        <v>1761.0462500000001</v>
      </c>
      <c r="BK284">
        <v>36.721687500000002</v>
      </c>
      <c r="BL284">
        <v>650.0786250000001</v>
      </c>
      <c r="BM284">
        <v>101.30549999999999</v>
      </c>
      <c r="BN284">
        <v>0.1002121</v>
      </c>
      <c r="BO284">
        <v>33.982187500000002</v>
      </c>
      <c r="BP284">
        <v>34.241425000000007</v>
      </c>
      <c r="BQ284">
        <v>999.9</v>
      </c>
      <c r="BR284">
        <v>0</v>
      </c>
      <c r="BS284">
        <v>0</v>
      </c>
      <c r="BT284">
        <v>8970.2350000000006</v>
      </c>
      <c r="BU284">
        <v>0</v>
      </c>
      <c r="BV284">
        <v>78.3857</v>
      </c>
      <c r="BW284">
        <v>-18.147849999999998</v>
      </c>
      <c r="BX284">
        <v>1830.36</v>
      </c>
      <c r="BY284">
        <v>1848.42875</v>
      </c>
      <c r="BZ284">
        <v>0.40436024999999998</v>
      </c>
      <c r="CA284">
        <v>1780.7887499999999</v>
      </c>
      <c r="CB284">
        <v>36.592437500000003</v>
      </c>
      <c r="CC284">
        <v>3.7479849999999999</v>
      </c>
      <c r="CD284">
        <v>3.70702</v>
      </c>
      <c r="CE284">
        <v>27.7870375</v>
      </c>
      <c r="CF284">
        <v>27.598974999999999</v>
      </c>
      <c r="CG284">
        <v>1200.00125</v>
      </c>
      <c r="CH284">
        <v>0.49996649999999998</v>
      </c>
      <c r="CI284">
        <v>0.50003350000000002</v>
      </c>
      <c r="CJ284">
        <v>0</v>
      </c>
      <c r="CK284">
        <v>1058.3924999999999</v>
      </c>
      <c r="CL284">
        <v>4.9990899999999998</v>
      </c>
      <c r="CM284">
        <v>11724.674999999999</v>
      </c>
      <c r="CN284">
        <v>9557.744999999999</v>
      </c>
      <c r="CO284">
        <v>44.436999999999998</v>
      </c>
      <c r="CP284">
        <v>46.569875000000003</v>
      </c>
      <c r="CQ284">
        <v>45.25</v>
      </c>
      <c r="CR284">
        <v>45.625</v>
      </c>
      <c r="CS284">
        <v>45.936999999999998</v>
      </c>
      <c r="CT284">
        <v>597.46</v>
      </c>
      <c r="CU284">
        <v>597.54124999999999</v>
      </c>
      <c r="CV284">
        <v>0</v>
      </c>
      <c r="CW284">
        <v>1665422117.5999999</v>
      </c>
      <c r="CX284">
        <v>0</v>
      </c>
      <c r="CY284">
        <v>1665411210</v>
      </c>
      <c r="CZ284" t="s">
        <v>356</v>
      </c>
      <c r="DA284">
        <v>1665411210</v>
      </c>
      <c r="DB284">
        <v>1665411207</v>
      </c>
      <c r="DC284">
        <v>2</v>
      </c>
      <c r="DD284">
        <v>-1.1599999999999999</v>
      </c>
      <c r="DE284">
        <v>-4.0000000000000001E-3</v>
      </c>
      <c r="DF284">
        <v>0.52200000000000002</v>
      </c>
      <c r="DG284">
        <v>0.222</v>
      </c>
      <c r="DH284">
        <v>406</v>
      </c>
      <c r="DI284">
        <v>31</v>
      </c>
      <c r="DJ284">
        <v>0.33</v>
      </c>
      <c r="DK284">
        <v>0.17</v>
      </c>
      <c r="DL284">
        <v>-18.049109756097561</v>
      </c>
      <c r="DM284">
        <v>-9.6608362369388801E-2</v>
      </c>
      <c r="DN284">
        <v>7.3379194914375945E-2</v>
      </c>
      <c r="DO284">
        <v>1</v>
      </c>
      <c r="DP284">
        <v>0.41522163414634139</v>
      </c>
      <c r="DQ284">
        <v>-0.15368136585365841</v>
      </c>
      <c r="DR284">
        <v>1.8625127939656951E-2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3.2949600000000001</v>
      </c>
      <c r="EB284">
        <v>2.6250499999999999</v>
      </c>
      <c r="EC284">
        <v>0.26333400000000001</v>
      </c>
      <c r="ED284">
        <v>0.26343899999999998</v>
      </c>
      <c r="EE284">
        <v>0.14690600000000001</v>
      </c>
      <c r="EF284">
        <v>0.144535</v>
      </c>
      <c r="EG284">
        <v>22231</v>
      </c>
      <c r="EH284">
        <v>22717.5</v>
      </c>
      <c r="EI284">
        <v>28102.9</v>
      </c>
      <c r="EJ284">
        <v>29717.599999999999</v>
      </c>
      <c r="EK284">
        <v>32929.5</v>
      </c>
      <c r="EL284">
        <v>35345.199999999997</v>
      </c>
      <c r="EM284">
        <v>39587.599999999999</v>
      </c>
      <c r="EN284">
        <v>42530.2</v>
      </c>
      <c r="EO284">
        <v>2.2038000000000002</v>
      </c>
      <c r="EP284">
        <v>2.1416200000000001</v>
      </c>
      <c r="EQ284">
        <v>0.10756</v>
      </c>
      <c r="ER284">
        <v>0</v>
      </c>
      <c r="ES284">
        <v>32.502699999999997</v>
      </c>
      <c r="ET284">
        <v>999.9</v>
      </c>
      <c r="EU284">
        <v>68.2</v>
      </c>
      <c r="EV284">
        <v>38.5</v>
      </c>
      <c r="EW284">
        <v>46.044600000000003</v>
      </c>
      <c r="EX284">
        <v>56.796999999999997</v>
      </c>
      <c r="EY284">
        <v>-1.83894</v>
      </c>
      <c r="EZ284">
        <v>2</v>
      </c>
      <c r="FA284">
        <v>0.62223600000000001</v>
      </c>
      <c r="FB284">
        <v>1.20303</v>
      </c>
      <c r="FC284">
        <v>20.266300000000001</v>
      </c>
      <c r="FD284">
        <v>5.2178899999999997</v>
      </c>
      <c r="FE284">
        <v>12.004</v>
      </c>
      <c r="FF284">
        <v>4.9858000000000002</v>
      </c>
      <c r="FG284">
        <v>3.2846500000000001</v>
      </c>
      <c r="FH284">
        <v>5923.9</v>
      </c>
      <c r="FI284">
        <v>9999</v>
      </c>
      <c r="FJ284">
        <v>9999</v>
      </c>
      <c r="FK284">
        <v>467.1</v>
      </c>
      <c r="FL284">
        <v>1.8658399999999999</v>
      </c>
      <c r="FM284">
        <v>1.8621799999999999</v>
      </c>
      <c r="FN284">
        <v>1.8643099999999999</v>
      </c>
      <c r="FO284">
        <v>1.8603499999999999</v>
      </c>
      <c r="FP284">
        <v>1.86111</v>
      </c>
      <c r="FQ284">
        <v>1.8601399999999999</v>
      </c>
      <c r="FR284">
        <v>1.86188</v>
      </c>
      <c r="FS284">
        <v>1.8584000000000001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1.6</v>
      </c>
      <c r="GH284">
        <v>0.27510000000000001</v>
      </c>
      <c r="GI284">
        <v>0.1107589500545309</v>
      </c>
      <c r="GJ284">
        <v>1.50489809740067E-3</v>
      </c>
      <c r="GK284">
        <v>-2.0552440134273611E-7</v>
      </c>
      <c r="GL284">
        <v>-9.6702536598140934E-11</v>
      </c>
      <c r="GM284">
        <v>-9.7891647304491333E-2</v>
      </c>
      <c r="GN284">
        <v>9.3380900660654225E-3</v>
      </c>
      <c r="GO284">
        <v>6.5945522138961576E-7</v>
      </c>
      <c r="GP284">
        <v>5.8990856701692426E-7</v>
      </c>
      <c r="GQ284">
        <v>7</v>
      </c>
      <c r="GR284">
        <v>2047</v>
      </c>
      <c r="GS284">
        <v>3</v>
      </c>
      <c r="GT284">
        <v>37</v>
      </c>
      <c r="GU284">
        <v>181.7</v>
      </c>
      <c r="GV284">
        <v>181.8</v>
      </c>
      <c r="GW284">
        <v>4.4104000000000001</v>
      </c>
      <c r="GX284">
        <v>2.5366200000000001</v>
      </c>
      <c r="GY284">
        <v>2.04834</v>
      </c>
      <c r="GZ284">
        <v>2.6159699999999999</v>
      </c>
      <c r="HA284">
        <v>2.1972700000000001</v>
      </c>
      <c r="HB284">
        <v>2.31812</v>
      </c>
      <c r="HC284">
        <v>43.182000000000002</v>
      </c>
      <c r="HD284">
        <v>13.4841</v>
      </c>
      <c r="HE284">
        <v>18</v>
      </c>
      <c r="HF284">
        <v>708.12</v>
      </c>
      <c r="HG284">
        <v>729.05899999999997</v>
      </c>
      <c r="HH284">
        <v>30.998799999999999</v>
      </c>
      <c r="HI284">
        <v>35.0473</v>
      </c>
      <c r="HJ284">
        <v>29.999400000000001</v>
      </c>
      <c r="HK284">
        <v>34.949199999999998</v>
      </c>
      <c r="HL284">
        <v>34.926099999999998</v>
      </c>
      <c r="HM284">
        <v>88.169600000000003</v>
      </c>
      <c r="HN284">
        <v>26.5318</v>
      </c>
      <c r="HO284">
        <v>86.833699999999993</v>
      </c>
      <c r="HP284">
        <v>31</v>
      </c>
      <c r="HQ284">
        <v>1795.63</v>
      </c>
      <c r="HR284">
        <v>36.511899999999997</v>
      </c>
      <c r="HS284">
        <v>98.908600000000007</v>
      </c>
      <c r="HT284">
        <v>98.572800000000001</v>
      </c>
    </row>
    <row r="285" spans="1:228" x14ac:dyDescent="0.2">
      <c r="A285">
        <v>270</v>
      </c>
      <c r="B285">
        <v>1665422118</v>
      </c>
      <c r="C285">
        <v>1074</v>
      </c>
      <c r="D285" t="s">
        <v>899</v>
      </c>
      <c r="E285" t="s">
        <v>900</v>
      </c>
      <c r="F285">
        <v>4</v>
      </c>
      <c r="G285">
        <v>1665422116</v>
      </c>
      <c r="H285">
        <f t="shared" si="136"/>
        <v>1.0169489187616986E-3</v>
      </c>
      <c r="I285">
        <f t="shared" si="137"/>
        <v>1.0169489187616987</v>
      </c>
      <c r="J285">
        <f t="shared" si="138"/>
        <v>17.880079394157018</v>
      </c>
      <c r="K285">
        <f t="shared" si="139"/>
        <v>1769.88</v>
      </c>
      <c r="L285">
        <f t="shared" si="140"/>
        <v>1246.1293317839666</v>
      </c>
      <c r="M285">
        <f t="shared" si="141"/>
        <v>126.36743859491098</v>
      </c>
      <c r="N285">
        <f t="shared" si="142"/>
        <v>179.47992757715997</v>
      </c>
      <c r="O285">
        <f t="shared" si="143"/>
        <v>5.9766207816488885E-2</v>
      </c>
      <c r="P285">
        <f t="shared" si="144"/>
        <v>3.665678915913527</v>
      </c>
      <c r="Q285">
        <f t="shared" si="145"/>
        <v>5.9230091989990102E-2</v>
      </c>
      <c r="R285">
        <f t="shared" si="146"/>
        <v>3.7066574396456622E-2</v>
      </c>
      <c r="S285">
        <f t="shared" si="147"/>
        <v>226.11962533512929</v>
      </c>
      <c r="T285">
        <f t="shared" si="148"/>
        <v>34.842202497084465</v>
      </c>
      <c r="U285">
        <f t="shared" si="149"/>
        <v>34.237285714285733</v>
      </c>
      <c r="V285">
        <f t="shared" si="150"/>
        <v>5.4141376063816331</v>
      </c>
      <c r="W285">
        <f t="shared" si="151"/>
        <v>70.297889208807078</v>
      </c>
      <c r="X285">
        <f t="shared" si="152"/>
        <v>3.7517035282811615</v>
      </c>
      <c r="Y285">
        <f t="shared" si="153"/>
        <v>5.3368651185776139</v>
      </c>
      <c r="Z285">
        <f t="shared" si="154"/>
        <v>1.6624340781004716</v>
      </c>
      <c r="AA285">
        <f t="shared" si="155"/>
        <v>-44.847447317390909</v>
      </c>
      <c r="AB285">
        <f t="shared" si="156"/>
        <v>-50.970073875399017</v>
      </c>
      <c r="AC285">
        <f t="shared" si="157"/>
        <v>-3.219192216538997</v>
      </c>
      <c r="AD285">
        <f t="shared" si="158"/>
        <v>127.08291192580037</v>
      </c>
      <c r="AE285">
        <f t="shared" si="159"/>
        <v>41.84554475643106</v>
      </c>
      <c r="AF285">
        <f t="shared" si="160"/>
        <v>1.0167869212379783</v>
      </c>
      <c r="AG285">
        <f t="shared" si="161"/>
        <v>17.880079394157018</v>
      </c>
      <c r="AH285">
        <v>1855.4690799304419</v>
      </c>
      <c r="AI285">
        <v>1840.534363636363</v>
      </c>
      <c r="AJ285">
        <v>1.7723522402357481</v>
      </c>
      <c r="AK285">
        <v>66.788046179526972</v>
      </c>
      <c r="AL285">
        <f t="shared" si="162"/>
        <v>1.0169489187616987</v>
      </c>
      <c r="AM285">
        <v>36.589158879361086</v>
      </c>
      <c r="AN285">
        <v>36.996502197802222</v>
      </c>
      <c r="AO285">
        <v>-1.0124695686895249E-4</v>
      </c>
      <c r="AP285">
        <v>86.70013932766085</v>
      </c>
      <c r="AQ285">
        <v>0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46924.297290378556</v>
      </c>
      <c r="AV285">
        <f t="shared" si="166"/>
        <v>1200.017142857143</v>
      </c>
      <c r="AW285">
        <f t="shared" si="167"/>
        <v>1025.9402493964401</v>
      </c>
      <c r="AX285">
        <f t="shared" si="168"/>
        <v>0.85493799443044627</v>
      </c>
      <c r="AY285">
        <f t="shared" si="169"/>
        <v>0.18843032925076128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1665422116</v>
      </c>
      <c r="BF285">
        <v>1769.88</v>
      </c>
      <c r="BG285">
        <v>1788.01</v>
      </c>
      <c r="BH285">
        <v>36.99614285714285</v>
      </c>
      <c r="BI285">
        <v>36.589399999999998</v>
      </c>
      <c r="BJ285">
        <v>1768.287142857143</v>
      </c>
      <c r="BK285">
        <v>36.721028571428583</v>
      </c>
      <c r="BL285">
        <v>649.98271428571422</v>
      </c>
      <c r="BM285">
        <v>101.30757142857141</v>
      </c>
      <c r="BN285">
        <v>0.10039271428571429</v>
      </c>
      <c r="BO285">
        <v>33.979371428571433</v>
      </c>
      <c r="BP285">
        <v>34.237285714285733</v>
      </c>
      <c r="BQ285">
        <v>999.89999999999986</v>
      </c>
      <c r="BR285">
        <v>0</v>
      </c>
      <c r="BS285">
        <v>0</v>
      </c>
      <c r="BT285">
        <v>8936.0685714285719</v>
      </c>
      <c r="BU285">
        <v>0</v>
      </c>
      <c r="BV285">
        <v>115.2505714285714</v>
      </c>
      <c r="BW285">
        <v>-18.130571428571429</v>
      </c>
      <c r="BX285">
        <v>1837.8757142857139</v>
      </c>
      <c r="BY285">
        <v>1855.918571428572</v>
      </c>
      <c r="BZ285">
        <v>0.40673228571428582</v>
      </c>
      <c r="CA285">
        <v>1788.01</v>
      </c>
      <c r="CB285">
        <v>36.589399999999998</v>
      </c>
      <c r="CC285">
        <v>3.7479857142857149</v>
      </c>
      <c r="CD285">
        <v>3.7067814285714289</v>
      </c>
      <c r="CE285">
        <v>27.78707142857143</v>
      </c>
      <c r="CF285">
        <v>27.597885714285709</v>
      </c>
      <c r="CG285">
        <v>1200.017142857143</v>
      </c>
      <c r="CH285">
        <v>0.49998271428571422</v>
      </c>
      <c r="CI285">
        <v>0.50001728571428561</v>
      </c>
      <c r="CJ285">
        <v>0</v>
      </c>
      <c r="CK285">
        <v>1058.424285714286</v>
      </c>
      <c r="CL285">
        <v>4.9990899999999998</v>
      </c>
      <c r="CM285">
        <v>11737.642857142861</v>
      </c>
      <c r="CN285">
        <v>9557.9271428571428</v>
      </c>
      <c r="CO285">
        <v>44.436999999999998</v>
      </c>
      <c r="CP285">
        <v>46.561999999999998</v>
      </c>
      <c r="CQ285">
        <v>45.25</v>
      </c>
      <c r="CR285">
        <v>45.589000000000013</v>
      </c>
      <c r="CS285">
        <v>45.892714285714291</v>
      </c>
      <c r="CT285">
        <v>597.4899999999999</v>
      </c>
      <c r="CU285">
        <v>597.52857142857124</v>
      </c>
      <c r="CV285">
        <v>0</v>
      </c>
      <c r="CW285">
        <v>1665422121.8</v>
      </c>
      <c r="CX285">
        <v>0</v>
      </c>
      <c r="CY285">
        <v>1665411210</v>
      </c>
      <c r="CZ285" t="s">
        <v>356</v>
      </c>
      <c r="DA285">
        <v>1665411210</v>
      </c>
      <c r="DB285">
        <v>1665411207</v>
      </c>
      <c r="DC285">
        <v>2</v>
      </c>
      <c r="DD285">
        <v>-1.1599999999999999</v>
      </c>
      <c r="DE285">
        <v>-4.0000000000000001E-3</v>
      </c>
      <c r="DF285">
        <v>0.52200000000000002</v>
      </c>
      <c r="DG285">
        <v>0.222</v>
      </c>
      <c r="DH285">
        <v>406</v>
      </c>
      <c r="DI285">
        <v>31</v>
      </c>
      <c r="DJ285">
        <v>0.33</v>
      </c>
      <c r="DK285">
        <v>0.17</v>
      </c>
      <c r="DL285">
        <v>-18.064587804878052</v>
      </c>
      <c r="DM285">
        <v>-0.39248362369339418</v>
      </c>
      <c r="DN285">
        <v>8.0906094904787285E-2</v>
      </c>
      <c r="DO285">
        <v>0</v>
      </c>
      <c r="DP285">
        <v>0.40976487804878042</v>
      </c>
      <c r="DQ285">
        <v>-9.5076125435538034E-2</v>
      </c>
      <c r="DR285">
        <v>1.5935125695655729E-2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3.2949899999999999</v>
      </c>
      <c r="EB285">
        <v>2.6251899999999999</v>
      </c>
      <c r="EC285">
        <v>0.26392300000000002</v>
      </c>
      <c r="ED285">
        <v>0.26402399999999998</v>
      </c>
      <c r="EE285">
        <v>0.14690300000000001</v>
      </c>
      <c r="EF285">
        <v>0.144541</v>
      </c>
      <c r="EG285">
        <v>22213</v>
      </c>
      <c r="EH285">
        <v>22699.599999999999</v>
      </c>
      <c r="EI285">
        <v>28102.7</v>
      </c>
      <c r="EJ285">
        <v>29717.9</v>
      </c>
      <c r="EK285">
        <v>32929.9</v>
      </c>
      <c r="EL285">
        <v>35345.4</v>
      </c>
      <c r="EM285">
        <v>39587.9</v>
      </c>
      <c r="EN285">
        <v>42530.7</v>
      </c>
      <c r="EO285">
        <v>2.2040799999999998</v>
      </c>
      <c r="EP285">
        <v>2.14175</v>
      </c>
      <c r="EQ285">
        <v>0.107046</v>
      </c>
      <c r="ER285">
        <v>0</v>
      </c>
      <c r="ES285">
        <v>32.497</v>
      </c>
      <c r="ET285">
        <v>999.9</v>
      </c>
      <c r="EU285">
        <v>68.2</v>
      </c>
      <c r="EV285">
        <v>38.5</v>
      </c>
      <c r="EW285">
        <v>46.048099999999998</v>
      </c>
      <c r="EX285">
        <v>57.127000000000002</v>
      </c>
      <c r="EY285">
        <v>-1.875</v>
      </c>
      <c r="EZ285">
        <v>2</v>
      </c>
      <c r="FA285">
        <v>0.62164900000000001</v>
      </c>
      <c r="FB285">
        <v>1.19526</v>
      </c>
      <c r="FC285">
        <v>20.266300000000001</v>
      </c>
      <c r="FD285">
        <v>5.2174399999999999</v>
      </c>
      <c r="FE285">
        <v>12.004</v>
      </c>
      <c r="FF285">
        <v>4.9855499999999999</v>
      </c>
      <c r="FG285">
        <v>3.2844799999999998</v>
      </c>
      <c r="FH285">
        <v>5924.2</v>
      </c>
      <c r="FI285">
        <v>9999</v>
      </c>
      <c r="FJ285">
        <v>9999</v>
      </c>
      <c r="FK285">
        <v>467.1</v>
      </c>
      <c r="FL285">
        <v>1.8658300000000001</v>
      </c>
      <c r="FM285">
        <v>1.8621799999999999</v>
      </c>
      <c r="FN285">
        <v>1.86429</v>
      </c>
      <c r="FO285">
        <v>1.8603499999999999</v>
      </c>
      <c r="FP285">
        <v>1.8611</v>
      </c>
      <c r="FQ285">
        <v>1.8601399999999999</v>
      </c>
      <c r="FR285">
        <v>1.86188</v>
      </c>
      <c r="FS285">
        <v>1.85843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1.59</v>
      </c>
      <c r="GH285">
        <v>0.27510000000000001</v>
      </c>
      <c r="GI285">
        <v>0.1107589500545309</v>
      </c>
      <c r="GJ285">
        <v>1.50489809740067E-3</v>
      </c>
      <c r="GK285">
        <v>-2.0552440134273611E-7</v>
      </c>
      <c r="GL285">
        <v>-9.6702536598140934E-11</v>
      </c>
      <c r="GM285">
        <v>-9.7891647304491333E-2</v>
      </c>
      <c r="GN285">
        <v>9.3380900660654225E-3</v>
      </c>
      <c r="GO285">
        <v>6.5945522138961576E-7</v>
      </c>
      <c r="GP285">
        <v>5.8990856701692426E-7</v>
      </c>
      <c r="GQ285">
        <v>7</v>
      </c>
      <c r="GR285">
        <v>2047</v>
      </c>
      <c r="GS285">
        <v>3</v>
      </c>
      <c r="GT285">
        <v>37</v>
      </c>
      <c r="GU285">
        <v>181.8</v>
      </c>
      <c r="GV285">
        <v>181.8</v>
      </c>
      <c r="GW285">
        <v>4.4226099999999997</v>
      </c>
      <c r="GX285">
        <v>2.5341800000000001</v>
      </c>
      <c r="GY285">
        <v>2.04834</v>
      </c>
      <c r="GZ285">
        <v>2.6159699999999999</v>
      </c>
      <c r="HA285">
        <v>2.1972700000000001</v>
      </c>
      <c r="HB285">
        <v>2.3083499999999999</v>
      </c>
      <c r="HC285">
        <v>43.182000000000002</v>
      </c>
      <c r="HD285">
        <v>13.4841</v>
      </c>
      <c r="HE285">
        <v>18</v>
      </c>
      <c r="HF285">
        <v>708.28300000000002</v>
      </c>
      <c r="HG285">
        <v>729.10299999999995</v>
      </c>
      <c r="HH285">
        <v>30.9983</v>
      </c>
      <c r="HI285">
        <v>35.040599999999998</v>
      </c>
      <c r="HJ285">
        <v>29.999400000000001</v>
      </c>
      <c r="HK285">
        <v>34.942799999999998</v>
      </c>
      <c r="HL285">
        <v>34.919699999999999</v>
      </c>
      <c r="HM285">
        <v>88.420400000000001</v>
      </c>
      <c r="HN285">
        <v>26.5318</v>
      </c>
      <c r="HO285">
        <v>86.833699999999993</v>
      </c>
      <c r="HP285">
        <v>31</v>
      </c>
      <c r="HQ285">
        <v>1802.32</v>
      </c>
      <c r="HR285">
        <v>36.475200000000001</v>
      </c>
      <c r="HS285">
        <v>98.908699999999996</v>
      </c>
      <c r="HT285">
        <v>98.573999999999998</v>
      </c>
    </row>
    <row r="286" spans="1:228" x14ac:dyDescent="0.2">
      <c r="A286">
        <v>271</v>
      </c>
      <c r="B286">
        <v>1665422122</v>
      </c>
      <c r="C286">
        <v>1078</v>
      </c>
      <c r="D286" t="s">
        <v>901</v>
      </c>
      <c r="E286" t="s">
        <v>902</v>
      </c>
      <c r="F286">
        <v>4</v>
      </c>
      <c r="G286">
        <v>1665422119.6875</v>
      </c>
      <c r="H286">
        <f t="shared" si="136"/>
        <v>1.0157285670980263E-3</v>
      </c>
      <c r="I286">
        <f t="shared" si="137"/>
        <v>1.0157285670980263</v>
      </c>
      <c r="J286">
        <f t="shared" si="138"/>
        <v>17.89968209816033</v>
      </c>
      <c r="K286">
        <f t="shared" si="139"/>
        <v>1776.0762500000001</v>
      </c>
      <c r="L286">
        <f t="shared" si="140"/>
        <v>1251.839466644094</v>
      </c>
      <c r="M286">
        <f t="shared" si="141"/>
        <v>126.94627531195563</v>
      </c>
      <c r="N286">
        <f t="shared" si="142"/>
        <v>180.10796960408283</v>
      </c>
      <c r="O286">
        <f t="shared" si="143"/>
        <v>5.9782260952548294E-2</v>
      </c>
      <c r="P286">
        <f t="shared" si="144"/>
        <v>3.6807372495905897</v>
      </c>
      <c r="Q286">
        <f t="shared" si="145"/>
        <v>5.9248031808812489E-2</v>
      </c>
      <c r="R286">
        <f t="shared" si="146"/>
        <v>3.7077620192561792E-2</v>
      </c>
      <c r="S286">
        <f t="shared" si="147"/>
        <v>226.11670611065688</v>
      </c>
      <c r="T286">
        <f t="shared" si="148"/>
        <v>34.834903203682174</v>
      </c>
      <c r="U286">
        <f t="shared" si="149"/>
        <v>34.229012500000003</v>
      </c>
      <c r="V286">
        <f t="shared" si="150"/>
        <v>5.4116438881184639</v>
      </c>
      <c r="W286">
        <f t="shared" si="151"/>
        <v>70.314174482562038</v>
      </c>
      <c r="X286">
        <f t="shared" si="152"/>
        <v>3.751688983071952</v>
      </c>
      <c r="Y286">
        <f t="shared" si="153"/>
        <v>5.3356083758081718</v>
      </c>
      <c r="Z286">
        <f t="shared" si="154"/>
        <v>1.6599549050465119</v>
      </c>
      <c r="AA286">
        <f t="shared" si="155"/>
        <v>-44.79362980902296</v>
      </c>
      <c r="AB286">
        <f t="shared" si="156"/>
        <v>-50.375435339224957</v>
      </c>
      <c r="AC286">
        <f t="shared" si="157"/>
        <v>-3.1684259169160192</v>
      </c>
      <c r="AD286">
        <f t="shared" si="158"/>
        <v>127.77921504549295</v>
      </c>
      <c r="AE286">
        <f t="shared" si="159"/>
        <v>41.952840611359818</v>
      </c>
      <c r="AF286">
        <f t="shared" si="160"/>
        <v>1.0154011219284294</v>
      </c>
      <c r="AG286">
        <f t="shared" si="161"/>
        <v>17.89968209816033</v>
      </c>
      <c r="AH286">
        <v>1862.488987208256</v>
      </c>
      <c r="AI286">
        <v>1847.5248484848471</v>
      </c>
      <c r="AJ286">
        <v>1.777700721021235</v>
      </c>
      <c r="AK286">
        <v>66.788046179526972</v>
      </c>
      <c r="AL286">
        <f t="shared" si="162"/>
        <v>1.0157285670980263</v>
      </c>
      <c r="AM286">
        <v>36.58949488400075</v>
      </c>
      <c r="AN286">
        <v>36.995690109890127</v>
      </c>
      <c r="AO286">
        <v>1.8596493535643651E-5</v>
      </c>
      <c r="AP286">
        <v>86.70013932766085</v>
      </c>
      <c r="AQ286">
        <v>0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47193.355253257694</v>
      </c>
      <c r="AV286">
        <f t="shared" si="166"/>
        <v>1200.00125</v>
      </c>
      <c r="AW286">
        <f t="shared" si="167"/>
        <v>1025.9267010936046</v>
      </c>
      <c r="AX286">
        <f t="shared" si="168"/>
        <v>0.85493802701755905</v>
      </c>
      <c r="AY286">
        <f t="shared" si="169"/>
        <v>0.1884303921438889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1665422119.6875</v>
      </c>
      <c r="BF286">
        <v>1776.0762500000001</v>
      </c>
      <c r="BG286">
        <v>1794.25125</v>
      </c>
      <c r="BH286">
        <v>36.996062499999987</v>
      </c>
      <c r="BI286">
        <v>36.5899</v>
      </c>
      <c r="BJ286">
        <v>1774.4825000000001</v>
      </c>
      <c r="BK286">
        <v>36.720937500000012</v>
      </c>
      <c r="BL286">
        <v>650.02437499999996</v>
      </c>
      <c r="BM286">
        <v>101.307875</v>
      </c>
      <c r="BN286">
        <v>9.9916249999999998E-2</v>
      </c>
      <c r="BO286">
        <v>33.975149999999999</v>
      </c>
      <c r="BP286">
        <v>34.229012500000003</v>
      </c>
      <c r="BQ286">
        <v>999.9</v>
      </c>
      <c r="BR286">
        <v>0</v>
      </c>
      <c r="BS286">
        <v>0</v>
      </c>
      <c r="BT286">
        <v>8987.89</v>
      </c>
      <c r="BU286">
        <v>0</v>
      </c>
      <c r="BV286">
        <v>118.55687500000001</v>
      </c>
      <c r="BW286">
        <v>-18.174912500000001</v>
      </c>
      <c r="BX286">
        <v>1844.3087499999999</v>
      </c>
      <c r="BY286">
        <v>1862.395</v>
      </c>
      <c r="BZ286">
        <v>0.40615462499999999</v>
      </c>
      <c r="CA286">
        <v>1794.25125</v>
      </c>
      <c r="CB286">
        <v>36.5899</v>
      </c>
      <c r="CC286">
        <v>3.7479849999999999</v>
      </c>
      <c r="CD286">
        <v>3.7068400000000001</v>
      </c>
      <c r="CE286">
        <v>27.787062500000001</v>
      </c>
      <c r="CF286">
        <v>27.598125</v>
      </c>
      <c r="CG286">
        <v>1200.00125</v>
      </c>
      <c r="CH286">
        <v>0.49998199999999998</v>
      </c>
      <c r="CI286">
        <v>0.50001799999999996</v>
      </c>
      <c r="CJ286">
        <v>0</v>
      </c>
      <c r="CK286">
        <v>1058.3062500000001</v>
      </c>
      <c r="CL286">
        <v>4.9990899999999998</v>
      </c>
      <c r="CM286">
        <v>11739.35</v>
      </c>
      <c r="CN286">
        <v>9557.8125</v>
      </c>
      <c r="CO286">
        <v>44.436999999999998</v>
      </c>
      <c r="CP286">
        <v>46.561999999999998</v>
      </c>
      <c r="CQ286">
        <v>45.25</v>
      </c>
      <c r="CR286">
        <v>45.561999999999998</v>
      </c>
      <c r="CS286">
        <v>45.882750000000001</v>
      </c>
      <c r="CT286">
        <v>597.48</v>
      </c>
      <c r="CU286">
        <v>597.52125000000001</v>
      </c>
      <c r="CV286">
        <v>0</v>
      </c>
      <c r="CW286">
        <v>1665422125.4000001</v>
      </c>
      <c r="CX286">
        <v>0</v>
      </c>
      <c r="CY286">
        <v>1665411210</v>
      </c>
      <c r="CZ286" t="s">
        <v>356</v>
      </c>
      <c r="DA286">
        <v>1665411210</v>
      </c>
      <c r="DB286">
        <v>1665411207</v>
      </c>
      <c r="DC286">
        <v>2</v>
      </c>
      <c r="DD286">
        <v>-1.1599999999999999</v>
      </c>
      <c r="DE286">
        <v>-4.0000000000000001E-3</v>
      </c>
      <c r="DF286">
        <v>0.52200000000000002</v>
      </c>
      <c r="DG286">
        <v>0.222</v>
      </c>
      <c r="DH286">
        <v>406</v>
      </c>
      <c r="DI286">
        <v>31</v>
      </c>
      <c r="DJ286">
        <v>0.33</v>
      </c>
      <c r="DK286">
        <v>0.17</v>
      </c>
      <c r="DL286">
        <v>-18.08895853658537</v>
      </c>
      <c r="DM286">
        <v>-0.66640975609757314</v>
      </c>
      <c r="DN286">
        <v>8.5608647202880431E-2</v>
      </c>
      <c r="DO286">
        <v>0</v>
      </c>
      <c r="DP286">
        <v>0.40480082926829269</v>
      </c>
      <c r="DQ286">
        <v>-1.5856222996516071E-2</v>
      </c>
      <c r="DR286">
        <v>1.176427994521498E-2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3.2948499999999998</v>
      </c>
      <c r="EB286">
        <v>2.6251199999999999</v>
      </c>
      <c r="EC286">
        <v>0.264511</v>
      </c>
      <c r="ED286">
        <v>0.26460600000000001</v>
      </c>
      <c r="EE286">
        <v>0.14691100000000001</v>
      </c>
      <c r="EF286">
        <v>0.14454700000000001</v>
      </c>
      <c r="EG286">
        <v>22195.599999999999</v>
      </c>
      <c r="EH286">
        <v>22682.1</v>
      </c>
      <c r="EI286">
        <v>28103.200000000001</v>
      </c>
      <c r="EJ286">
        <v>29718.6</v>
      </c>
      <c r="EK286">
        <v>32929.800000000003</v>
      </c>
      <c r="EL286">
        <v>35346</v>
      </c>
      <c r="EM286">
        <v>39588</v>
      </c>
      <c r="EN286">
        <v>42531.6</v>
      </c>
      <c r="EO286">
        <v>2.2038799999999998</v>
      </c>
      <c r="EP286">
        <v>2.14202</v>
      </c>
      <c r="EQ286">
        <v>0.10734399999999999</v>
      </c>
      <c r="ER286">
        <v>0</v>
      </c>
      <c r="ES286">
        <v>32.489800000000002</v>
      </c>
      <c r="ET286">
        <v>999.9</v>
      </c>
      <c r="EU286">
        <v>68.2</v>
      </c>
      <c r="EV286">
        <v>38.5</v>
      </c>
      <c r="EW286">
        <v>46.041499999999999</v>
      </c>
      <c r="EX286">
        <v>56.976999999999997</v>
      </c>
      <c r="EY286">
        <v>-1.92709</v>
      </c>
      <c r="EZ286">
        <v>2</v>
      </c>
      <c r="FA286">
        <v>0.62107199999999996</v>
      </c>
      <c r="FB286">
        <v>1.1907700000000001</v>
      </c>
      <c r="FC286">
        <v>20.266500000000001</v>
      </c>
      <c r="FD286">
        <v>5.2174399999999999</v>
      </c>
      <c r="FE286">
        <v>12.004</v>
      </c>
      <c r="FF286">
        <v>4.9858000000000002</v>
      </c>
      <c r="FG286">
        <v>3.2845</v>
      </c>
      <c r="FH286">
        <v>5924.2</v>
      </c>
      <c r="FI286">
        <v>9999</v>
      </c>
      <c r="FJ286">
        <v>9999</v>
      </c>
      <c r="FK286">
        <v>467.1</v>
      </c>
      <c r="FL286">
        <v>1.8658399999999999</v>
      </c>
      <c r="FM286">
        <v>1.8621799999999999</v>
      </c>
      <c r="FN286">
        <v>1.8643099999999999</v>
      </c>
      <c r="FO286">
        <v>1.8603499999999999</v>
      </c>
      <c r="FP286">
        <v>1.8611</v>
      </c>
      <c r="FQ286">
        <v>1.86016</v>
      </c>
      <c r="FR286">
        <v>1.86188</v>
      </c>
      <c r="FS286">
        <v>1.85843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1.59</v>
      </c>
      <c r="GH286">
        <v>0.2752</v>
      </c>
      <c r="GI286">
        <v>0.1107589500545309</v>
      </c>
      <c r="GJ286">
        <v>1.50489809740067E-3</v>
      </c>
      <c r="GK286">
        <v>-2.0552440134273611E-7</v>
      </c>
      <c r="GL286">
        <v>-9.6702536598140934E-11</v>
      </c>
      <c r="GM286">
        <v>-9.7891647304491333E-2</v>
      </c>
      <c r="GN286">
        <v>9.3380900660654225E-3</v>
      </c>
      <c r="GO286">
        <v>6.5945522138961576E-7</v>
      </c>
      <c r="GP286">
        <v>5.8990856701692426E-7</v>
      </c>
      <c r="GQ286">
        <v>7</v>
      </c>
      <c r="GR286">
        <v>2047</v>
      </c>
      <c r="GS286">
        <v>3</v>
      </c>
      <c r="GT286">
        <v>37</v>
      </c>
      <c r="GU286">
        <v>181.9</v>
      </c>
      <c r="GV286">
        <v>181.9</v>
      </c>
      <c r="GW286">
        <v>4.4360400000000002</v>
      </c>
      <c r="GX286">
        <v>2.5329600000000001</v>
      </c>
      <c r="GY286">
        <v>2.04834</v>
      </c>
      <c r="GZ286">
        <v>2.6159699999999999</v>
      </c>
      <c r="HA286">
        <v>2.1972700000000001</v>
      </c>
      <c r="HB286">
        <v>2.3303199999999999</v>
      </c>
      <c r="HC286">
        <v>43.182000000000002</v>
      </c>
      <c r="HD286">
        <v>13.492900000000001</v>
      </c>
      <c r="HE286">
        <v>18</v>
      </c>
      <c r="HF286">
        <v>708.04399999999998</v>
      </c>
      <c r="HG286">
        <v>729.28</v>
      </c>
      <c r="HH286">
        <v>30.9986</v>
      </c>
      <c r="HI286">
        <v>35.032899999999998</v>
      </c>
      <c r="HJ286">
        <v>29.999400000000001</v>
      </c>
      <c r="HK286">
        <v>34.936500000000002</v>
      </c>
      <c r="HL286">
        <v>34.912599999999998</v>
      </c>
      <c r="HM286">
        <v>88.671700000000001</v>
      </c>
      <c r="HN286">
        <v>26.816800000000001</v>
      </c>
      <c r="HO286">
        <v>86.833699999999993</v>
      </c>
      <c r="HP286">
        <v>31</v>
      </c>
      <c r="HQ286">
        <v>1809</v>
      </c>
      <c r="HR286">
        <v>36.437199999999997</v>
      </c>
      <c r="HS286">
        <v>98.909700000000001</v>
      </c>
      <c r="HT286">
        <v>98.576099999999997</v>
      </c>
    </row>
    <row r="287" spans="1:228" x14ac:dyDescent="0.2">
      <c r="A287">
        <v>272</v>
      </c>
      <c r="B287">
        <v>1665422126</v>
      </c>
      <c r="C287">
        <v>1082</v>
      </c>
      <c r="D287" t="s">
        <v>903</v>
      </c>
      <c r="E287" t="s">
        <v>904</v>
      </c>
      <c r="F287">
        <v>4</v>
      </c>
      <c r="G287">
        <v>1665422124</v>
      </c>
      <c r="H287">
        <f t="shared" si="136"/>
        <v>1.0048793981035679E-3</v>
      </c>
      <c r="I287">
        <f t="shared" si="137"/>
        <v>1.004879398103568</v>
      </c>
      <c r="J287">
        <f t="shared" si="138"/>
        <v>18.288447077125795</v>
      </c>
      <c r="K287">
        <f t="shared" si="139"/>
        <v>1783.424285714286</v>
      </c>
      <c r="L287">
        <f t="shared" si="140"/>
        <v>1243.826237558387</v>
      </c>
      <c r="M287">
        <f t="shared" si="141"/>
        <v>126.13503916980918</v>
      </c>
      <c r="N287">
        <f t="shared" si="142"/>
        <v>180.85507874197808</v>
      </c>
      <c r="O287">
        <f t="shared" si="143"/>
        <v>5.9186060079509842E-2</v>
      </c>
      <c r="P287">
        <f t="shared" si="144"/>
        <v>3.6920700984690833</v>
      </c>
      <c r="Q287">
        <f t="shared" si="145"/>
        <v>5.8663975177859665E-2</v>
      </c>
      <c r="R287">
        <f t="shared" si="146"/>
        <v>3.6711507735606136E-2</v>
      </c>
      <c r="S287">
        <f t="shared" si="147"/>
        <v>226.11643547820162</v>
      </c>
      <c r="T287">
        <f t="shared" si="148"/>
        <v>34.829304559240015</v>
      </c>
      <c r="U287">
        <f t="shared" si="149"/>
        <v>34.224242857142862</v>
      </c>
      <c r="V287">
        <f t="shared" si="150"/>
        <v>5.4102066728010323</v>
      </c>
      <c r="W287">
        <f t="shared" si="151"/>
        <v>70.333612656334665</v>
      </c>
      <c r="X287">
        <f t="shared" si="152"/>
        <v>3.7516001867833904</v>
      </c>
      <c r="Y287">
        <f t="shared" si="153"/>
        <v>5.3340075180191944</v>
      </c>
      <c r="Z287">
        <f t="shared" si="154"/>
        <v>1.6586064860176419</v>
      </c>
      <c r="AA287">
        <f t="shared" si="155"/>
        <v>-44.315181456367341</v>
      </c>
      <c r="AB287">
        <f t="shared" si="156"/>
        <v>-50.651744707532309</v>
      </c>
      <c r="AC287">
        <f t="shared" si="157"/>
        <v>-3.1758684549482377</v>
      </c>
      <c r="AD287">
        <f t="shared" si="158"/>
        <v>127.97364085935374</v>
      </c>
      <c r="AE287">
        <f t="shared" si="159"/>
        <v>41.746448218997976</v>
      </c>
      <c r="AF287">
        <f t="shared" si="160"/>
        <v>1.0321544794606377</v>
      </c>
      <c r="AG287">
        <f t="shared" si="161"/>
        <v>18.288447077125795</v>
      </c>
      <c r="AH287">
        <v>1869.4944559215769</v>
      </c>
      <c r="AI287">
        <v>1854.5309090909091</v>
      </c>
      <c r="AJ287">
        <v>1.73621301064718</v>
      </c>
      <c r="AK287">
        <v>66.788046179526972</v>
      </c>
      <c r="AL287">
        <f t="shared" si="162"/>
        <v>1.004879398103568</v>
      </c>
      <c r="AM287">
        <v>36.591514323968433</v>
      </c>
      <c r="AN287">
        <v>36.993495604395612</v>
      </c>
      <c r="AO287">
        <v>-1.0755900758955951E-6</v>
      </c>
      <c r="AP287">
        <v>86.70013932766085</v>
      </c>
      <c r="AQ287">
        <v>0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47396.316145234239</v>
      </c>
      <c r="AV287">
        <f t="shared" si="166"/>
        <v>1200.002857142857</v>
      </c>
      <c r="AW287">
        <f t="shared" si="167"/>
        <v>1025.9277779679801</v>
      </c>
      <c r="AX287">
        <f t="shared" si="168"/>
        <v>0.8549377794071753</v>
      </c>
      <c r="AY287">
        <f t="shared" si="169"/>
        <v>0.18842991425584837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1665422124</v>
      </c>
      <c r="BF287">
        <v>1783.424285714286</v>
      </c>
      <c r="BG287">
        <v>1801.53</v>
      </c>
      <c r="BH287">
        <v>36.994785714285719</v>
      </c>
      <c r="BI287">
        <v>36.581899999999997</v>
      </c>
      <c r="BJ287">
        <v>1781.828571428571</v>
      </c>
      <c r="BK287">
        <v>36.719685714285717</v>
      </c>
      <c r="BL287">
        <v>649.99085714285707</v>
      </c>
      <c r="BM287">
        <v>101.3091428571429</v>
      </c>
      <c r="BN287">
        <v>9.9747999999999989E-2</v>
      </c>
      <c r="BO287">
        <v>33.969771428571427</v>
      </c>
      <c r="BP287">
        <v>34.224242857142862</v>
      </c>
      <c r="BQ287">
        <v>999.89999999999986</v>
      </c>
      <c r="BR287">
        <v>0</v>
      </c>
      <c r="BS287">
        <v>0</v>
      </c>
      <c r="BT287">
        <v>9026.8728571428583</v>
      </c>
      <c r="BU287">
        <v>0</v>
      </c>
      <c r="BV287">
        <v>137.31042857142859</v>
      </c>
      <c r="BW287">
        <v>-18.106185714285711</v>
      </c>
      <c r="BX287">
        <v>1851.9328571428571</v>
      </c>
      <c r="BY287">
        <v>1869.934285714286</v>
      </c>
      <c r="BZ287">
        <v>0.41288085714285722</v>
      </c>
      <c r="CA287">
        <v>1801.53</v>
      </c>
      <c r="CB287">
        <v>36.581899999999997</v>
      </c>
      <c r="CC287">
        <v>3.7479100000000001</v>
      </c>
      <c r="CD287">
        <v>3.7060814285714279</v>
      </c>
      <c r="CE287">
        <v>27.786714285714279</v>
      </c>
      <c r="CF287">
        <v>27.594642857142858</v>
      </c>
      <c r="CG287">
        <v>1200.002857142857</v>
      </c>
      <c r="CH287">
        <v>0.49999085714285718</v>
      </c>
      <c r="CI287">
        <v>0.50000914285714304</v>
      </c>
      <c r="CJ287">
        <v>0</v>
      </c>
      <c r="CK287">
        <v>1058.238571428572</v>
      </c>
      <c r="CL287">
        <v>4.9990899999999998</v>
      </c>
      <c r="CM287">
        <v>11759.38571428572</v>
      </c>
      <c r="CN287">
        <v>9557.8500000000022</v>
      </c>
      <c r="CO287">
        <v>44.383857142857153</v>
      </c>
      <c r="CP287">
        <v>46.561999999999998</v>
      </c>
      <c r="CQ287">
        <v>45.25</v>
      </c>
      <c r="CR287">
        <v>45.561999999999998</v>
      </c>
      <c r="CS287">
        <v>45.875</v>
      </c>
      <c r="CT287">
        <v>597.49142857142851</v>
      </c>
      <c r="CU287">
        <v>597.51285714285711</v>
      </c>
      <c r="CV287">
        <v>0</v>
      </c>
      <c r="CW287">
        <v>1665422129.5999999</v>
      </c>
      <c r="CX287">
        <v>0</v>
      </c>
      <c r="CY287">
        <v>1665411210</v>
      </c>
      <c r="CZ287" t="s">
        <v>356</v>
      </c>
      <c r="DA287">
        <v>1665411210</v>
      </c>
      <c r="DB287">
        <v>1665411207</v>
      </c>
      <c r="DC287">
        <v>2</v>
      </c>
      <c r="DD287">
        <v>-1.1599999999999999</v>
      </c>
      <c r="DE287">
        <v>-4.0000000000000001E-3</v>
      </c>
      <c r="DF287">
        <v>0.52200000000000002</v>
      </c>
      <c r="DG287">
        <v>0.222</v>
      </c>
      <c r="DH287">
        <v>406</v>
      </c>
      <c r="DI287">
        <v>31</v>
      </c>
      <c r="DJ287">
        <v>0.33</v>
      </c>
      <c r="DK287">
        <v>0.17</v>
      </c>
      <c r="DL287">
        <v>-18.113144999999999</v>
      </c>
      <c r="DM287">
        <v>-0.42375759849903322</v>
      </c>
      <c r="DN287">
        <v>7.4884617746236934E-2</v>
      </c>
      <c r="DO287">
        <v>0</v>
      </c>
      <c r="DP287">
        <v>0.40364312499999999</v>
      </c>
      <c r="DQ287">
        <v>7.4345774859287381E-2</v>
      </c>
      <c r="DR287">
        <v>8.9678921441649264E-3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3.2949299999999999</v>
      </c>
      <c r="EB287">
        <v>2.6251899999999999</v>
      </c>
      <c r="EC287">
        <v>0.26509899999999997</v>
      </c>
      <c r="ED287">
        <v>0.26517800000000002</v>
      </c>
      <c r="EE287">
        <v>0.146902</v>
      </c>
      <c r="EF287">
        <v>0.14446899999999999</v>
      </c>
      <c r="EG287">
        <v>22177.599999999999</v>
      </c>
      <c r="EH287">
        <v>22664.6</v>
      </c>
      <c r="EI287">
        <v>28103.1</v>
      </c>
      <c r="EJ287">
        <v>29718.9</v>
      </c>
      <c r="EK287">
        <v>32929.9</v>
      </c>
      <c r="EL287">
        <v>35349.800000000003</v>
      </c>
      <c r="EM287">
        <v>39587.699999999997</v>
      </c>
      <c r="EN287">
        <v>42532.3</v>
      </c>
      <c r="EO287">
        <v>2.2040999999999999</v>
      </c>
      <c r="EP287">
        <v>2.1421000000000001</v>
      </c>
      <c r="EQ287">
        <v>0.10741100000000001</v>
      </c>
      <c r="ER287">
        <v>0</v>
      </c>
      <c r="ES287">
        <v>32.485500000000002</v>
      </c>
      <c r="ET287">
        <v>999.9</v>
      </c>
      <c r="EU287">
        <v>68.2</v>
      </c>
      <c r="EV287">
        <v>38.5</v>
      </c>
      <c r="EW287">
        <v>46.043199999999999</v>
      </c>
      <c r="EX287">
        <v>56.557000000000002</v>
      </c>
      <c r="EY287">
        <v>-2.0392600000000001</v>
      </c>
      <c r="EZ287">
        <v>2</v>
      </c>
      <c r="FA287">
        <v>0.62035799999999997</v>
      </c>
      <c r="FB287">
        <v>1.1847799999999999</v>
      </c>
      <c r="FC287">
        <v>20.2666</v>
      </c>
      <c r="FD287">
        <v>5.2174399999999999</v>
      </c>
      <c r="FE287">
        <v>12.004</v>
      </c>
      <c r="FF287">
        <v>4.9855</v>
      </c>
      <c r="FG287">
        <v>3.2845</v>
      </c>
      <c r="FH287">
        <v>5924.2</v>
      </c>
      <c r="FI287">
        <v>9999</v>
      </c>
      <c r="FJ287">
        <v>9999</v>
      </c>
      <c r="FK287">
        <v>467.1</v>
      </c>
      <c r="FL287">
        <v>1.8658300000000001</v>
      </c>
      <c r="FM287">
        <v>1.8621799999999999</v>
      </c>
      <c r="FN287">
        <v>1.8643000000000001</v>
      </c>
      <c r="FO287">
        <v>1.8603499999999999</v>
      </c>
      <c r="FP287">
        <v>1.86111</v>
      </c>
      <c r="FQ287">
        <v>1.8601300000000001</v>
      </c>
      <c r="FR287">
        <v>1.8618699999999999</v>
      </c>
      <c r="FS287">
        <v>1.8584099999999999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1.59</v>
      </c>
      <c r="GH287">
        <v>0.27510000000000001</v>
      </c>
      <c r="GI287">
        <v>0.1107589500545309</v>
      </c>
      <c r="GJ287">
        <v>1.50489809740067E-3</v>
      </c>
      <c r="GK287">
        <v>-2.0552440134273611E-7</v>
      </c>
      <c r="GL287">
        <v>-9.6702536598140934E-11</v>
      </c>
      <c r="GM287">
        <v>-9.7891647304491333E-2</v>
      </c>
      <c r="GN287">
        <v>9.3380900660654225E-3</v>
      </c>
      <c r="GO287">
        <v>6.5945522138961576E-7</v>
      </c>
      <c r="GP287">
        <v>5.8990856701692426E-7</v>
      </c>
      <c r="GQ287">
        <v>7</v>
      </c>
      <c r="GR287">
        <v>2047</v>
      </c>
      <c r="GS287">
        <v>3</v>
      </c>
      <c r="GT287">
        <v>37</v>
      </c>
      <c r="GU287">
        <v>181.9</v>
      </c>
      <c r="GV287">
        <v>182</v>
      </c>
      <c r="GW287">
        <v>4.4482400000000002</v>
      </c>
      <c r="GX287">
        <v>2.5354000000000001</v>
      </c>
      <c r="GY287">
        <v>2.04834</v>
      </c>
      <c r="GZ287">
        <v>2.6159699999999999</v>
      </c>
      <c r="HA287">
        <v>2.1972700000000001</v>
      </c>
      <c r="HB287">
        <v>2.34253</v>
      </c>
      <c r="HC287">
        <v>43.182000000000002</v>
      </c>
      <c r="HD287">
        <v>13.5016</v>
      </c>
      <c r="HE287">
        <v>18</v>
      </c>
      <c r="HF287">
        <v>708.16499999999996</v>
      </c>
      <c r="HG287">
        <v>729.27700000000004</v>
      </c>
      <c r="HH287">
        <v>30.9984</v>
      </c>
      <c r="HI287">
        <v>35.026499999999999</v>
      </c>
      <c r="HJ287">
        <v>29.999400000000001</v>
      </c>
      <c r="HK287">
        <v>34.930100000000003</v>
      </c>
      <c r="HL287">
        <v>34.906199999999998</v>
      </c>
      <c r="HM287">
        <v>88.92</v>
      </c>
      <c r="HN287">
        <v>26.816800000000001</v>
      </c>
      <c r="HO287">
        <v>86.460099999999997</v>
      </c>
      <c r="HP287">
        <v>31</v>
      </c>
      <c r="HQ287">
        <v>1815.68</v>
      </c>
      <c r="HR287">
        <v>36.403100000000002</v>
      </c>
      <c r="HS287">
        <v>98.909000000000006</v>
      </c>
      <c r="HT287">
        <v>98.577399999999997</v>
      </c>
    </row>
    <row r="288" spans="1:228" x14ac:dyDescent="0.2">
      <c r="A288">
        <v>273</v>
      </c>
      <c r="B288">
        <v>1665422130</v>
      </c>
      <c r="C288">
        <v>1086</v>
      </c>
      <c r="D288" t="s">
        <v>905</v>
      </c>
      <c r="E288" t="s">
        <v>906</v>
      </c>
      <c r="F288">
        <v>4</v>
      </c>
      <c r="G288">
        <v>1665422127.6875</v>
      </c>
      <c r="H288">
        <f t="shared" si="136"/>
        <v>1.0448587263331764E-3</v>
      </c>
      <c r="I288">
        <f t="shared" si="137"/>
        <v>1.0448587263331763</v>
      </c>
      <c r="J288">
        <f t="shared" si="138"/>
        <v>18.505327049394317</v>
      </c>
      <c r="K288">
        <f t="shared" si="139"/>
        <v>1789.5487499999999</v>
      </c>
      <c r="L288">
        <f t="shared" si="140"/>
        <v>1262.7442929244141</v>
      </c>
      <c r="M288">
        <f t="shared" si="141"/>
        <v>128.05510313641295</v>
      </c>
      <c r="N288">
        <f t="shared" si="142"/>
        <v>181.47842839833453</v>
      </c>
      <c r="O288">
        <f t="shared" si="143"/>
        <v>6.1533135096609064E-2</v>
      </c>
      <c r="P288">
        <f t="shared" si="144"/>
        <v>3.6743294479319299</v>
      </c>
      <c r="Q288">
        <f t="shared" si="145"/>
        <v>6.0966338050781131E-2</v>
      </c>
      <c r="R288">
        <f t="shared" si="146"/>
        <v>3.8154450460777312E-2</v>
      </c>
      <c r="S288">
        <f t="shared" si="147"/>
        <v>226.12674786148438</v>
      </c>
      <c r="T288">
        <f t="shared" si="148"/>
        <v>34.820752507910214</v>
      </c>
      <c r="U288">
        <f t="shared" si="149"/>
        <v>34.224687500000002</v>
      </c>
      <c r="V288">
        <f t="shared" si="150"/>
        <v>5.4103406410312065</v>
      </c>
      <c r="W288">
        <f t="shared" si="151"/>
        <v>70.335722607518889</v>
      </c>
      <c r="X288">
        <f t="shared" si="152"/>
        <v>3.7508475157921013</v>
      </c>
      <c r="Y288">
        <f t="shared" si="153"/>
        <v>5.332777394955114</v>
      </c>
      <c r="Z288">
        <f t="shared" si="154"/>
        <v>1.6594931252391052</v>
      </c>
      <c r="AA288">
        <f t="shared" si="155"/>
        <v>-46.078269831293078</v>
      </c>
      <c r="AB288">
        <f t="shared" si="156"/>
        <v>-51.315330864458957</v>
      </c>
      <c r="AC288">
        <f t="shared" si="157"/>
        <v>-3.2329519575991394</v>
      </c>
      <c r="AD288">
        <f t="shared" si="158"/>
        <v>125.50019520813319</v>
      </c>
      <c r="AE288">
        <f t="shared" si="159"/>
        <v>41.500104420830887</v>
      </c>
      <c r="AF288">
        <f t="shared" si="160"/>
        <v>1.1252187698476341</v>
      </c>
      <c r="AG288">
        <f t="shared" si="161"/>
        <v>18.505327049394317</v>
      </c>
      <c r="AH288">
        <v>1876.2030074042029</v>
      </c>
      <c r="AI288">
        <v>1861.3449696969701</v>
      </c>
      <c r="AJ288">
        <v>1.6874889856396389</v>
      </c>
      <c r="AK288">
        <v>66.788046179526972</v>
      </c>
      <c r="AL288">
        <f t="shared" si="162"/>
        <v>1.0448587263331763</v>
      </c>
      <c r="AM288">
        <v>36.560644100993102</v>
      </c>
      <c r="AN288">
        <v>36.978637362637393</v>
      </c>
      <c r="AO288">
        <v>-4.3416970072628353E-6</v>
      </c>
      <c r="AP288">
        <v>86.70013932766085</v>
      </c>
      <c r="AQ288">
        <v>0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47080.589466707177</v>
      </c>
      <c r="AV288">
        <f t="shared" si="166"/>
        <v>1200.0487499999999</v>
      </c>
      <c r="AW288">
        <f t="shared" si="167"/>
        <v>1025.9678760940333</v>
      </c>
      <c r="AX288">
        <f t="shared" si="168"/>
        <v>0.85493849820187173</v>
      </c>
      <c r="AY288">
        <f t="shared" si="169"/>
        <v>0.18843130152961235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1665422127.6875</v>
      </c>
      <c r="BF288">
        <v>1789.5487499999999</v>
      </c>
      <c r="BG288">
        <v>1807.62375</v>
      </c>
      <c r="BH288">
        <v>36.986899999999999</v>
      </c>
      <c r="BI288">
        <v>36.536787500000003</v>
      </c>
      <c r="BJ288">
        <v>1787.95625</v>
      </c>
      <c r="BK288">
        <v>36.711887500000003</v>
      </c>
      <c r="BL288">
        <v>649.99775</v>
      </c>
      <c r="BM288">
        <v>101.31</v>
      </c>
      <c r="BN288">
        <v>0.1001618625</v>
      </c>
      <c r="BO288">
        <v>33.9656375</v>
      </c>
      <c r="BP288">
        <v>34.224687500000002</v>
      </c>
      <c r="BQ288">
        <v>999.9</v>
      </c>
      <c r="BR288">
        <v>0</v>
      </c>
      <c r="BS288">
        <v>0</v>
      </c>
      <c r="BT288">
        <v>8965.625</v>
      </c>
      <c r="BU288">
        <v>0</v>
      </c>
      <c r="BV288">
        <v>142.80850000000001</v>
      </c>
      <c r="BW288">
        <v>-18.075800000000001</v>
      </c>
      <c r="BX288">
        <v>1858.28</v>
      </c>
      <c r="BY288">
        <v>1876.1724999999999</v>
      </c>
      <c r="BZ288">
        <v>0.450098</v>
      </c>
      <c r="CA288">
        <v>1807.62375</v>
      </c>
      <c r="CB288">
        <v>36.536787500000003</v>
      </c>
      <c r="CC288">
        <v>3.7471362500000001</v>
      </c>
      <c r="CD288">
        <v>3.7015375000000001</v>
      </c>
      <c r="CE288">
        <v>27.7831625</v>
      </c>
      <c r="CF288">
        <v>27.573650000000001</v>
      </c>
      <c r="CG288">
        <v>1200.0487499999999</v>
      </c>
      <c r="CH288">
        <v>0.49996649999999998</v>
      </c>
      <c r="CI288">
        <v>0.50003350000000002</v>
      </c>
      <c r="CJ288">
        <v>0</v>
      </c>
      <c r="CK288">
        <v>1058.25125</v>
      </c>
      <c r="CL288">
        <v>4.9990899999999998</v>
      </c>
      <c r="CM288">
        <v>11759.875</v>
      </c>
      <c r="CN288">
        <v>9558.1212500000001</v>
      </c>
      <c r="CO288">
        <v>44.375</v>
      </c>
      <c r="CP288">
        <v>46.515500000000003</v>
      </c>
      <c r="CQ288">
        <v>45.25</v>
      </c>
      <c r="CR288">
        <v>45.561999999999998</v>
      </c>
      <c r="CS288">
        <v>45.875</v>
      </c>
      <c r="CT288">
        <v>597.4849999999999</v>
      </c>
      <c r="CU288">
        <v>597.56375000000003</v>
      </c>
      <c r="CV288">
        <v>0</v>
      </c>
      <c r="CW288">
        <v>1665422133.8</v>
      </c>
      <c r="CX288">
        <v>0</v>
      </c>
      <c r="CY288">
        <v>1665411210</v>
      </c>
      <c r="CZ288" t="s">
        <v>356</v>
      </c>
      <c r="DA288">
        <v>1665411210</v>
      </c>
      <c r="DB288">
        <v>1665411207</v>
      </c>
      <c r="DC288">
        <v>2</v>
      </c>
      <c r="DD288">
        <v>-1.1599999999999999</v>
      </c>
      <c r="DE288">
        <v>-4.0000000000000001E-3</v>
      </c>
      <c r="DF288">
        <v>0.52200000000000002</v>
      </c>
      <c r="DG288">
        <v>0.222</v>
      </c>
      <c r="DH288">
        <v>406</v>
      </c>
      <c r="DI288">
        <v>31</v>
      </c>
      <c r="DJ288">
        <v>0.33</v>
      </c>
      <c r="DK288">
        <v>0.17</v>
      </c>
      <c r="DL288">
        <v>-18.129615000000001</v>
      </c>
      <c r="DM288">
        <v>0.23542739212010261</v>
      </c>
      <c r="DN288">
        <v>5.7819095245429303E-2</v>
      </c>
      <c r="DO288">
        <v>0</v>
      </c>
      <c r="DP288">
        <v>0.41600042500000001</v>
      </c>
      <c r="DQ288">
        <v>0.1477293545966209</v>
      </c>
      <c r="DR288">
        <v>1.8444563693521591E-2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357</v>
      </c>
      <c r="EA288">
        <v>3.2948900000000001</v>
      </c>
      <c r="EB288">
        <v>2.6252499999999999</v>
      </c>
      <c r="EC288">
        <v>0.26566499999999998</v>
      </c>
      <c r="ED288">
        <v>0.26575500000000002</v>
      </c>
      <c r="EE288">
        <v>0.14686099999999999</v>
      </c>
      <c r="EF288">
        <v>0.144344</v>
      </c>
      <c r="EG288">
        <v>22160.799999999999</v>
      </c>
      <c r="EH288">
        <v>22647.3</v>
      </c>
      <c r="EI288">
        <v>28103.5</v>
      </c>
      <c r="EJ288">
        <v>29719.5</v>
      </c>
      <c r="EK288">
        <v>32932.400000000001</v>
      </c>
      <c r="EL288">
        <v>35355.5</v>
      </c>
      <c r="EM288">
        <v>39588.699999999997</v>
      </c>
      <c r="EN288">
        <v>42532.800000000003</v>
      </c>
      <c r="EO288">
        <v>2.2042299999999999</v>
      </c>
      <c r="EP288">
        <v>2.14202</v>
      </c>
      <c r="EQ288">
        <v>0.107706</v>
      </c>
      <c r="ER288">
        <v>0</v>
      </c>
      <c r="ES288">
        <v>32.481900000000003</v>
      </c>
      <c r="ET288">
        <v>999.9</v>
      </c>
      <c r="EU288">
        <v>68.099999999999994</v>
      </c>
      <c r="EV288">
        <v>38.5</v>
      </c>
      <c r="EW288">
        <v>45.976900000000001</v>
      </c>
      <c r="EX288">
        <v>57.097000000000001</v>
      </c>
      <c r="EY288">
        <v>-1.9831700000000001</v>
      </c>
      <c r="EZ288">
        <v>2</v>
      </c>
      <c r="FA288">
        <v>0.619672</v>
      </c>
      <c r="FB288">
        <v>1.1809700000000001</v>
      </c>
      <c r="FC288">
        <v>20.2666</v>
      </c>
      <c r="FD288">
        <v>5.2175900000000004</v>
      </c>
      <c r="FE288">
        <v>12.004</v>
      </c>
      <c r="FF288">
        <v>4.9855499999999999</v>
      </c>
      <c r="FG288">
        <v>3.2844799999999998</v>
      </c>
      <c r="FH288">
        <v>5924.6</v>
      </c>
      <c r="FI288">
        <v>9999</v>
      </c>
      <c r="FJ288">
        <v>9999</v>
      </c>
      <c r="FK288">
        <v>467.2</v>
      </c>
      <c r="FL288">
        <v>1.8658399999999999</v>
      </c>
      <c r="FM288">
        <v>1.8621799999999999</v>
      </c>
      <c r="FN288">
        <v>1.8643099999999999</v>
      </c>
      <c r="FO288">
        <v>1.8603499999999999</v>
      </c>
      <c r="FP288">
        <v>1.86111</v>
      </c>
      <c r="FQ288">
        <v>1.8601399999999999</v>
      </c>
      <c r="FR288">
        <v>1.86188</v>
      </c>
      <c r="FS288">
        <v>1.8584099999999999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1.59</v>
      </c>
      <c r="GH288">
        <v>0.27479999999999999</v>
      </c>
      <c r="GI288">
        <v>0.1107589500545309</v>
      </c>
      <c r="GJ288">
        <v>1.50489809740067E-3</v>
      </c>
      <c r="GK288">
        <v>-2.0552440134273611E-7</v>
      </c>
      <c r="GL288">
        <v>-9.6702536598140934E-11</v>
      </c>
      <c r="GM288">
        <v>-9.7891647304491333E-2</v>
      </c>
      <c r="GN288">
        <v>9.3380900660654225E-3</v>
      </c>
      <c r="GO288">
        <v>6.5945522138961576E-7</v>
      </c>
      <c r="GP288">
        <v>5.8990856701692426E-7</v>
      </c>
      <c r="GQ288">
        <v>7</v>
      </c>
      <c r="GR288">
        <v>2047</v>
      </c>
      <c r="GS288">
        <v>3</v>
      </c>
      <c r="GT288">
        <v>37</v>
      </c>
      <c r="GU288">
        <v>182</v>
      </c>
      <c r="GV288">
        <v>182.1</v>
      </c>
      <c r="GW288">
        <v>4.4604499999999998</v>
      </c>
      <c r="GX288">
        <v>2.5317400000000001</v>
      </c>
      <c r="GY288">
        <v>2.04834</v>
      </c>
      <c r="GZ288">
        <v>2.6159699999999999</v>
      </c>
      <c r="HA288">
        <v>2.1972700000000001</v>
      </c>
      <c r="HB288">
        <v>2.3645</v>
      </c>
      <c r="HC288">
        <v>43.182000000000002</v>
      </c>
      <c r="HD288">
        <v>13.5016</v>
      </c>
      <c r="HE288">
        <v>18</v>
      </c>
      <c r="HF288">
        <v>708.202</v>
      </c>
      <c r="HG288">
        <v>729.12099999999998</v>
      </c>
      <c r="HH288">
        <v>30.998799999999999</v>
      </c>
      <c r="HI288">
        <v>35.019300000000001</v>
      </c>
      <c r="HJ288">
        <v>29.999300000000002</v>
      </c>
      <c r="HK288">
        <v>34.9238</v>
      </c>
      <c r="HL288">
        <v>34.899000000000001</v>
      </c>
      <c r="HM288">
        <v>89.167299999999997</v>
      </c>
      <c r="HN288">
        <v>26.816800000000001</v>
      </c>
      <c r="HO288">
        <v>86.460099999999997</v>
      </c>
      <c r="HP288">
        <v>31</v>
      </c>
      <c r="HQ288">
        <v>1822.36</v>
      </c>
      <c r="HR288">
        <v>36.389200000000002</v>
      </c>
      <c r="HS288">
        <v>98.911199999999994</v>
      </c>
      <c r="HT288">
        <v>98.578999999999994</v>
      </c>
    </row>
    <row r="289" spans="1:228" x14ac:dyDescent="0.2">
      <c r="A289">
        <v>274</v>
      </c>
      <c r="B289">
        <v>1665422134</v>
      </c>
      <c r="C289">
        <v>1090</v>
      </c>
      <c r="D289" t="s">
        <v>907</v>
      </c>
      <c r="E289" t="s">
        <v>908</v>
      </c>
      <c r="F289">
        <v>4</v>
      </c>
      <c r="G289">
        <v>1665422132</v>
      </c>
      <c r="H289">
        <f t="shared" si="136"/>
        <v>1.029884009405178E-3</v>
      </c>
      <c r="I289">
        <f t="shared" si="137"/>
        <v>1.029884009405178</v>
      </c>
      <c r="J289">
        <f t="shared" si="138"/>
        <v>17.87224337324221</v>
      </c>
      <c r="K289">
        <f t="shared" si="139"/>
        <v>1796.778571428571</v>
      </c>
      <c r="L289">
        <f t="shared" si="140"/>
        <v>1278.8175831182982</v>
      </c>
      <c r="M289">
        <f t="shared" si="141"/>
        <v>129.68603464097836</v>
      </c>
      <c r="N289">
        <f t="shared" si="142"/>
        <v>182.21292163363833</v>
      </c>
      <c r="O289">
        <f t="shared" si="143"/>
        <v>6.0570453622351784E-2</v>
      </c>
      <c r="P289">
        <f t="shared" si="144"/>
        <v>3.6806747465229703</v>
      </c>
      <c r="Q289">
        <f t="shared" si="145"/>
        <v>6.0022105128918382E-2</v>
      </c>
      <c r="R289">
        <f t="shared" si="146"/>
        <v>3.7562668737255306E-2</v>
      </c>
      <c r="S289">
        <f t="shared" si="147"/>
        <v>226.11220633484555</v>
      </c>
      <c r="T289">
        <f t="shared" si="148"/>
        <v>34.822090492735526</v>
      </c>
      <c r="U289">
        <f t="shared" si="149"/>
        <v>34.223685714285708</v>
      </c>
      <c r="V289">
        <f t="shared" si="150"/>
        <v>5.4100388130658814</v>
      </c>
      <c r="W289">
        <f t="shared" si="151"/>
        <v>70.294196538398154</v>
      </c>
      <c r="X289">
        <f t="shared" si="152"/>
        <v>3.7485624348262818</v>
      </c>
      <c r="Y289">
        <f t="shared" si="153"/>
        <v>5.3326769767951356</v>
      </c>
      <c r="Z289">
        <f t="shared" si="154"/>
        <v>1.6614763782395996</v>
      </c>
      <c r="AA289">
        <f t="shared" si="155"/>
        <v>-45.41788481476835</v>
      </c>
      <c r="AB289">
        <f t="shared" si="156"/>
        <v>-51.27213279335799</v>
      </c>
      <c r="AC289">
        <f t="shared" si="157"/>
        <v>-3.224640553776188</v>
      </c>
      <c r="AD289">
        <f t="shared" si="158"/>
        <v>126.19754817294302</v>
      </c>
      <c r="AE289">
        <f t="shared" si="159"/>
        <v>41.692954134302219</v>
      </c>
      <c r="AF289">
        <f t="shared" si="160"/>
        <v>1.1528349311980701</v>
      </c>
      <c r="AG289">
        <f t="shared" si="161"/>
        <v>17.87224337324221</v>
      </c>
      <c r="AH289">
        <v>1883.293087627844</v>
      </c>
      <c r="AI289">
        <v>1868.3895151515139</v>
      </c>
      <c r="AJ289">
        <v>1.7657633997222479</v>
      </c>
      <c r="AK289">
        <v>66.788046179526972</v>
      </c>
      <c r="AL289">
        <f t="shared" si="162"/>
        <v>1.029884009405178</v>
      </c>
      <c r="AM289">
        <v>36.513783226962303</v>
      </c>
      <c r="AN289">
        <v>36.955447252747291</v>
      </c>
      <c r="AO289">
        <v>-5.6093444662768839E-3</v>
      </c>
      <c r="AP289">
        <v>86.70013932766085</v>
      </c>
      <c r="AQ289">
        <v>0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47193.775703884763</v>
      </c>
      <c r="AV289">
        <f t="shared" si="166"/>
        <v>1199.974285714286</v>
      </c>
      <c r="AW289">
        <f t="shared" si="167"/>
        <v>1025.9039493962932</v>
      </c>
      <c r="AX289">
        <f t="shared" si="168"/>
        <v>0.85493827793619992</v>
      </c>
      <c r="AY289">
        <f t="shared" si="169"/>
        <v>0.1884308764168659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1665422132</v>
      </c>
      <c r="BF289">
        <v>1796.778571428571</v>
      </c>
      <c r="BG289">
        <v>1814.957142857143</v>
      </c>
      <c r="BH289">
        <v>36.964100000000009</v>
      </c>
      <c r="BI289">
        <v>36.502942857142862</v>
      </c>
      <c r="BJ289">
        <v>1795.1885714285711</v>
      </c>
      <c r="BK289">
        <v>36.68938571428572</v>
      </c>
      <c r="BL289">
        <v>650.01657142857141</v>
      </c>
      <c r="BM289">
        <v>101.3108571428572</v>
      </c>
      <c r="BN289">
        <v>0.10003707142857141</v>
      </c>
      <c r="BO289">
        <v>33.965299999999999</v>
      </c>
      <c r="BP289">
        <v>34.223685714285708</v>
      </c>
      <c r="BQ289">
        <v>999.89999999999986</v>
      </c>
      <c r="BR289">
        <v>0</v>
      </c>
      <c r="BS289">
        <v>0</v>
      </c>
      <c r="BT289">
        <v>8987.41</v>
      </c>
      <c r="BU289">
        <v>0</v>
      </c>
      <c r="BV289">
        <v>216.99214285714291</v>
      </c>
      <c r="BW289">
        <v>-18.17794285714286</v>
      </c>
      <c r="BX289">
        <v>1865.742857142857</v>
      </c>
      <c r="BY289">
        <v>1883.718571428572</v>
      </c>
      <c r="BZ289">
        <v>0.46119485714285707</v>
      </c>
      <c r="CA289">
        <v>1814.957142857143</v>
      </c>
      <c r="CB289">
        <v>36.502942857142862</v>
      </c>
      <c r="CC289">
        <v>3.7448685714285719</v>
      </c>
      <c r="CD289">
        <v>3.698142857142857</v>
      </c>
      <c r="CE289">
        <v>27.772814285714279</v>
      </c>
      <c r="CF289">
        <v>27.55798571428571</v>
      </c>
      <c r="CG289">
        <v>1199.974285714286</v>
      </c>
      <c r="CH289">
        <v>0.49997257142857138</v>
      </c>
      <c r="CI289">
        <v>0.50002742857142846</v>
      </c>
      <c r="CJ289">
        <v>0</v>
      </c>
      <c r="CK289">
        <v>1058.037142857143</v>
      </c>
      <c r="CL289">
        <v>4.9990899999999998</v>
      </c>
      <c r="CM289">
        <v>11852.857142857139</v>
      </c>
      <c r="CN289">
        <v>9557.5742857142868</v>
      </c>
      <c r="CO289">
        <v>44.375</v>
      </c>
      <c r="CP289">
        <v>46.5</v>
      </c>
      <c r="CQ289">
        <v>45.196000000000012</v>
      </c>
      <c r="CR289">
        <v>45.561999999999998</v>
      </c>
      <c r="CS289">
        <v>45.875</v>
      </c>
      <c r="CT289">
        <v>597.4571428571428</v>
      </c>
      <c r="CU289">
        <v>597.51857142857148</v>
      </c>
      <c r="CV289">
        <v>0</v>
      </c>
      <c r="CW289">
        <v>1665422137.4000001</v>
      </c>
      <c r="CX289">
        <v>0</v>
      </c>
      <c r="CY289">
        <v>1665411210</v>
      </c>
      <c r="CZ289" t="s">
        <v>356</v>
      </c>
      <c r="DA289">
        <v>1665411210</v>
      </c>
      <c r="DB289">
        <v>1665411207</v>
      </c>
      <c r="DC289">
        <v>2</v>
      </c>
      <c r="DD289">
        <v>-1.1599999999999999</v>
      </c>
      <c r="DE289">
        <v>-4.0000000000000001E-3</v>
      </c>
      <c r="DF289">
        <v>0.52200000000000002</v>
      </c>
      <c r="DG289">
        <v>0.222</v>
      </c>
      <c r="DH289">
        <v>406</v>
      </c>
      <c r="DI289">
        <v>31</v>
      </c>
      <c r="DJ289">
        <v>0.33</v>
      </c>
      <c r="DK289">
        <v>0.17</v>
      </c>
      <c r="DL289">
        <v>-18.136955</v>
      </c>
      <c r="DM289">
        <v>1.5818386491512949E-2</v>
      </c>
      <c r="DN289">
        <v>6.7067682045826027E-2</v>
      </c>
      <c r="DO289">
        <v>1</v>
      </c>
      <c r="DP289">
        <v>0.42736492500000001</v>
      </c>
      <c r="DQ289">
        <v>0.2285155159474658</v>
      </c>
      <c r="DR289">
        <v>2.44580437294027E-2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3.2949099999999998</v>
      </c>
      <c r="EB289">
        <v>2.6251899999999999</v>
      </c>
      <c r="EC289">
        <v>0.26625300000000002</v>
      </c>
      <c r="ED289">
        <v>0.266322</v>
      </c>
      <c r="EE289">
        <v>0.146809</v>
      </c>
      <c r="EF289">
        <v>0.14427499999999999</v>
      </c>
      <c r="EG289">
        <v>22142.6</v>
      </c>
      <c r="EH289">
        <v>22630</v>
      </c>
      <c r="EI289">
        <v>28102.9</v>
      </c>
      <c r="EJ289">
        <v>29719.9</v>
      </c>
      <c r="EK289">
        <v>32933.599999999999</v>
      </c>
      <c r="EL289">
        <v>35358.9</v>
      </c>
      <c r="EM289">
        <v>39587.699999999997</v>
      </c>
      <c r="EN289">
        <v>42533.5</v>
      </c>
      <c r="EO289">
        <v>2.2042999999999999</v>
      </c>
      <c r="EP289">
        <v>2.1421700000000001</v>
      </c>
      <c r="EQ289">
        <v>0.108067</v>
      </c>
      <c r="ER289">
        <v>0</v>
      </c>
      <c r="ES289">
        <v>32.479700000000001</v>
      </c>
      <c r="ET289">
        <v>999.9</v>
      </c>
      <c r="EU289">
        <v>68.099999999999994</v>
      </c>
      <c r="EV289">
        <v>38.5</v>
      </c>
      <c r="EW289">
        <v>45.9771</v>
      </c>
      <c r="EX289">
        <v>56.796999999999997</v>
      </c>
      <c r="EY289">
        <v>-2.0192299999999999</v>
      </c>
      <c r="EZ289">
        <v>2</v>
      </c>
      <c r="FA289">
        <v>0.61898399999999998</v>
      </c>
      <c r="FB289">
        <v>1.1776599999999999</v>
      </c>
      <c r="FC289">
        <v>20.2669</v>
      </c>
      <c r="FD289">
        <v>5.2175900000000004</v>
      </c>
      <c r="FE289">
        <v>12.004</v>
      </c>
      <c r="FF289">
        <v>4.9854500000000002</v>
      </c>
      <c r="FG289">
        <v>3.2844500000000001</v>
      </c>
      <c r="FH289">
        <v>5924.6</v>
      </c>
      <c r="FI289">
        <v>9999</v>
      </c>
      <c r="FJ289">
        <v>9999</v>
      </c>
      <c r="FK289">
        <v>467.2</v>
      </c>
      <c r="FL289">
        <v>1.86581</v>
      </c>
      <c r="FM289">
        <v>1.8621799999999999</v>
      </c>
      <c r="FN289">
        <v>1.86432</v>
      </c>
      <c r="FO289">
        <v>1.8603499999999999</v>
      </c>
      <c r="FP289">
        <v>1.86111</v>
      </c>
      <c r="FQ289">
        <v>1.8601300000000001</v>
      </c>
      <c r="FR289">
        <v>1.86188</v>
      </c>
      <c r="FS289">
        <v>1.8584099999999999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1.59</v>
      </c>
      <c r="GH289">
        <v>0.27460000000000001</v>
      </c>
      <c r="GI289">
        <v>0.1107589500545309</v>
      </c>
      <c r="GJ289">
        <v>1.50489809740067E-3</v>
      </c>
      <c r="GK289">
        <v>-2.0552440134273611E-7</v>
      </c>
      <c r="GL289">
        <v>-9.6702536598140934E-11</v>
      </c>
      <c r="GM289">
        <v>-9.7891647304491333E-2</v>
      </c>
      <c r="GN289">
        <v>9.3380900660654225E-3</v>
      </c>
      <c r="GO289">
        <v>6.5945522138961576E-7</v>
      </c>
      <c r="GP289">
        <v>5.8990856701692426E-7</v>
      </c>
      <c r="GQ289">
        <v>7</v>
      </c>
      <c r="GR289">
        <v>2047</v>
      </c>
      <c r="GS289">
        <v>3</v>
      </c>
      <c r="GT289">
        <v>37</v>
      </c>
      <c r="GU289">
        <v>182.1</v>
      </c>
      <c r="GV289">
        <v>182.1</v>
      </c>
      <c r="GW289">
        <v>4.4726600000000003</v>
      </c>
      <c r="GX289">
        <v>2.5268600000000001</v>
      </c>
      <c r="GY289">
        <v>2.04834</v>
      </c>
      <c r="GZ289">
        <v>2.6159699999999999</v>
      </c>
      <c r="HA289">
        <v>2.1972700000000001</v>
      </c>
      <c r="HB289">
        <v>2.34375</v>
      </c>
      <c r="HC289">
        <v>43.182000000000002</v>
      </c>
      <c r="HD289">
        <v>13.5016</v>
      </c>
      <c r="HE289">
        <v>18</v>
      </c>
      <c r="HF289">
        <v>708.19600000000003</v>
      </c>
      <c r="HG289">
        <v>729.18</v>
      </c>
      <c r="HH289">
        <v>30.998999999999999</v>
      </c>
      <c r="HI289">
        <v>35.012099999999997</v>
      </c>
      <c r="HJ289">
        <v>29.999300000000002</v>
      </c>
      <c r="HK289">
        <v>34.917400000000001</v>
      </c>
      <c r="HL289">
        <v>34.892000000000003</v>
      </c>
      <c r="HM289">
        <v>89.419300000000007</v>
      </c>
      <c r="HN289">
        <v>27.1007</v>
      </c>
      <c r="HO289">
        <v>86.460099999999997</v>
      </c>
      <c r="HP289">
        <v>31</v>
      </c>
      <c r="HQ289">
        <v>1829.04</v>
      </c>
      <c r="HR289">
        <v>36.378</v>
      </c>
      <c r="HS289">
        <v>98.908900000000003</v>
      </c>
      <c r="HT289">
        <v>98.580500000000001</v>
      </c>
    </row>
    <row r="290" spans="1:228" x14ac:dyDescent="0.2">
      <c r="A290">
        <v>275</v>
      </c>
      <c r="B290">
        <v>1665422138</v>
      </c>
      <c r="C290">
        <v>1094</v>
      </c>
      <c r="D290" t="s">
        <v>909</v>
      </c>
      <c r="E290" t="s">
        <v>910</v>
      </c>
      <c r="F290">
        <v>4</v>
      </c>
      <c r="G290">
        <v>1665422135.6875</v>
      </c>
      <c r="H290">
        <f t="shared" si="136"/>
        <v>1.0459566424186903E-3</v>
      </c>
      <c r="I290">
        <f t="shared" si="137"/>
        <v>1.0459566424186904</v>
      </c>
      <c r="J290">
        <f t="shared" si="138"/>
        <v>18.385333233600736</v>
      </c>
      <c r="K290">
        <f t="shared" si="139"/>
        <v>1802.92625</v>
      </c>
      <c r="L290">
        <f t="shared" si="140"/>
        <v>1277.6355538906384</v>
      </c>
      <c r="M290">
        <f t="shared" si="141"/>
        <v>129.56772485314767</v>
      </c>
      <c r="N290">
        <f t="shared" si="142"/>
        <v>182.8385658016158</v>
      </c>
      <c r="O290">
        <f t="shared" si="143"/>
        <v>6.1390273002001609E-2</v>
      </c>
      <c r="P290">
        <f t="shared" si="144"/>
        <v>3.6834072010216357</v>
      </c>
      <c r="Q290">
        <f t="shared" si="145"/>
        <v>6.0827468430597789E-2</v>
      </c>
      <c r="R290">
        <f t="shared" si="146"/>
        <v>3.8067303347055652E-2</v>
      </c>
      <c r="S290">
        <f t="shared" si="147"/>
        <v>226.11171890848229</v>
      </c>
      <c r="T290">
        <f t="shared" si="148"/>
        <v>34.82232950705697</v>
      </c>
      <c r="U290">
        <f t="shared" si="149"/>
        <v>34.228549999999998</v>
      </c>
      <c r="V290">
        <f t="shared" si="150"/>
        <v>5.4115045105129083</v>
      </c>
      <c r="W290">
        <f t="shared" si="151"/>
        <v>70.237434245986876</v>
      </c>
      <c r="X290">
        <f t="shared" si="152"/>
        <v>3.7464132882196228</v>
      </c>
      <c r="Y290">
        <f t="shared" si="153"/>
        <v>5.3339267421114265</v>
      </c>
      <c r="Z290">
        <f t="shared" si="154"/>
        <v>1.6650912222932854</v>
      </c>
      <c r="AA290">
        <f t="shared" si="155"/>
        <v>-46.126687930664239</v>
      </c>
      <c r="AB290">
        <f t="shared" si="156"/>
        <v>-51.44210988901439</v>
      </c>
      <c r="AC290">
        <f t="shared" si="157"/>
        <v>-3.2330739468133061</v>
      </c>
      <c r="AD290">
        <f t="shared" si="158"/>
        <v>125.30984714199035</v>
      </c>
      <c r="AE290">
        <f t="shared" si="159"/>
        <v>41.408182652665012</v>
      </c>
      <c r="AF290">
        <f t="shared" si="160"/>
        <v>1.1878789952360478</v>
      </c>
      <c r="AG290">
        <f t="shared" si="161"/>
        <v>18.385333233600736</v>
      </c>
      <c r="AH290">
        <v>1890.020145549425</v>
      </c>
      <c r="AI290">
        <v>1875.1629696969701</v>
      </c>
      <c r="AJ290">
        <v>1.7000925119668651</v>
      </c>
      <c r="AK290">
        <v>66.788046179526972</v>
      </c>
      <c r="AL290">
        <f t="shared" si="162"/>
        <v>1.0459566424186904</v>
      </c>
      <c r="AM290">
        <v>36.484755461343227</v>
      </c>
      <c r="AN290">
        <v>36.930861538461542</v>
      </c>
      <c r="AO290">
        <v>-5.229347825022072E-3</v>
      </c>
      <c r="AP290">
        <v>86.70013932766085</v>
      </c>
      <c r="AQ290">
        <v>0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47241.864138360259</v>
      </c>
      <c r="AV290">
        <f t="shared" si="166"/>
        <v>1199.97</v>
      </c>
      <c r="AW290">
        <f t="shared" si="167"/>
        <v>1025.9004512479182</v>
      </c>
      <c r="AX290">
        <f t="shared" si="168"/>
        <v>0.85493841616700272</v>
      </c>
      <c r="AY290">
        <f t="shared" si="169"/>
        <v>0.1884311432023153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1665422135.6875</v>
      </c>
      <c r="BF290">
        <v>1802.92625</v>
      </c>
      <c r="BG290">
        <v>1821.0162499999999</v>
      </c>
      <c r="BH290">
        <v>36.942462499999998</v>
      </c>
      <c r="BI290">
        <v>36.467262499999997</v>
      </c>
      <c r="BJ290">
        <v>1801.3375000000001</v>
      </c>
      <c r="BK290">
        <v>36.667987500000002</v>
      </c>
      <c r="BL290">
        <v>649.99762499999997</v>
      </c>
      <c r="BM290">
        <v>101.31212499999999</v>
      </c>
      <c r="BN290">
        <v>9.99908875E-2</v>
      </c>
      <c r="BO290">
        <v>33.969499999999996</v>
      </c>
      <c r="BP290">
        <v>34.228549999999998</v>
      </c>
      <c r="BQ290">
        <v>999.9</v>
      </c>
      <c r="BR290">
        <v>0</v>
      </c>
      <c r="BS290">
        <v>0</v>
      </c>
      <c r="BT290">
        <v>8996.7175000000007</v>
      </c>
      <c r="BU290">
        <v>0</v>
      </c>
      <c r="BV290">
        <v>311.52075000000002</v>
      </c>
      <c r="BW290">
        <v>-18.0931</v>
      </c>
      <c r="BX290">
        <v>1872.0825</v>
      </c>
      <c r="BY290">
        <v>1889.93625</v>
      </c>
      <c r="BZ290">
        <v>0.47521974999999989</v>
      </c>
      <c r="CA290">
        <v>1821.0162499999999</v>
      </c>
      <c r="CB290">
        <v>36.467262499999997</v>
      </c>
      <c r="CC290">
        <v>3.7427199999999998</v>
      </c>
      <c r="CD290">
        <v>3.69457375</v>
      </c>
      <c r="CE290">
        <v>27.762975000000001</v>
      </c>
      <c r="CF290">
        <v>27.541462500000002</v>
      </c>
      <c r="CG290">
        <v>1199.97</v>
      </c>
      <c r="CH290">
        <v>0.49997012499999999</v>
      </c>
      <c r="CI290">
        <v>0.50002987500000007</v>
      </c>
      <c r="CJ290">
        <v>0</v>
      </c>
      <c r="CK290">
        <v>1058.0662500000001</v>
      </c>
      <c r="CL290">
        <v>4.9990899999999998</v>
      </c>
      <c r="CM290">
        <v>11830.0875</v>
      </c>
      <c r="CN290">
        <v>9557.5087500000009</v>
      </c>
      <c r="CO290">
        <v>44.375</v>
      </c>
      <c r="CP290">
        <v>46.5</v>
      </c>
      <c r="CQ290">
        <v>45.202749999999988</v>
      </c>
      <c r="CR290">
        <v>45.561999999999998</v>
      </c>
      <c r="CS290">
        <v>45.875</v>
      </c>
      <c r="CT290">
        <v>597.45000000000005</v>
      </c>
      <c r="CU290">
        <v>597.52250000000004</v>
      </c>
      <c r="CV290">
        <v>0</v>
      </c>
      <c r="CW290">
        <v>1665422141.5999999</v>
      </c>
      <c r="CX290">
        <v>0</v>
      </c>
      <c r="CY290">
        <v>1665411210</v>
      </c>
      <c r="CZ290" t="s">
        <v>356</v>
      </c>
      <c r="DA290">
        <v>1665411210</v>
      </c>
      <c r="DB290">
        <v>1665411207</v>
      </c>
      <c r="DC290">
        <v>2</v>
      </c>
      <c r="DD290">
        <v>-1.1599999999999999</v>
      </c>
      <c r="DE290">
        <v>-4.0000000000000001E-3</v>
      </c>
      <c r="DF290">
        <v>0.52200000000000002</v>
      </c>
      <c r="DG290">
        <v>0.222</v>
      </c>
      <c r="DH290">
        <v>406</v>
      </c>
      <c r="DI290">
        <v>31</v>
      </c>
      <c r="DJ290">
        <v>0.33</v>
      </c>
      <c r="DK290">
        <v>0.17</v>
      </c>
      <c r="DL290">
        <v>-18.129885000000002</v>
      </c>
      <c r="DM290">
        <v>0.15611031894935029</v>
      </c>
      <c r="DN290">
        <v>6.9006947295181933E-2</v>
      </c>
      <c r="DO290">
        <v>0</v>
      </c>
      <c r="DP290">
        <v>0.441124725</v>
      </c>
      <c r="DQ290">
        <v>0.28008820637898613</v>
      </c>
      <c r="DR290">
        <v>2.8185353515600531E-2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357</v>
      </c>
      <c r="EA290">
        <v>3.29495</v>
      </c>
      <c r="EB290">
        <v>2.6253299999999999</v>
      </c>
      <c r="EC290">
        <v>0.26681700000000003</v>
      </c>
      <c r="ED290">
        <v>0.26688299999999998</v>
      </c>
      <c r="EE290">
        <v>0.14674499999999999</v>
      </c>
      <c r="EF290">
        <v>0.144205</v>
      </c>
      <c r="EG290">
        <v>22125.5</v>
      </c>
      <c r="EH290">
        <v>22612.9</v>
      </c>
      <c r="EI290">
        <v>28103</v>
      </c>
      <c r="EJ290">
        <v>29720.2</v>
      </c>
      <c r="EK290">
        <v>32936.5</v>
      </c>
      <c r="EL290">
        <v>35362</v>
      </c>
      <c r="EM290">
        <v>39588.199999999997</v>
      </c>
      <c r="EN290">
        <v>42533.599999999999</v>
      </c>
      <c r="EO290">
        <v>2.2046000000000001</v>
      </c>
      <c r="EP290">
        <v>2.1422500000000002</v>
      </c>
      <c r="EQ290">
        <v>0.108011</v>
      </c>
      <c r="ER290">
        <v>0</v>
      </c>
      <c r="ES290">
        <v>32.478400000000001</v>
      </c>
      <c r="ET290">
        <v>999.9</v>
      </c>
      <c r="EU290">
        <v>68.099999999999994</v>
      </c>
      <c r="EV290">
        <v>38.5</v>
      </c>
      <c r="EW290">
        <v>45.972999999999999</v>
      </c>
      <c r="EX290">
        <v>57.006999999999998</v>
      </c>
      <c r="EY290">
        <v>-2.0512800000000002</v>
      </c>
      <c r="EZ290">
        <v>2</v>
      </c>
      <c r="FA290">
        <v>0.61838899999999997</v>
      </c>
      <c r="FB290">
        <v>1.1762699999999999</v>
      </c>
      <c r="FC290">
        <v>20.2668</v>
      </c>
      <c r="FD290">
        <v>5.2174399999999999</v>
      </c>
      <c r="FE290">
        <v>12.004</v>
      </c>
      <c r="FF290">
        <v>4.9855499999999999</v>
      </c>
      <c r="FG290">
        <v>3.2845499999999999</v>
      </c>
      <c r="FH290">
        <v>5924.6</v>
      </c>
      <c r="FI290">
        <v>9999</v>
      </c>
      <c r="FJ290">
        <v>9999</v>
      </c>
      <c r="FK290">
        <v>467.2</v>
      </c>
      <c r="FL290">
        <v>1.8658300000000001</v>
      </c>
      <c r="FM290">
        <v>1.8621799999999999</v>
      </c>
      <c r="FN290">
        <v>1.8643099999999999</v>
      </c>
      <c r="FO290">
        <v>1.8603499999999999</v>
      </c>
      <c r="FP290">
        <v>1.8611</v>
      </c>
      <c r="FQ290">
        <v>1.86015</v>
      </c>
      <c r="FR290">
        <v>1.86188</v>
      </c>
      <c r="FS290">
        <v>1.85843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1.59</v>
      </c>
      <c r="GH290">
        <v>0.27439999999999998</v>
      </c>
      <c r="GI290">
        <v>0.1107589500545309</v>
      </c>
      <c r="GJ290">
        <v>1.50489809740067E-3</v>
      </c>
      <c r="GK290">
        <v>-2.0552440134273611E-7</v>
      </c>
      <c r="GL290">
        <v>-9.6702536598140934E-11</v>
      </c>
      <c r="GM290">
        <v>-9.7891647304491333E-2</v>
      </c>
      <c r="GN290">
        <v>9.3380900660654225E-3</v>
      </c>
      <c r="GO290">
        <v>6.5945522138961576E-7</v>
      </c>
      <c r="GP290">
        <v>5.8990856701692426E-7</v>
      </c>
      <c r="GQ290">
        <v>7</v>
      </c>
      <c r="GR290">
        <v>2047</v>
      </c>
      <c r="GS290">
        <v>3</v>
      </c>
      <c r="GT290">
        <v>37</v>
      </c>
      <c r="GU290">
        <v>182.1</v>
      </c>
      <c r="GV290">
        <v>182.2</v>
      </c>
      <c r="GW290">
        <v>4.4848600000000003</v>
      </c>
      <c r="GX290">
        <v>2.52441</v>
      </c>
      <c r="GY290">
        <v>2.04834</v>
      </c>
      <c r="GZ290">
        <v>2.6159699999999999</v>
      </c>
      <c r="HA290">
        <v>2.1972700000000001</v>
      </c>
      <c r="HB290">
        <v>2.36572</v>
      </c>
      <c r="HC290">
        <v>43.209099999999999</v>
      </c>
      <c r="HD290">
        <v>13.5016</v>
      </c>
      <c r="HE290">
        <v>18</v>
      </c>
      <c r="HF290">
        <v>708.37</v>
      </c>
      <c r="HG290">
        <v>729.17700000000002</v>
      </c>
      <c r="HH290">
        <v>30.999400000000001</v>
      </c>
      <c r="HI290">
        <v>35.005400000000002</v>
      </c>
      <c r="HJ290">
        <v>29.999400000000001</v>
      </c>
      <c r="HK290">
        <v>34.909999999999997</v>
      </c>
      <c r="HL290">
        <v>34.8857</v>
      </c>
      <c r="HM290">
        <v>89.673400000000001</v>
      </c>
      <c r="HN290">
        <v>27.1007</v>
      </c>
      <c r="HO290">
        <v>86.460099999999997</v>
      </c>
      <c r="HP290">
        <v>31</v>
      </c>
      <c r="HQ290">
        <v>1835.74</v>
      </c>
      <c r="HR290">
        <v>36.374899999999997</v>
      </c>
      <c r="HS290">
        <v>98.909700000000001</v>
      </c>
      <c r="HT290">
        <v>98.581100000000006</v>
      </c>
    </row>
    <row r="291" spans="1:228" x14ac:dyDescent="0.2">
      <c r="A291">
        <v>276</v>
      </c>
      <c r="B291">
        <v>1665422142</v>
      </c>
      <c r="C291">
        <v>1098</v>
      </c>
      <c r="D291" t="s">
        <v>911</v>
      </c>
      <c r="E291" t="s">
        <v>912</v>
      </c>
      <c r="F291">
        <v>4</v>
      </c>
      <c r="G291">
        <v>1665422140</v>
      </c>
      <c r="H291">
        <f t="shared" si="136"/>
        <v>1.0514817963268078E-3</v>
      </c>
      <c r="I291">
        <f t="shared" si="137"/>
        <v>1.0514817963268077</v>
      </c>
      <c r="J291">
        <f t="shared" si="138"/>
        <v>17.489703865687616</v>
      </c>
      <c r="K291">
        <f t="shared" si="139"/>
        <v>1810.1285714285721</v>
      </c>
      <c r="L291">
        <f t="shared" si="140"/>
        <v>1308.9829632243639</v>
      </c>
      <c r="M291">
        <f t="shared" si="141"/>
        <v>132.74729813146607</v>
      </c>
      <c r="N291">
        <f t="shared" si="142"/>
        <v>183.569751386082</v>
      </c>
      <c r="O291">
        <f t="shared" si="143"/>
        <v>6.1559387222637964E-2</v>
      </c>
      <c r="P291">
        <f t="shared" si="144"/>
        <v>3.6870178697322777</v>
      </c>
      <c r="Q291">
        <f t="shared" si="145"/>
        <v>6.0994041724461788E-2</v>
      </c>
      <c r="R291">
        <f t="shared" si="146"/>
        <v>3.8171637249174321E-2</v>
      </c>
      <c r="S291">
        <f t="shared" si="147"/>
        <v>226.11007252162264</v>
      </c>
      <c r="T291">
        <f t="shared" si="148"/>
        <v>34.829135195109259</v>
      </c>
      <c r="U291">
        <f t="shared" si="149"/>
        <v>34.234900000000003</v>
      </c>
      <c r="V291">
        <f t="shared" si="150"/>
        <v>5.4134184001502303</v>
      </c>
      <c r="W291">
        <f t="shared" si="151"/>
        <v>70.159626726423099</v>
      </c>
      <c r="X291">
        <f t="shared" si="152"/>
        <v>3.7440918886770738</v>
      </c>
      <c r="Y291">
        <f t="shared" si="153"/>
        <v>5.33653336451831</v>
      </c>
      <c r="Z291">
        <f t="shared" si="154"/>
        <v>1.6693265114731566</v>
      </c>
      <c r="AA291">
        <f t="shared" si="155"/>
        <v>-46.370347218012228</v>
      </c>
      <c r="AB291">
        <f t="shared" si="156"/>
        <v>-51.014057504503818</v>
      </c>
      <c r="AC291">
        <f t="shared" si="157"/>
        <v>-3.2032679421312684</v>
      </c>
      <c r="AD291">
        <f t="shared" si="158"/>
        <v>125.52239985697531</v>
      </c>
      <c r="AE291">
        <f t="shared" si="159"/>
        <v>41.561762442918457</v>
      </c>
      <c r="AF291">
        <f t="shared" si="160"/>
        <v>1.1480305299873437</v>
      </c>
      <c r="AG291">
        <f t="shared" si="161"/>
        <v>17.489703865687616</v>
      </c>
      <c r="AH291">
        <v>1896.9696965887481</v>
      </c>
      <c r="AI291">
        <v>1882.1862424242411</v>
      </c>
      <c r="AJ291">
        <v>1.776531482172006</v>
      </c>
      <c r="AK291">
        <v>66.788046179526972</v>
      </c>
      <c r="AL291">
        <f t="shared" si="162"/>
        <v>1.0514817963268077</v>
      </c>
      <c r="AM291">
        <v>36.456855203360092</v>
      </c>
      <c r="AN291">
        <v>36.914992307692323</v>
      </c>
      <c r="AO291">
        <v>-7.0781596056976662E-3</v>
      </c>
      <c r="AP291">
        <v>86.70013932766085</v>
      </c>
      <c r="AQ291">
        <v>0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47304.914616731985</v>
      </c>
      <c r="AV291">
        <f t="shared" si="166"/>
        <v>1199.964285714286</v>
      </c>
      <c r="AW291">
        <f t="shared" si="167"/>
        <v>1025.8952707365922</v>
      </c>
      <c r="AX291">
        <f t="shared" si="168"/>
        <v>0.85493817020222562</v>
      </c>
      <c r="AY291">
        <f t="shared" si="169"/>
        <v>0.18843066849029533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1665422140</v>
      </c>
      <c r="BF291">
        <v>1810.1285714285721</v>
      </c>
      <c r="BG291">
        <v>1828.257142857143</v>
      </c>
      <c r="BH291">
        <v>36.919414285714289</v>
      </c>
      <c r="BI291">
        <v>36.46011428571429</v>
      </c>
      <c r="BJ291">
        <v>1808.538571428571</v>
      </c>
      <c r="BK291">
        <v>36.645185714285716</v>
      </c>
      <c r="BL291">
        <v>649.95514285714285</v>
      </c>
      <c r="BM291">
        <v>101.3128571428572</v>
      </c>
      <c r="BN291">
        <v>9.9691271428571412E-2</v>
      </c>
      <c r="BO291">
        <v>33.978257142857153</v>
      </c>
      <c r="BP291">
        <v>34.234900000000003</v>
      </c>
      <c r="BQ291">
        <v>999.89999999999986</v>
      </c>
      <c r="BR291">
        <v>0</v>
      </c>
      <c r="BS291">
        <v>0</v>
      </c>
      <c r="BT291">
        <v>9009.1057142857153</v>
      </c>
      <c r="BU291">
        <v>0</v>
      </c>
      <c r="BV291">
        <v>277.91114285714292</v>
      </c>
      <c r="BW291">
        <v>-18.12875714285714</v>
      </c>
      <c r="BX291">
        <v>1879.518571428571</v>
      </c>
      <c r="BY291">
        <v>1897.4357142857141</v>
      </c>
      <c r="BZ291">
        <v>0.4593254285714285</v>
      </c>
      <c r="CA291">
        <v>1828.257142857143</v>
      </c>
      <c r="CB291">
        <v>36.46011428571429</v>
      </c>
      <c r="CC291">
        <v>3.7404071428571428</v>
      </c>
      <c r="CD291">
        <v>3.693872857142857</v>
      </c>
      <c r="CE291">
        <v>27.752400000000002</v>
      </c>
      <c r="CF291">
        <v>27.53821428571429</v>
      </c>
      <c r="CG291">
        <v>1199.964285714286</v>
      </c>
      <c r="CH291">
        <v>0.49997642857142849</v>
      </c>
      <c r="CI291">
        <v>0.50002357142857135</v>
      </c>
      <c r="CJ291">
        <v>0</v>
      </c>
      <c r="CK291">
        <v>1058.014285714286</v>
      </c>
      <c r="CL291">
        <v>4.9990899999999998</v>
      </c>
      <c r="CM291">
        <v>11844.44285714286</v>
      </c>
      <c r="CN291">
        <v>9557.471428571429</v>
      </c>
      <c r="CO291">
        <v>44.375</v>
      </c>
      <c r="CP291">
        <v>46.5</v>
      </c>
      <c r="CQ291">
        <v>45.186999999999998</v>
      </c>
      <c r="CR291">
        <v>45.553142857142859</v>
      </c>
      <c r="CS291">
        <v>45.857000000000014</v>
      </c>
      <c r="CT291">
        <v>597.45571428571418</v>
      </c>
      <c r="CU291">
        <v>597.50857142857137</v>
      </c>
      <c r="CV291">
        <v>0</v>
      </c>
      <c r="CW291">
        <v>1665422145.8</v>
      </c>
      <c r="CX291">
        <v>0</v>
      </c>
      <c r="CY291">
        <v>1665411210</v>
      </c>
      <c r="CZ291" t="s">
        <v>356</v>
      </c>
      <c r="DA291">
        <v>1665411210</v>
      </c>
      <c r="DB291">
        <v>1665411207</v>
      </c>
      <c r="DC291">
        <v>2</v>
      </c>
      <c r="DD291">
        <v>-1.1599999999999999</v>
      </c>
      <c r="DE291">
        <v>-4.0000000000000001E-3</v>
      </c>
      <c r="DF291">
        <v>0.52200000000000002</v>
      </c>
      <c r="DG291">
        <v>0.222</v>
      </c>
      <c r="DH291">
        <v>406</v>
      </c>
      <c r="DI291">
        <v>31</v>
      </c>
      <c r="DJ291">
        <v>0.33</v>
      </c>
      <c r="DK291">
        <v>0.17</v>
      </c>
      <c r="DL291">
        <v>-18.11815</v>
      </c>
      <c r="DM291">
        <v>-7.5275797373333092E-2</v>
      </c>
      <c r="DN291">
        <v>6.5150844200209793E-2</v>
      </c>
      <c r="DO291">
        <v>1</v>
      </c>
      <c r="DP291">
        <v>0.45212544999999987</v>
      </c>
      <c r="DQ291">
        <v>0.18189654033771011</v>
      </c>
      <c r="DR291">
        <v>2.265294896360074E-2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3.2947000000000002</v>
      </c>
      <c r="EB291">
        <v>2.6248499999999999</v>
      </c>
      <c r="EC291">
        <v>0.26739800000000002</v>
      </c>
      <c r="ED291">
        <v>0.267461</v>
      </c>
      <c r="EE291">
        <v>0.146704</v>
      </c>
      <c r="EF291">
        <v>0.144234</v>
      </c>
      <c r="EG291">
        <v>22109.1</v>
      </c>
      <c r="EH291">
        <v>22594.9</v>
      </c>
      <c r="EI291">
        <v>28104.400000000001</v>
      </c>
      <c r="EJ291">
        <v>29720.2</v>
      </c>
      <c r="EK291">
        <v>32939.4</v>
      </c>
      <c r="EL291">
        <v>35360.9</v>
      </c>
      <c r="EM291">
        <v>39589.800000000003</v>
      </c>
      <c r="EN291">
        <v>42533.7</v>
      </c>
      <c r="EO291">
        <v>2.2044299999999999</v>
      </c>
      <c r="EP291">
        <v>2.1423000000000001</v>
      </c>
      <c r="EQ291">
        <v>0.108991</v>
      </c>
      <c r="ER291">
        <v>0</v>
      </c>
      <c r="ES291">
        <v>32.479199999999999</v>
      </c>
      <c r="ET291">
        <v>999.9</v>
      </c>
      <c r="EU291">
        <v>68.099999999999994</v>
      </c>
      <c r="EV291">
        <v>38.5</v>
      </c>
      <c r="EW291">
        <v>45.975700000000003</v>
      </c>
      <c r="EX291">
        <v>57.337000000000003</v>
      </c>
      <c r="EY291">
        <v>-1.9070499999999999</v>
      </c>
      <c r="EZ291">
        <v>2</v>
      </c>
      <c r="FA291">
        <v>0.61766500000000002</v>
      </c>
      <c r="FB291">
        <v>1.17544</v>
      </c>
      <c r="FC291">
        <v>20.266500000000001</v>
      </c>
      <c r="FD291">
        <v>5.2172900000000002</v>
      </c>
      <c r="FE291">
        <v>12.004</v>
      </c>
      <c r="FF291">
        <v>4.9842500000000003</v>
      </c>
      <c r="FG291">
        <v>3.2846500000000001</v>
      </c>
      <c r="FH291">
        <v>5924.9</v>
      </c>
      <c r="FI291">
        <v>9999</v>
      </c>
      <c r="FJ291">
        <v>9999</v>
      </c>
      <c r="FK291">
        <v>467.2</v>
      </c>
      <c r="FL291">
        <v>1.8658399999999999</v>
      </c>
      <c r="FM291">
        <v>1.8621799999999999</v>
      </c>
      <c r="FN291">
        <v>1.8643099999999999</v>
      </c>
      <c r="FO291">
        <v>1.8603499999999999</v>
      </c>
      <c r="FP291">
        <v>1.8611</v>
      </c>
      <c r="FQ291">
        <v>1.8601399999999999</v>
      </c>
      <c r="FR291">
        <v>1.86188</v>
      </c>
      <c r="FS291">
        <v>1.8584099999999999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1.58</v>
      </c>
      <c r="GH291">
        <v>0.27410000000000001</v>
      </c>
      <c r="GI291">
        <v>0.1107589500545309</v>
      </c>
      <c r="GJ291">
        <v>1.50489809740067E-3</v>
      </c>
      <c r="GK291">
        <v>-2.0552440134273611E-7</v>
      </c>
      <c r="GL291">
        <v>-9.6702536598140934E-11</v>
      </c>
      <c r="GM291">
        <v>-9.7891647304491333E-2</v>
      </c>
      <c r="GN291">
        <v>9.3380900660654225E-3</v>
      </c>
      <c r="GO291">
        <v>6.5945522138961576E-7</v>
      </c>
      <c r="GP291">
        <v>5.8990856701692426E-7</v>
      </c>
      <c r="GQ291">
        <v>7</v>
      </c>
      <c r="GR291">
        <v>2047</v>
      </c>
      <c r="GS291">
        <v>3</v>
      </c>
      <c r="GT291">
        <v>37</v>
      </c>
      <c r="GU291">
        <v>182.2</v>
      </c>
      <c r="GV291">
        <v>182.2</v>
      </c>
      <c r="GW291">
        <v>4.4982899999999999</v>
      </c>
      <c r="GX291">
        <v>2.52563</v>
      </c>
      <c r="GY291">
        <v>2.04834</v>
      </c>
      <c r="GZ291">
        <v>2.6159699999999999</v>
      </c>
      <c r="HA291">
        <v>2.1972700000000001</v>
      </c>
      <c r="HB291">
        <v>2.3584000000000001</v>
      </c>
      <c r="HC291">
        <v>43.209099999999999</v>
      </c>
      <c r="HD291">
        <v>13.492900000000001</v>
      </c>
      <c r="HE291">
        <v>18</v>
      </c>
      <c r="HF291">
        <v>708.14599999999996</v>
      </c>
      <c r="HG291">
        <v>729.13099999999997</v>
      </c>
      <c r="HH291">
        <v>30.999600000000001</v>
      </c>
      <c r="HI291">
        <v>34.997700000000002</v>
      </c>
      <c r="HJ291">
        <v>29.999199999999998</v>
      </c>
      <c r="HK291">
        <v>34.903100000000002</v>
      </c>
      <c r="HL291">
        <v>34.877699999999997</v>
      </c>
      <c r="HM291">
        <v>89.919899999999998</v>
      </c>
      <c r="HN291">
        <v>27.1007</v>
      </c>
      <c r="HO291">
        <v>86.460099999999997</v>
      </c>
      <c r="HP291">
        <v>31</v>
      </c>
      <c r="HQ291">
        <v>1842.43</v>
      </c>
      <c r="HR291">
        <v>36.369599999999998</v>
      </c>
      <c r="HS291">
        <v>98.914000000000001</v>
      </c>
      <c r="HT291">
        <v>98.581100000000006</v>
      </c>
    </row>
    <row r="292" spans="1:228" x14ac:dyDescent="0.2">
      <c r="A292">
        <v>277</v>
      </c>
      <c r="B292">
        <v>1665422146</v>
      </c>
      <c r="C292">
        <v>1102</v>
      </c>
      <c r="D292" t="s">
        <v>913</v>
      </c>
      <c r="E292" t="s">
        <v>914</v>
      </c>
      <c r="F292">
        <v>4</v>
      </c>
      <c r="G292">
        <v>1665422143.6875</v>
      </c>
      <c r="H292">
        <f t="shared" si="136"/>
        <v>1.0885643742872336E-3</v>
      </c>
      <c r="I292">
        <f t="shared" si="137"/>
        <v>1.0885643742872335</v>
      </c>
      <c r="J292">
        <f t="shared" si="138"/>
        <v>18.571016140073965</v>
      </c>
      <c r="K292">
        <f t="shared" si="139"/>
        <v>1816.3875</v>
      </c>
      <c r="L292">
        <f t="shared" si="140"/>
        <v>1302.869787826487</v>
      </c>
      <c r="M292">
        <f t="shared" si="141"/>
        <v>132.12541519897479</v>
      </c>
      <c r="N292">
        <f t="shared" si="142"/>
        <v>184.20179425611892</v>
      </c>
      <c r="O292">
        <f t="shared" si="143"/>
        <v>6.3670857950401491E-2</v>
      </c>
      <c r="P292">
        <f t="shared" si="144"/>
        <v>3.6891339353685741</v>
      </c>
      <c r="Q292">
        <f t="shared" si="145"/>
        <v>6.3066613649357006E-2</v>
      </c>
      <c r="R292">
        <f t="shared" si="146"/>
        <v>3.9470444423749904E-2</v>
      </c>
      <c r="S292">
        <f t="shared" si="147"/>
        <v>226.11414786139611</v>
      </c>
      <c r="T292">
        <f t="shared" si="148"/>
        <v>34.826497929483139</v>
      </c>
      <c r="U292">
        <f t="shared" si="149"/>
        <v>34.238887499999997</v>
      </c>
      <c r="V292">
        <f t="shared" si="150"/>
        <v>5.4146205332284394</v>
      </c>
      <c r="W292">
        <f t="shared" si="151"/>
        <v>70.122065347447588</v>
      </c>
      <c r="X292">
        <f t="shared" si="152"/>
        <v>3.7432447365246451</v>
      </c>
      <c r="Y292">
        <f t="shared" si="153"/>
        <v>5.3381838055927968</v>
      </c>
      <c r="Z292">
        <f t="shared" si="154"/>
        <v>1.6713757967037943</v>
      </c>
      <c r="AA292">
        <f t="shared" si="155"/>
        <v>-48.005688906067</v>
      </c>
      <c r="AB292">
        <f t="shared" si="156"/>
        <v>-50.733992876027877</v>
      </c>
      <c r="AC292">
        <f t="shared" si="157"/>
        <v>-3.1840030735820806</v>
      </c>
      <c r="AD292">
        <f t="shared" si="158"/>
        <v>124.19046300571912</v>
      </c>
      <c r="AE292">
        <f t="shared" si="159"/>
        <v>41.623569914177473</v>
      </c>
      <c r="AF292">
        <f t="shared" si="160"/>
        <v>1.0908006331313709</v>
      </c>
      <c r="AG292">
        <f t="shared" si="161"/>
        <v>18.571016140073965</v>
      </c>
      <c r="AH292">
        <v>1904.069011327286</v>
      </c>
      <c r="AI292">
        <v>1889.105818181818</v>
      </c>
      <c r="AJ292">
        <v>1.7063628809551921</v>
      </c>
      <c r="AK292">
        <v>66.788046179526972</v>
      </c>
      <c r="AL292">
        <f t="shared" si="162"/>
        <v>1.0885643742872335</v>
      </c>
      <c r="AM292">
        <v>36.467607568655168</v>
      </c>
      <c r="AN292">
        <v>36.90926043956047</v>
      </c>
      <c r="AO292">
        <v>-1.1613890516623689E-3</v>
      </c>
      <c r="AP292">
        <v>86.70013932766085</v>
      </c>
      <c r="AQ292">
        <v>0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47341.78999594436</v>
      </c>
      <c r="AV292">
        <f t="shared" si="166"/>
        <v>1199.9825000000001</v>
      </c>
      <c r="AW292">
        <f t="shared" si="167"/>
        <v>1025.9111760939877</v>
      </c>
      <c r="AX292">
        <f t="shared" si="168"/>
        <v>0.85493844793068863</v>
      </c>
      <c r="AY292">
        <f t="shared" si="169"/>
        <v>0.18843120450622913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1665422143.6875</v>
      </c>
      <c r="BF292">
        <v>1816.3875</v>
      </c>
      <c r="BG292">
        <v>1834.50125</v>
      </c>
      <c r="BH292">
        <v>36.9116</v>
      </c>
      <c r="BI292">
        <v>36.475200000000001</v>
      </c>
      <c r="BJ292">
        <v>1814.80125</v>
      </c>
      <c r="BK292">
        <v>36.637462499999998</v>
      </c>
      <c r="BL292">
        <v>649.96587499999998</v>
      </c>
      <c r="BM292">
        <v>101.311125</v>
      </c>
      <c r="BN292">
        <v>9.9941887499999993E-2</v>
      </c>
      <c r="BO292">
        <v>33.983800000000002</v>
      </c>
      <c r="BP292">
        <v>34.238887499999997</v>
      </c>
      <c r="BQ292">
        <v>999.9</v>
      </c>
      <c r="BR292">
        <v>0</v>
      </c>
      <c r="BS292">
        <v>0</v>
      </c>
      <c r="BT292">
        <v>9016.5612500000007</v>
      </c>
      <c r="BU292">
        <v>0</v>
      </c>
      <c r="BV292">
        <v>324.15862499999997</v>
      </c>
      <c r="BW292">
        <v>-18.1118375</v>
      </c>
      <c r="BX292">
        <v>1886.0037500000001</v>
      </c>
      <c r="BY292">
        <v>1903.9475</v>
      </c>
      <c r="BZ292">
        <v>0.43642237499999997</v>
      </c>
      <c r="CA292">
        <v>1834.50125</v>
      </c>
      <c r="CB292">
        <v>36.475200000000001</v>
      </c>
      <c r="CC292">
        <v>3.73955875</v>
      </c>
      <c r="CD292">
        <v>3.6953450000000001</v>
      </c>
      <c r="CE292">
        <v>27.7485</v>
      </c>
      <c r="CF292">
        <v>27.54505</v>
      </c>
      <c r="CG292">
        <v>1199.9825000000001</v>
      </c>
      <c r="CH292">
        <v>0.499966625</v>
      </c>
      <c r="CI292">
        <v>0.500033375</v>
      </c>
      <c r="CJ292">
        <v>0</v>
      </c>
      <c r="CK292">
        <v>1057.91875</v>
      </c>
      <c r="CL292">
        <v>4.9990899999999998</v>
      </c>
      <c r="CM292">
        <v>11867.55</v>
      </c>
      <c r="CN292">
        <v>9557.588749999999</v>
      </c>
      <c r="CO292">
        <v>44.375</v>
      </c>
      <c r="CP292">
        <v>46.5</v>
      </c>
      <c r="CQ292">
        <v>45.186999999999998</v>
      </c>
      <c r="CR292">
        <v>45.523249999999997</v>
      </c>
      <c r="CS292">
        <v>45.867125000000001</v>
      </c>
      <c r="CT292">
        <v>597.4537499999999</v>
      </c>
      <c r="CU292">
        <v>597.52874999999995</v>
      </c>
      <c r="CV292">
        <v>0</v>
      </c>
      <c r="CW292">
        <v>1665422149.4000001</v>
      </c>
      <c r="CX292">
        <v>0</v>
      </c>
      <c r="CY292">
        <v>1665411210</v>
      </c>
      <c r="CZ292" t="s">
        <v>356</v>
      </c>
      <c r="DA292">
        <v>1665411210</v>
      </c>
      <c r="DB292">
        <v>1665411207</v>
      </c>
      <c r="DC292">
        <v>2</v>
      </c>
      <c r="DD292">
        <v>-1.1599999999999999</v>
      </c>
      <c r="DE292">
        <v>-4.0000000000000001E-3</v>
      </c>
      <c r="DF292">
        <v>0.52200000000000002</v>
      </c>
      <c r="DG292">
        <v>0.222</v>
      </c>
      <c r="DH292">
        <v>406</v>
      </c>
      <c r="DI292">
        <v>31</v>
      </c>
      <c r="DJ292">
        <v>0.33</v>
      </c>
      <c r="DK292">
        <v>0.17</v>
      </c>
      <c r="DL292">
        <v>-18.118334999999998</v>
      </c>
      <c r="DM292">
        <v>-4.198424015010345E-2</v>
      </c>
      <c r="DN292">
        <v>6.5637468529796378E-2</v>
      </c>
      <c r="DO292">
        <v>1</v>
      </c>
      <c r="DP292">
        <v>0.45690445000000002</v>
      </c>
      <c r="DQ292">
        <v>-4.379936960600566E-2</v>
      </c>
      <c r="DR292">
        <v>1.468269204531308E-2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2</v>
      </c>
      <c r="DY292">
        <v>2</v>
      </c>
      <c r="DZ292" t="s">
        <v>628</v>
      </c>
      <c r="EA292">
        <v>3.29501</v>
      </c>
      <c r="EB292">
        <v>2.6257000000000001</v>
      </c>
      <c r="EC292">
        <v>0.26796300000000001</v>
      </c>
      <c r="ED292">
        <v>0.26802300000000001</v>
      </c>
      <c r="EE292">
        <v>0.14669499999999999</v>
      </c>
      <c r="EF292">
        <v>0.144264</v>
      </c>
      <c r="EG292">
        <v>22091.8</v>
      </c>
      <c r="EH292">
        <v>22577.7</v>
      </c>
      <c r="EI292">
        <v>28104.3</v>
      </c>
      <c r="EJ292">
        <v>29720.400000000001</v>
      </c>
      <c r="EK292">
        <v>32939.9</v>
      </c>
      <c r="EL292">
        <v>35359.699999999997</v>
      </c>
      <c r="EM292">
        <v>39589.9</v>
      </c>
      <c r="EN292">
        <v>42533.7</v>
      </c>
      <c r="EO292">
        <v>2.20505</v>
      </c>
      <c r="EP292">
        <v>2.1421999999999999</v>
      </c>
      <c r="EQ292">
        <v>0.108141</v>
      </c>
      <c r="ER292">
        <v>0</v>
      </c>
      <c r="ES292">
        <v>32.481299999999997</v>
      </c>
      <c r="ET292">
        <v>999.9</v>
      </c>
      <c r="EU292">
        <v>68.099999999999994</v>
      </c>
      <c r="EV292">
        <v>38.5</v>
      </c>
      <c r="EW292">
        <v>45.9771</v>
      </c>
      <c r="EX292">
        <v>57.067</v>
      </c>
      <c r="EY292">
        <v>-1.8669899999999999</v>
      </c>
      <c r="EZ292">
        <v>2</v>
      </c>
      <c r="FA292">
        <v>0.61709899999999995</v>
      </c>
      <c r="FB292">
        <v>1.1778299999999999</v>
      </c>
      <c r="FC292">
        <v>20.266400000000001</v>
      </c>
      <c r="FD292">
        <v>5.2178899999999997</v>
      </c>
      <c r="FE292">
        <v>12.004</v>
      </c>
      <c r="FF292">
        <v>4.9855999999999998</v>
      </c>
      <c r="FG292">
        <v>3.2846500000000001</v>
      </c>
      <c r="FH292">
        <v>5924.9</v>
      </c>
      <c r="FI292">
        <v>9999</v>
      </c>
      <c r="FJ292">
        <v>9999</v>
      </c>
      <c r="FK292">
        <v>467.2</v>
      </c>
      <c r="FL292">
        <v>1.8658399999999999</v>
      </c>
      <c r="FM292">
        <v>1.8621799999999999</v>
      </c>
      <c r="FN292">
        <v>1.8643099999999999</v>
      </c>
      <c r="FO292">
        <v>1.8603499999999999</v>
      </c>
      <c r="FP292">
        <v>1.86111</v>
      </c>
      <c r="FQ292">
        <v>1.86015</v>
      </c>
      <c r="FR292">
        <v>1.86188</v>
      </c>
      <c r="FS292">
        <v>1.85846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1.58</v>
      </c>
      <c r="GH292">
        <v>0.27410000000000001</v>
      </c>
      <c r="GI292">
        <v>0.1107589500545309</v>
      </c>
      <c r="GJ292">
        <v>1.50489809740067E-3</v>
      </c>
      <c r="GK292">
        <v>-2.0552440134273611E-7</v>
      </c>
      <c r="GL292">
        <v>-9.6702536598140934E-11</v>
      </c>
      <c r="GM292">
        <v>-9.7891647304491333E-2</v>
      </c>
      <c r="GN292">
        <v>9.3380900660654225E-3</v>
      </c>
      <c r="GO292">
        <v>6.5945522138961576E-7</v>
      </c>
      <c r="GP292">
        <v>5.8990856701692426E-7</v>
      </c>
      <c r="GQ292">
        <v>7</v>
      </c>
      <c r="GR292">
        <v>2047</v>
      </c>
      <c r="GS292">
        <v>3</v>
      </c>
      <c r="GT292">
        <v>37</v>
      </c>
      <c r="GU292">
        <v>182.3</v>
      </c>
      <c r="GV292">
        <v>182.3</v>
      </c>
      <c r="GW292">
        <v>4.5105000000000004</v>
      </c>
      <c r="GX292">
        <v>2.51953</v>
      </c>
      <c r="GY292">
        <v>2.04834</v>
      </c>
      <c r="GZ292">
        <v>2.6159699999999999</v>
      </c>
      <c r="HA292">
        <v>2.1972700000000001</v>
      </c>
      <c r="HB292">
        <v>2.36694</v>
      </c>
      <c r="HC292">
        <v>43.209099999999999</v>
      </c>
      <c r="HD292">
        <v>13.4841</v>
      </c>
      <c r="HE292">
        <v>18</v>
      </c>
      <c r="HF292">
        <v>708.60500000000002</v>
      </c>
      <c r="HG292">
        <v>728.96100000000001</v>
      </c>
      <c r="HH292">
        <v>31.0002</v>
      </c>
      <c r="HI292">
        <v>34.991300000000003</v>
      </c>
      <c r="HJ292">
        <v>29.999400000000001</v>
      </c>
      <c r="HK292">
        <v>34.896700000000003</v>
      </c>
      <c r="HL292">
        <v>34.871400000000001</v>
      </c>
      <c r="HM292">
        <v>90.166200000000003</v>
      </c>
      <c r="HN292">
        <v>27.3748</v>
      </c>
      <c r="HO292">
        <v>86.460099999999997</v>
      </c>
      <c r="HP292">
        <v>31</v>
      </c>
      <c r="HQ292">
        <v>1849.11</v>
      </c>
      <c r="HR292">
        <v>36.3643</v>
      </c>
      <c r="HS292">
        <v>98.914000000000001</v>
      </c>
      <c r="HT292">
        <v>98.581500000000005</v>
      </c>
    </row>
    <row r="293" spans="1:228" x14ac:dyDescent="0.2">
      <c r="A293">
        <v>278</v>
      </c>
      <c r="B293">
        <v>1665422150</v>
      </c>
      <c r="C293">
        <v>1106</v>
      </c>
      <c r="D293" t="s">
        <v>915</v>
      </c>
      <c r="E293" t="s">
        <v>916</v>
      </c>
      <c r="F293">
        <v>4</v>
      </c>
      <c r="G293">
        <v>1665422148</v>
      </c>
      <c r="H293">
        <f t="shared" si="136"/>
        <v>1.0722599080259718E-3</v>
      </c>
      <c r="I293">
        <f t="shared" si="137"/>
        <v>1.0722599080259718</v>
      </c>
      <c r="J293">
        <f t="shared" si="138"/>
        <v>18.341522449713221</v>
      </c>
      <c r="K293">
        <f t="shared" si="139"/>
        <v>1823.424285714286</v>
      </c>
      <c r="L293">
        <f t="shared" si="140"/>
        <v>1308.4966013765084</v>
      </c>
      <c r="M293">
        <f t="shared" si="141"/>
        <v>132.69727397539413</v>
      </c>
      <c r="N293">
        <f t="shared" si="142"/>
        <v>184.9171268463945</v>
      </c>
      <c r="O293">
        <f t="shared" si="143"/>
        <v>6.2711522588700344E-2</v>
      </c>
      <c r="P293">
        <f t="shared" si="144"/>
        <v>3.6889371523165062</v>
      </c>
      <c r="Q293">
        <f t="shared" si="145"/>
        <v>6.2125228132923739E-2</v>
      </c>
      <c r="R293">
        <f t="shared" si="146"/>
        <v>3.8880486833076433E-2</v>
      </c>
      <c r="S293">
        <f t="shared" si="147"/>
        <v>226.12550786154745</v>
      </c>
      <c r="T293">
        <f t="shared" si="148"/>
        <v>34.837221184364196</v>
      </c>
      <c r="U293">
        <f t="shared" si="149"/>
        <v>34.238000000000007</v>
      </c>
      <c r="V293">
        <f t="shared" si="150"/>
        <v>5.4143529537489545</v>
      </c>
      <c r="W293">
        <f t="shared" si="151"/>
        <v>70.090026289507847</v>
      </c>
      <c r="X293">
        <f t="shared" si="152"/>
        <v>3.7430435033893072</v>
      </c>
      <c r="Y293">
        <f t="shared" si="153"/>
        <v>5.3403368518205614</v>
      </c>
      <c r="Z293">
        <f t="shared" si="154"/>
        <v>1.6713094503596473</v>
      </c>
      <c r="AA293">
        <f t="shared" si="155"/>
        <v>-47.286661943945354</v>
      </c>
      <c r="AB293">
        <f t="shared" si="156"/>
        <v>-49.117178771662999</v>
      </c>
      <c r="AC293">
        <f t="shared" si="157"/>
        <v>-3.0827936839667349</v>
      </c>
      <c r="AD293">
        <f t="shared" si="158"/>
        <v>126.63887346197237</v>
      </c>
      <c r="AE293">
        <f t="shared" si="159"/>
        <v>41.663199746889291</v>
      </c>
      <c r="AF293">
        <f t="shared" si="160"/>
        <v>1.1906157200796219</v>
      </c>
      <c r="AG293">
        <f t="shared" si="161"/>
        <v>18.341522449713221</v>
      </c>
      <c r="AH293">
        <v>1910.8088433875489</v>
      </c>
      <c r="AI293">
        <v>1895.8881818181819</v>
      </c>
      <c r="AJ293">
        <v>1.720684935937046</v>
      </c>
      <c r="AK293">
        <v>66.788046179526972</v>
      </c>
      <c r="AL293">
        <f t="shared" si="162"/>
        <v>1.0722599080259718</v>
      </c>
      <c r="AM293">
        <v>36.478017640818521</v>
      </c>
      <c r="AN293">
        <v>36.906683516483533</v>
      </c>
      <c r="AO293">
        <v>5.1920083183147278E-5</v>
      </c>
      <c r="AP293">
        <v>86.70013932766085</v>
      </c>
      <c r="AQ293">
        <v>0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47337.171768418455</v>
      </c>
      <c r="AV293">
        <f t="shared" si="166"/>
        <v>1200.042857142857</v>
      </c>
      <c r="AW293">
        <f t="shared" si="167"/>
        <v>1025.962770912719</v>
      </c>
      <c r="AX293">
        <f t="shared" si="168"/>
        <v>0.85493844224480475</v>
      </c>
      <c r="AY293">
        <f t="shared" si="169"/>
        <v>0.18843119353247292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1665422148</v>
      </c>
      <c r="BF293">
        <v>1823.424285714286</v>
      </c>
      <c r="BG293">
        <v>1841.6314285714291</v>
      </c>
      <c r="BH293">
        <v>36.909271428571422</v>
      </c>
      <c r="BI293">
        <v>36.432985714285707</v>
      </c>
      <c r="BJ293">
        <v>1821.8357142857139</v>
      </c>
      <c r="BK293">
        <v>36.63514285714286</v>
      </c>
      <c r="BL293">
        <v>650.03242857142857</v>
      </c>
      <c r="BM293">
        <v>101.312</v>
      </c>
      <c r="BN293">
        <v>0.1000127142857143</v>
      </c>
      <c r="BO293">
        <v>33.991028571428572</v>
      </c>
      <c r="BP293">
        <v>34.238000000000007</v>
      </c>
      <c r="BQ293">
        <v>999.89999999999986</v>
      </c>
      <c r="BR293">
        <v>0</v>
      </c>
      <c r="BS293">
        <v>0</v>
      </c>
      <c r="BT293">
        <v>9015.8042857142846</v>
      </c>
      <c r="BU293">
        <v>0</v>
      </c>
      <c r="BV293">
        <v>327.11571428571432</v>
      </c>
      <c r="BW293">
        <v>-18.208571428571432</v>
      </c>
      <c r="BX293">
        <v>1893.302857142857</v>
      </c>
      <c r="BY293">
        <v>1911.262857142857</v>
      </c>
      <c r="BZ293">
        <v>0.47627642857142849</v>
      </c>
      <c r="CA293">
        <v>1841.6314285714291</v>
      </c>
      <c r="CB293">
        <v>36.432985714285707</v>
      </c>
      <c r="CC293">
        <v>3.7393528571428569</v>
      </c>
      <c r="CD293">
        <v>3.6911</v>
      </c>
      <c r="CE293">
        <v>27.74757142857143</v>
      </c>
      <c r="CF293">
        <v>27.525371428571429</v>
      </c>
      <c r="CG293">
        <v>1200.042857142857</v>
      </c>
      <c r="CH293">
        <v>0.49996671428571421</v>
      </c>
      <c r="CI293">
        <v>0.50003328571428562</v>
      </c>
      <c r="CJ293">
        <v>0</v>
      </c>
      <c r="CK293">
        <v>1057.81</v>
      </c>
      <c r="CL293">
        <v>4.9990899999999998</v>
      </c>
      <c r="CM293">
        <v>11873.38571428571</v>
      </c>
      <c r="CN293">
        <v>9558.0942857142854</v>
      </c>
      <c r="CO293">
        <v>44.375</v>
      </c>
      <c r="CP293">
        <v>46.5</v>
      </c>
      <c r="CQ293">
        <v>45.186999999999998</v>
      </c>
      <c r="CR293">
        <v>45.508857142857153</v>
      </c>
      <c r="CS293">
        <v>45.811999999999998</v>
      </c>
      <c r="CT293">
        <v>597.48571428571427</v>
      </c>
      <c r="CU293">
        <v>597.56000000000006</v>
      </c>
      <c r="CV293">
        <v>0</v>
      </c>
      <c r="CW293">
        <v>1665422153.5999999</v>
      </c>
      <c r="CX293">
        <v>0</v>
      </c>
      <c r="CY293">
        <v>1665411210</v>
      </c>
      <c r="CZ293" t="s">
        <v>356</v>
      </c>
      <c r="DA293">
        <v>1665411210</v>
      </c>
      <c r="DB293">
        <v>1665411207</v>
      </c>
      <c r="DC293">
        <v>2</v>
      </c>
      <c r="DD293">
        <v>-1.1599999999999999</v>
      </c>
      <c r="DE293">
        <v>-4.0000000000000001E-3</v>
      </c>
      <c r="DF293">
        <v>0.52200000000000002</v>
      </c>
      <c r="DG293">
        <v>0.222</v>
      </c>
      <c r="DH293">
        <v>406</v>
      </c>
      <c r="DI293">
        <v>31</v>
      </c>
      <c r="DJ293">
        <v>0.33</v>
      </c>
      <c r="DK293">
        <v>0.17</v>
      </c>
      <c r="DL293">
        <v>-18.144137499999999</v>
      </c>
      <c r="DM293">
        <v>-4.6733583489715569E-2</v>
      </c>
      <c r="DN293">
        <v>5.8058934228506123E-2</v>
      </c>
      <c r="DO293">
        <v>1</v>
      </c>
      <c r="DP293">
        <v>0.46090740000000002</v>
      </c>
      <c r="DQ293">
        <v>-2.3964270168856029E-2</v>
      </c>
      <c r="DR293">
        <v>1.9043572133137201E-2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2</v>
      </c>
      <c r="DY293">
        <v>2</v>
      </c>
      <c r="DZ293" t="s">
        <v>628</v>
      </c>
      <c r="EA293">
        <v>3.2950599999999999</v>
      </c>
      <c r="EB293">
        <v>2.62541</v>
      </c>
      <c r="EC293">
        <v>0.26852300000000001</v>
      </c>
      <c r="ED293">
        <v>0.26858500000000002</v>
      </c>
      <c r="EE293">
        <v>0.146679</v>
      </c>
      <c r="EF293">
        <v>0.14399400000000001</v>
      </c>
      <c r="EG293">
        <v>22075.1</v>
      </c>
      <c r="EH293">
        <v>22561</v>
      </c>
      <c r="EI293">
        <v>28104.7</v>
      </c>
      <c r="EJ293">
        <v>29721.3</v>
      </c>
      <c r="EK293">
        <v>32941.300000000003</v>
      </c>
      <c r="EL293">
        <v>35372</v>
      </c>
      <c r="EM293">
        <v>39590.6</v>
      </c>
      <c r="EN293">
        <v>42535</v>
      </c>
      <c r="EO293">
        <v>2.2047500000000002</v>
      </c>
      <c r="EP293">
        <v>2.1423700000000001</v>
      </c>
      <c r="EQ293">
        <v>0.10889</v>
      </c>
      <c r="ER293">
        <v>0</v>
      </c>
      <c r="ES293">
        <v>32.482799999999997</v>
      </c>
      <c r="ET293">
        <v>999.9</v>
      </c>
      <c r="EU293">
        <v>68.099999999999994</v>
      </c>
      <c r="EV293">
        <v>38.5</v>
      </c>
      <c r="EW293">
        <v>45.974800000000002</v>
      </c>
      <c r="EX293">
        <v>57.186999999999998</v>
      </c>
      <c r="EY293">
        <v>-1.83894</v>
      </c>
      <c r="EZ293">
        <v>2</v>
      </c>
      <c r="FA293">
        <v>0.61626999999999998</v>
      </c>
      <c r="FB293">
        <v>1.18035</v>
      </c>
      <c r="FC293">
        <v>20.266500000000001</v>
      </c>
      <c r="FD293">
        <v>5.2180400000000002</v>
      </c>
      <c r="FE293">
        <v>12.004</v>
      </c>
      <c r="FF293">
        <v>4.9859999999999998</v>
      </c>
      <c r="FG293">
        <v>3.2846500000000001</v>
      </c>
      <c r="FH293">
        <v>5925.2</v>
      </c>
      <c r="FI293">
        <v>9999</v>
      </c>
      <c r="FJ293">
        <v>9999</v>
      </c>
      <c r="FK293">
        <v>467.2</v>
      </c>
      <c r="FL293">
        <v>1.8658300000000001</v>
      </c>
      <c r="FM293">
        <v>1.8621799999999999</v>
      </c>
      <c r="FN293">
        <v>1.8643099999999999</v>
      </c>
      <c r="FO293">
        <v>1.8603499999999999</v>
      </c>
      <c r="FP293">
        <v>1.8611</v>
      </c>
      <c r="FQ293">
        <v>1.8601399999999999</v>
      </c>
      <c r="FR293">
        <v>1.86188</v>
      </c>
      <c r="FS293">
        <v>1.85843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1.59</v>
      </c>
      <c r="GH293">
        <v>0.27400000000000002</v>
      </c>
      <c r="GI293">
        <v>0.1107589500545309</v>
      </c>
      <c r="GJ293">
        <v>1.50489809740067E-3</v>
      </c>
      <c r="GK293">
        <v>-2.0552440134273611E-7</v>
      </c>
      <c r="GL293">
        <v>-9.6702536598140934E-11</v>
      </c>
      <c r="GM293">
        <v>-9.7891647304491333E-2</v>
      </c>
      <c r="GN293">
        <v>9.3380900660654225E-3</v>
      </c>
      <c r="GO293">
        <v>6.5945522138961576E-7</v>
      </c>
      <c r="GP293">
        <v>5.8990856701692426E-7</v>
      </c>
      <c r="GQ293">
        <v>7</v>
      </c>
      <c r="GR293">
        <v>2047</v>
      </c>
      <c r="GS293">
        <v>3</v>
      </c>
      <c r="GT293">
        <v>37</v>
      </c>
      <c r="GU293">
        <v>182.3</v>
      </c>
      <c r="GV293">
        <v>182.4</v>
      </c>
      <c r="GW293">
        <v>4.52271</v>
      </c>
      <c r="GX293">
        <v>2.5280800000000001</v>
      </c>
      <c r="GY293">
        <v>2.04834</v>
      </c>
      <c r="GZ293">
        <v>2.6159699999999999</v>
      </c>
      <c r="HA293">
        <v>2.1972700000000001</v>
      </c>
      <c r="HB293">
        <v>2.32544</v>
      </c>
      <c r="HC293">
        <v>43.209099999999999</v>
      </c>
      <c r="HD293">
        <v>13.475300000000001</v>
      </c>
      <c r="HE293">
        <v>18</v>
      </c>
      <c r="HF293">
        <v>708.26499999999999</v>
      </c>
      <c r="HG293">
        <v>729.05200000000002</v>
      </c>
      <c r="HH293">
        <v>31.000499999999999</v>
      </c>
      <c r="HI293">
        <v>34.984900000000003</v>
      </c>
      <c r="HJ293">
        <v>29.999199999999998</v>
      </c>
      <c r="HK293">
        <v>34.888800000000003</v>
      </c>
      <c r="HL293">
        <v>34.865000000000002</v>
      </c>
      <c r="HM293">
        <v>90.412899999999993</v>
      </c>
      <c r="HN293">
        <v>27.3748</v>
      </c>
      <c r="HO293">
        <v>86.083600000000004</v>
      </c>
      <c r="HP293">
        <v>31</v>
      </c>
      <c r="HQ293">
        <v>1855.79</v>
      </c>
      <c r="HR293">
        <v>36.372599999999998</v>
      </c>
      <c r="HS293">
        <v>98.915700000000001</v>
      </c>
      <c r="HT293">
        <v>98.584500000000006</v>
      </c>
    </row>
    <row r="294" spans="1:228" x14ac:dyDescent="0.2">
      <c r="A294">
        <v>279</v>
      </c>
      <c r="B294">
        <v>1665422154</v>
      </c>
      <c r="C294">
        <v>1110</v>
      </c>
      <c r="D294" t="s">
        <v>917</v>
      </c>
      <c r="E294" t="s">
        <v>918</v>
      </c>
      <c r="F294">
        <v>4</v>
      </c>
      <c r="G294">
        <v>1665422151.6875</v>
      </c>
      <c r="H294">
        <f t="shared" si="136"/>
        <v>1.2060435679241833E-3</v>
      </c>
      <c r="I294">
        <f t="shared" si="137"/>
        <v>1.2060435679241834</v>
      </c>
      <c r="J294">
        <f t="shared" si="138"/>
        <v>18.46035967053621</v>
      </c>
      <c r="K294">
        <f t="shared" si="139"/>
        <v>1829.6724999999999</v>
      </c>
      <c r="L294">
        <f t="shared" si="140"/>
        <v>1361.7466696628946</v>
      </c>
      <c r="M294">
        <f t="shared" si="141"/>
        <v>138.09636902413328</v>
      </c>
      <c r="N294">
        <f t="shared" si="142"/>
        <v>185.54929076188463</v>
      </c>
      <c r="O294">
        <f t="shared" si="143"/>
        <v>7.0335831241371757E-2</v>
      </c>
      <c r="P294">
        <f t="shared" si="144"/>
        <v>3.6817702933681153</v>
      </c>
      <c r="Q294">
        <f t="shared" si="145"/>
        <v>6.9597795956310493E-2</v>
      </c>
      <c r="R294">
        <f t="shared" si="146"/>
        <v>4.3564286538555451E-2</v>
      </c>
      <c r="S294">
        <f t="shared" si="147"/>
        <v>226.11567069735941</v>
      </c>
      <c r="T294">
        <f t="shared" si="148"/>
        <v>34.816863564004969</v>
      </c>
      <c r="U294">
        <f t="shared" si="149"/>
        <v>34.251849999999997</v>
      </c>
      <c r="V294">
        <f t="shared" si="150"/>
        <v>5.4185300117001978</v>
      </c>
      <c r="W294">
        <f t="shared" si="151"/>
        <v>70.019606747211128</v>
      </c>
      <c r="X294">
        <f t="shared" si="152"/>
        <v>3.7405573222621276</v>
      </c>
      <c r="Y294">
        <f t="shared" si="153"/>
        <v>5.3421569986339765</v>
      </c>
      <c r="Z294">
        <f t="shared" si="154"/>
        <v>1.6779726894380702</v>
      </c>
      <c r="AA294">
        <f t="shared" si="155"/>
        <v>-53.186521345456484</v>
      </c>
      <c r="AB294">
        <f t="shared" si="156"/>
        <v>-50.558291679278973</v>
      </c>
      <c r="AC294">
        <f t="shared" si="157"/>
        <v>-3.179730738066727</v>
      </c>
      <c r="AD294">
        <f t="shared" si="158"/>
        <v>119.19112693455725</v>
      </c>
      <c r="AE294">
        <f t="shared" si="159"/>
        <v>41.632776389291806</v>
      </c>
      <c r="AF294">
        <f t="shared" si="160"/>
        <v>1.3182339386809208</v>
      </c>
      <c r="AG294">
        <f t="shared" si="161"/>
        <v>18.46035967053621</v>
      </c>
      <c r="AH294">
        <v>1917.791363775679</v>
      </c>
      <c r="AI294">
        <v>1902.851818181817</v>
      </c>
      <c r="AJ294">
        <v>1.7128707734976369</v>
      </c>
      <c r="AK294">
        <v>66.788046179526972</v>
      </c>
      <c r="AL294">
        <f t="shared" si="162"/>
        <v>1.2060435679241834</v>
      </c>
      <c r="AM294">
        <v>36.379454788420453</v>
      </c>
      <c r="AN294">
        <v>36.864821978021993</v>
      </c>
      <c r="AO294">
        <v>-5.4360099169166193E-4</v>
      </c>
      <c r="AP294">
        <v>86.70013932766085</v>
      </c>
      <c r="AQ294">
        <v>0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47208.415788337588</v>
      </c>
      <c r="AV294">
        <f t="shared" si="166"/>
        <v>1199.99</v>
      </c>
      <c r="AW294">
        <f t="shared" si="167"/>
        <v>1025.9176449209117</v>
      </c>
      <c r="AX294">
        <f t="shared" si="168"/>
        <v>0.85493849525488685</v>
      </c>
      <c r="AY294">
        <f t="shared" si="169"/>
        <v>0.18843129584193152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1665422151.6875</v>
      </c>
      <c r="BF294">
        <v>1829.6724999999999</v>
      </c>
      <c r="BG294">
        <v>1847.9675</v>
      </c>
      <c r="BH294">
        <v>36.88505</v>
      </c>
      <c r="BI294">
        <v>36.357687499999997</v>
      </c>
      <c r="BJ294">
        <v>1828.085</v>
      </c>
      <c r="BK294">
        <v>36.611237500000001</v>
      </c>
      <c r="BL294">
        <v>650.01762499999995</v>
      </c>
      <c r="BM294">
        <v>101.31100000000001</v>
      </c>
      <c r="BN294">
        <v>0.1002037875</v>
      </c>
      <c r="BO294">
        <v>33.997137500000001</v>
      </c>
      <c r="BP294">
        <v>34.251849999999997</v>
      </c>
      <c r="BQ294">
        <v>999.9</v>
      </c>
      <c r="BR294">
        <v>0</v>
      </c>
      <c r="BS294">
        <v>0</v>
      </c>
      <c r="BT294">
        <v>8991.1737499999981</v>
      </c>
      <c r="BU294">
        <v>0</v>
      </c>
      <c r="BV294">
        <v>325.54624999999999</v>
      </c>
      <c r="BW294">
        <v>-18.295787499999999</v>
      </c>
      <c r="BX294">
        <v>1899.7437500000001</v>
      </c>
      <c r="BY294">
        <v>1917.6875</v>
      </c>
      <c r="BZ294">
        <v>0.52735749999999992</v>
      </c>
      <c r="CA294">
        <v>1847.9675</v>
      </c>
      <c r="CB294">
        <v>36.357687499999997</v>
      </c>
      <c r="CC294">
        <v>3.7368537499999999</v>
      </c>
      <c r="CD294">
        <v>3.6834275000000001</v>
      </c>
      <c r="CE294">
        <v>27.736125000000001</v>
      </c>
      <c r="CF294">
        <v>27.489825</v>
      </c>
      <c r="CG294">
        <v>1199.99</v>
      </c>
      <c r="CH294">
        <v>0.49996649999999998</v>
      </c>
      <c r="CI294">
        <v>0.50003350000000002</v>
      </c>
      <c r="CJ294">
        <v>0</v>
      </c>
      <c r="CK294">
        <v>1057.8800000000001</v>
      </c>
      <c r="CL294">
        <v>4.9990899999999998</v>
      </c>
      <c r="CM294">
        <v>11873.225</v>
      </c>
      <c r="CN294">
        <v>9557.6650000000009</v>
      </c>
      <c r="CO294">
        <v>44.359250000000003</v>
      </c>
      <c r="CP294">
        <v>46.5</v>
      </c>
      <c r="CQ294">
        <v>45.186999999999998</v>
      </c>
      <c r="CR294">
        <v>45.5</v>
      </c>
      <c r="CS294">
        <v>45.811999999999998</v>
      </c>
      <c r="CT294">
        <v>597.45624999999995</v>
      </c>
      <c r="CU294">
        <v>597.53499999999997</v>
      </c>
      <c r="CV294">
        <v>0</v>
      </c>
      <c r="CW294">
        <v>1665422157.8</v>
      </c>
      <c r="CX294">
        <v>0</v>
      </c>
      <c r="CY294">
        <v>1665411210</v>
      </c>
      <c r="CZ294" t="s">
        <v>356</v>
      </c>
      <c r="DA294">
        <v>1665411210</v>
      </c>
      <c r="DB294">
        <v>1665411207</v>
      </c>
      <c r="DC294">
        <v>2</v>
      </c>
      <c r="DD294">
        <v>-1.1599999999999999</v>
      </c>
      <c r="DE294">
        <v>-4.0000000000000001E-3</v>
      </c>
      <c r="DF294">
        <v>0.52200000000000002</v>
      </c>
      <c r="DG294">
        <v>0.222</v>
      </c>
      <c r="DH294">
        <v>406</v>
      </c>
      <c r="DI294">
        <v>31</v>
      </c>
      <c r="DJ294">
        <v>0.33</v>
      </c>
      <c r="DK294">
        <v>0.17</v>
      </c>
      <c r="DL294">
        <v>-18.1673425</v>
      </c>
      <c r="DM294">
        <v>-0.72554409005626097</v>
      </c>
      <c r="DN294">
        <v>8.3520114007046273E-2</v>
      </c>
      <c r="DO294">
        <v>0</v>
      </c>
      <c r="DP294">
        <v>0.47435187499999998</v>
      </c>
      <c r="DQ294">
        <v>0.1732131444652914</v>
      </c>
      <c r="DR294">
        <v>3.3161918783589338E-2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357</v>
      </c>
      <c r="EA294">
        <v>3.29488</v>
      </c>
      <c r="EB294">
        <v>2.6254</v>
      </c>
      <c r="EC294">
        <v>0.269096</v>
      </c>
      <c r="ED294">
        <v>0.26915299999999998</v>
      </c>
      <c r="EE294">
        <v>0.146567</v>
      </c>
      <c r="EF294">
        <v>0.143903</v>
      </c>
      <c r="EG294">
        <v>22058.2</v>
      </c>
      <c r="EH294">
        <v>22544.3</v>
      </c>
      <c r="EI294">
        <v>28105.200000000001</v>
      </c>
      <c r="EJ294">
        <v>29722.400000000001</v>
      </c>
      <c r="EK294">
        <v>32945.599999999999</v>
      </c>
      <c r="EL294">
        <v>35377</v>
      </c>
      <c r="EM294">
        <v>39590.6</v>
      </c>
      <c r="EN294">
        <v>42536.4</v>
      </c>
      <c r="EO294">
        <v>2.2048000000000001</v>
      </c>
      <c r="EP294">
        <v>2.1425999999999998</v>
      </c>
      <c r="EQ294">
        <v>0.109557</v>
      </c>
      <c r="ER294">
        <v>0</v>
      </c>
      <c r="ES294">
        <v>32.485700000000001</v>
      </c>
      <c r="ET294">
        <v>999.9</v>
      </c>
      <c r="EU294">
        <v>68.099999999999994</v>
      </c>
      <c r="EV294">
        <v>38.5</v>
      </c>
      <c r="EW294">
        <v>45.976100000000002</v>
      </c>
      <c r="EX294">
        <v>57.097000000000001</v>
      </c>
      <c r="EY294">
        <v>-1.81891</v>
      </c>
      <c r="EZ294">
        <v>2</v>
      </c>
      <c r="FA294">
        <v>0.61553899999999995</v>
      </c>
      <c r="FB294">
        <v>1.18137</v>
      </c>
      <c r="FC294">
        <v>20.266400000000001</v>
      </c>
      <c r="FD294">
        <v>5.2183400000000004</v>
      </c>
      <c r="FE294">
        <v>12.004</v>
      </c>
      <c r="FF294">
        <v>4.9856499999999997</v>
      </c>
      <c r="FG294">
        <v>3.2846000000000002</v>
      </c>
      <c r="FH294">
        <v>5925.2</v>
      </c>
      <c r="FI294">
        <v>9999</v>
      </c>
      <c r="FJ294">
        <v>9999</v>
      </c>
      <c r="FK294">
        <v>467.2</v>
      </c>
      <c r="FL294">
        <v>1.86582</v>
      </c>
      <c r="FM294">
        <v>1.8621799999999999</v>
      </c>
      <c r="FN294">
        <v>1.8643099999999999</v>
      </c>
      <c r="FO294">
        <v>1.8603499999999999</v>
      </c>
      <c r="FP294">
        <v>1.8611</v>
      </c>
      <c r="FQ294">
        <v>1.86015</v>
      </c>
      <c r="FR294">
        <v>1.86188</v>
      </c>
      <c r="FS294">
        <v>1.85843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1.58</v>
      </c>
      <c r="GH294">
        <v>0.27350000000000002</v>
      </c>
      <c r="GI294">
        <v>0.1107589500545309</v>
      </c>
      <c r="GJ294">
        <v>1.50489809740067E-3</v>
      </c>
      <c r="GK294">
        <v>-2.0552440134273611E-7</v>
      </c>
      <c r="GL294">
        <v>-9.6702536598140934E-11</v>
      </c>
      <c r="GM294">
        <v>-9.7891647304491333E-2</v>
      </c>
      <c r="GN294">
        <v>9.3380900660654225E-3</v>
      </c>
      <c r="GO294">
        <v>6.5945522138961576E-7</v>
      </c>
      <c r="GP294">
        <v>5.8990856701692426E-7</v>
      </c>
      <c r="GQ294">
        <v>7</v>
      </c>
      <c r="GR294">
        <v>2047</v>
      </c>
      <c r="GS294">
        <v>3</v>
      </c>
      <c r="GT294">
        <v>37</v>
      </c>
      <c r="GU294">
        <v>182.4</v>
      </c>
      <c r="GV294">
        <v>182.4</v>
      </c>
      <c r="GW294">
        <v>4.53369</v>
      </c>
      <c r="GX294">
        <v>2.52319</v>
      </c>
      <c r="GY294">
        <v>2.04834</v>
      </c>
      <c r="GZ294">
        <v>2.6159699999999999</v>
      </c>
      <c r="HA294">
        <v>2.1972700000000001</v>
      </c>
      <c r="HB294">
        <v>2.2961399999999998</v>
      </c>
      <c r="HC294">
        <v>43.209099999999999</v>
      </c>
      <c r="HD294">
        <v>13.475300000000001</v>
      </c>
      <c r="HE294">
        <v>18</v>
      </c>
      <c r="HF294">
        <v>708.23699999999997</v>
      </c>
      <c r="HG294">
        <v>729.173</v>
      </c>
      <c r="HH294">
        <v>31.000399999999999</v>
      </c>
      <c r="HI294">
        <v>34.977699999999999</v>
      </c>
      <c r="HJ294">
        <v>29.999199999999998</v>
      </c>
      <c r="HK294">
        <v>34.882399999999997</v>
      </c>
      <c r="HL294">
        <v>34.857100000000003</v>
      </c>
      <c r="HM294">
        <v>90.635300000000001</v>
      </c>
      <c r="HN294">
        <v>27.3748</v>
      </c>
      <c r="HO294">
        <v>86.083600000000004</v>
      </c>
      <c r="HP294">
        <v>31</v>
      </c>
      <c r="HQ294">
        <v>1862.47</v>
      </c>
      <c r="HR294">
        <v>36.3748</v>
      </c>
      <c r="HS294">
        <v>98.916399999999996</v>
      </c>
      <c r="HT294">
        <v>98.587900000000005</v>
      </c>
    </row>
    <row r="295" spans="1:228" x14ac:dyDescent="0.2">
      <c r="A295">
        <v>280</v>
      </c>
      <c r="B295">
        <v>1665422158</v>
      </c>
      <c r="C295">
        <v>1114</v>
      </c>
      <c r="D295" t="s">
        <v>919</v>
      </c>
      <c r="E295" t="s">
        <v>920</v>
      </c>
      <c r="F295">
        <v>4</v>
      </c>
      <c r="G295">
        <v>1665422156</v>
      </c>
      <c r="H295">
        <f t="shared" si="136"/>
        <v>1.0630979355977441E-3</v>
      </c>
      <c r="I295">
        <f t="shared" si="137"/>
        <v>1.0630979355977441</v>
      </c>
      <c r="J295">
        <f t="shared" si="138"/>
        <v>18.719859132209969</v>
      </c>
      <c r="K295">
        <f t="shared" si="139"/>
        <v>1836.762857142857</v>
      </c>
      <c r="L295">
        <f t="shared" si="140"/>
        <v>1304.1501993067841</v>
      </c>
      <c r="M295">
        <f t="shared" si="141"/>
        <v>132.25736539966985</v>
      </c>
      <c r="N295">
        <f t="shared" si="142"/>
        <v>186.27104184687505</v>
      </c>
      <c r="O295">
        <f t="shared" si="143"/>
        <v>6.1738224891145603E-2</v>
      </c>
      <c r="P295">
        <f t="shared" si="144"/>
        <v>3.6896319260494468</v>
      </c>
      <c r="Q295">
        <f t="shared" si="145"/>
        <v>6.1170005050528428E-2</v>
      </c>
      <c r="R295">
        <f t="shared" si="146"/>
        <v>3.8281869432376874E-2</v>
      </c>
      <c r="S295">
        <f t="shared" si="147"/>
        <v>226.11920837936529</v>
      </c>
      <c r="T295">
        <f t="shared" si="148"/>
        <v>34.854473849474282</v>
      </c>
      <c r="U295">
        <f t="shared" si="149"/>
        <v>34.25375714285714</v>
      </c>
      <c r="V295">
        <f t="shared" si="150"/>
        <v>5.4191054113524411</v>
      </c>
      <c r="W295">
        <f t="shared" si="151"/>
        <v>69.900754125280827</v>
      </c>
      <c r="X295">
        <f t="shared" si="152"/>
        <v>3.736170580900902</v>
      </c>
      <c r="Y295">
        <f t="shared" si="153"/>
        <v>5.3449646254240495</v>
      </c>
      <c r="Z295">
        <f t="shared" si="154"/>
        <v>1.682934830451539</v>
      </c>
      <c r="AA295">
        <f t="shared" si="155"/>
        <v>-46.882618959860515</v>
      </c>
      <c r="AB295">
        <f t="shared" si="156"/>
        <v>-49.17189587738082</v>
      </c>
      <c r="AC295">
        <f t="shared" si="157"/>
        <v>-3.0861183282013673</v>
      </c>
      <c r="AD295">
        <f t="shared" si="158"/>
        <v>126.9785752139226</v>
      </c>
      <c r="AE295">
        <f t="shared" si="159"/>
        <v>40.994452520516241</v>
      </c>
      <c r="AF295">
        <f t="shared" si="160"/>
        <v>1.2617516434120728</v>
      </c>
      <c r="AG295">
        <f t="shared" si="161"/>
        <v>18.719859132209969</v>
      </c>
      <c r="AH295">
        <v>1924.286659729338</v>
      </c>
      <c r="AI295">
        <v>1909.494666666666</v>
      </c>
      <c r="AJ295">
        <v>1.6494280438417219</v>
      </c>
      <c r="AK295">
        <v>66.788046179526972</v>
      </c>
      <c r="AL295">
        <f t="shared" si="162"/>
        <v>1.0630979355977441</v>
      </c>
      <c r="AM295">
        <v>36.340929633040588</v>
      </c>
      <c r="AN295">
        <v>36.829092307692328</v>
      </c>
      <c r="AO295">
        <v>-1.187928264947625E-2</v>
      </c>
      <c r="AP295">
        <v>86.70013932766085</v>
      </c>
      <c r="AQ295">
        <v>0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47347.175398295796</v>
      </c>
      <c r="AV295">
        <f t="shared" si="166"/>
        <v>1200.008571428571</v>
      </c>
      <c r="AW295">
        <f t="shared" si="167"/>
        <v>1025.9335421654739</v>
      </c>
      <c r="AX295">
        <f t="shared" si="168"/>
        <v>0.85493851176757307</v>
      </c>
      <c r="AY295">
        <f t="shared" si="169"/>
        <v>0.18843132771141605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1665422156</v>
      </c>
      <c r="BF295">
        <v>1836.762857142857</v>
      </c>
      <c r="BG295">
        <v>1854.752857142857</v>
      </c>
      <c r="BH295">
        <v>36.841257142857152</v>
      </c>
      <c r="BI295">
        <v>36.336485714285708</v>
      </c>
      <c r="BJ295">
        <v>1835.18</v>
      </c>
      <c r="BK295">
        <v>36.567957142857153</v>
      </c>
      <c r="BL295">
        <v>650.04100000000005</v>
      </c>
      <c r="BM295">
        <v>101.3128571428571</v>
      </c>
      <c r="BN295">
        <v>9.982175714285714E-2</v>
      </c>
      <c r="BO295">
        <v>34.006557142857147</v>
      </c>
      <c r="BP295">
        <v>34.25375714285714</v>
      </c>
      <c r="BQ295">
        <v>999.89999999999986</v>
      </c>
      <c r="BR295">
        <v>0</v>
      </c>
      <c r="BS295">
        <v>0</v>
      </c>
      <c r="BT295">
        <v>9018.1257142857139</v>
      </c>
      <c r="BU295">
        <v>0</v>
      </c>
      <c r="BV295">
        <v>324.10000000000002</v>
      </c>
      <c r="BW295">
        <v>-17.989657142857141</v>
      </c>
      <c r="BX295">
        <v>1907.021428571428</v>
      </c>
      <c r="BY295">
        <v>1924.688571428572</v>
      </c>
      <c r="BZ295">
        <v>0.50480285714285711</v>
      </c>
      <c r="CA295">
        <v>1854.752857142857</v>
      </c>
      <c r="CB295">
        <v>36.336485714285708</v>
      </c>
      <c r="CC295">
        <v>3.7324957142857151</v>
      </c>
      <c r="CD295">
        <v>3.6813528571428571</v>
      </c>
      <c r="CE295">
        <v>27.716157142857149</v>
      </c>
      <c r="CF295">
        <v>27.4802</v>
      </c>
      <c r="CG295">
        <v>1200.008571428571</v>
      </c>
      <c r="CH295">
        <v>0.49996471428571432</v>
      </c>
      <c r="CI295">
        <v>0.50003528571428568</v>
      </c>
      <c r="CJ295">
        <v>0</v>
      </c>
      <c r="CK295">
        <v>1057.767142857143</v>
      </c>
      <c r="CL295">
        <v>4.9990899999999998</v>
      </c>
      <c r="CM295">
        <v>11870.98571428572</v>
      </c>
      <c r="CN295">
        <v>9557.7899999999991</v>
      </c>
      <c r="CO295">
        <v>44.348000000000013</v>
      </c>
      <c r="CP295">
        <v>46.5</v>
      </c>
      <c r="CQ295">
        <v>45.186999999999998</v>
      </c>
      <c r="CR295">
        <v>45.5</v>
      </c>
      <c r="CS295">
        <v>45.811999999999998</v>
      </c>
      <c r="CT295">
        <v>597.46428571428567</v>
      </c>
      <c r="CU295">
        <v>597.54428571428559</v>
      </c>
      <c r="CV295">
        <v>0</v>
      </c>
      <c r="CW295">
        <v>1665422161.4000001</v>
      </c>
      <c r="CX295">
        <v>0</v>
      </c>
      <c r="CY295">
        <v>1665411210</v>
      </c>
      <c r="CZ295" t="s">
        <v>356</v>
      </c>
      <c r="DA295">
        <v>1665411210</v>
      </c>
      <c r="DB295">
        <v>1665411207</v>
      </c>
      <c r="DC295">
        <v>2</v>
      </c>
      <c r="DD295">
        <v>-1.1599999999999999</v>
      </c>
      <c r="DE295">
        <v>-4.0000000000000001E-3</v>
      </c>
      <c r="DF295">
        <v>0.52200000000000002</v>
      </c>
      <c r="DG295">
        <v>0.222</v>
      </c>
      <c r="DH295">
        <v>406</v>
      </c>
      <c r="DI295">
        <v>31</v>
      </c>
      <c r="DJ295">
        <v>0.33</v>
      </c>
      <c r="DK295">
        <v>0.17</v>
      </c>
      <c r="DL295">
        <v>-18.1531825</v>
      </c>
      <c r="DM295">
        <v>5.4874671669757617E-2</v>
      </c>
      <c r="DN295">
        <v>0.1209498819501284</v>
      </c>
      <c r="DO295">
        <v>1</v>
      </c>
      <c r="DP295">
        <v>0.48051664999999999</v>
      </c>
      <c r="DQ295">
        <v>0.26776989118198818</v>
      </c>
      <c r="DR295">
        <v>3.573705731138898E-2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3.2949899999999999</v>
      </c>
      <c r="EB295">
        <v>2.6251600000000002</v>
      </c>
      <c r="EC295">
        <v>0.26964900000000003</v>
      </c>
      <c r="ED295">
        <v>0.26966499999999999</v>
      </c>
      <c r="EE295">
        <v>0.146483</v>
      </c>
      <c r="EF295">
        <v>0.14388799999999999</v>
      </c>
      <c r="EG295">
        <v>22042</v>
      </c>
      <c r="EH295">
        <v>22528.799999999999</v>
      </c>
      <c r="EI295">
        <v>28106</v>
      </c>
      <c r="EJ295">
        <v>29722.9</v>
      </c>
      <c r="EK295">
        <v>32949.9</v>
      </c>
      <c r="EL295">
        <v>35378.5</v>
      </c>
      <c r="EM295">
        <v>39591.800000000003</v>
      </c>
      <c r="EN295">
        <v>42537.4</v>
      </c>
      <c r="EO295">
        <v>2.2049300000000001</v>
      </c>
      <c r="EP295">
        <v>2.1425700000000001</v>
      </c>
      <c r="EQ295">
        <v>0.10867</v>
      </c>
      <c r="ER295">
        <v>0</v>
      </c>
      <c r="ES295">
        <v>32.4893</v>
      </c>
      <c r="ET295">
        <v>999.9</v>
      </c>
      <c r="EU295">
        <v>68</v>
      </c>
      <c r="EV295">
        <v>38.5</v>
      </c>
      <c r="EW295">
        <v>45.908999999999999</v>
      </c>
      <c r="EX295">
        <v>56.677</v>
      </c>
      <c r="EY295">
        <v>-1.8709899999999999</v>
      </c>
      <c r="EZ295">
        <v>2</v>
      </c>
      <c r="FA295">
        <v>0.61490100000000003</v>
      </c>
      <c r="FB295">
        <v>1.1840200000000001</v>
      </c>
      <c r="FC295">
        <v>20.266500000000001</v>
      </c>
      <c r="FD295">
        <v>5.2174399999999999</v>
      </c>
      <c r="FE295">
        <v>12.004</v>
      </c>
      <c r="FF295">
        <v>4.9856999999999996</v>
      </c>
      <c r="FG295">
        <v>3.2845</v>
      </c>
      <c r="FH295">
        <v>5925.2</v>
      </c>
      <c r="FI295">
        <v>9999</v>
      </c>
      <c r="FJ295">
        <v>9999</v>
      </c>
      <c r="FK295">
        <v>467.2</v>
      </c>
      <c r="FL295">
        <v>1.86581</v>
      </c>
      <c r="FM295">
        <v>1.8621799999999999</v>
      </c>
      <c r="FN295">
        <v>1.86432</v>
      </c>
      <c r="FO295">
        <v>1.8603499999999999</v>
      </c>
      <c r="FP295">
        <v>1.8611</v>
      </c>
      <c r="FQ295">
        <v>1.86016</v>
      </c>
      <c r="FR295">
        <v>1.86188</v>
      </c>
      <c r="FS295">
        <v>1.85842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1.59</v>
      </c>
      <c r="GH295">
        <v>0.27310000000000001</v>
      </c>
      <c r="GI295">
        <v>0.1107589500545309</v>
      </c>
      <c r="GJ295">
        <v>1.50489809740067E-3</v>
      </c>
      <c r="GK295">
        <v>-2.0552440134273611E-7</v>
      </c>
      <c r="GL295">
        <v>-9.6702536598140934E-11</v>
      </c>
      <c r="GM295">
        <v>-9.7891647304491333E-2</v>
      </c>
      <c r="GN295">
        <v>9.3380900660654225E-3</v>
      </c>
      <c r="GO295">
        <v>6.5945522138961576E-7</v>
      </c>
      <c r="GP295">
        <v>5.8990856701692426E-7</v>
      </c>
      <c r="GQ295">
        <v>7</v>
      </c>
      <c r="GR295">
        <v>2047</v>
      </c>
      <c r="GS295">
        <v>3</v>
      </c>
      <c r="GT295">
        <v>37</v>
      </c>
      <c r="GU295">
        <v>182.5</v>
      </c>
      <c r="GV295">
        <v>182.5</v>
      </c>
      <c r="GW295">
        <v>4.5458999999999996</v>
      </c>
      <c r="GX295">
        <v>2.5305200000000001</v>
      </c>
      <c r="GY295">
        <v>2.04834</v>
      </c>
      <c r="GZ295">
        <v>2.6159699999999999</v>
      </c>
      <c r="HA295">
        <v>2.1972700000000001</v>
      </c>
      <c r="HB295">
        <v>2.3107899999999999</v>
      </c>
      <c r="HC295">
        <v>43.209099999999999</v>
      </c>
      <c r="HD295">
        <v>13.4841</v>
      </c>
      <c r="HE295">
        <v>18</v>
      </c>
      <c r="HF295">
        <v>708.27200000000005</v>
      </c>
      <c r="HG295">
        <v>729.07399999999996</v>
      </c>
      <c r="HH295">
        <v>31.000599999999999</v>
      </c>
      <c r="HI295">
        <v>34.970500000000001</v>
      </c>
      <c r="HJ295">
        <v>29.999300000000002</v>
      </c>
      <c r="HK295">
        <v>34.875900000000001</v>
      </c>
      <c r="HL295">
        <v>34.8508</v>
      </c>
      <c r="HM295">
        <v>90.880300000000005</v>
      </c>
      <c r="HN295">
        <v>27.3748</v>
      </c>
      <c r="HO295">
        <v>86.083600000000004</v>
      </c>
      <c r="HP295">
        <v>31</v>
      </c>
      <c r="HQ295">
        <v>1869.15</v>
      </c>
      <c r="HR295">
        <v>36.381599999999999</v>
      </c>
      <c r="HS295">
        <v>98.919300000000007</v>
      </c>
      <c r="HT295">
        <v>98.59</v>
      </c>
    </row>
    <row r="296" spans="1:228" x14ac:dyDescent="0.2">
      <c r="A296">
        <v>281</v>
      </c>
      <c r="B296">
        <v>1665422162</v>
      </c>
      <c r="C296">
        <v>1118</v>
      </c>
      <c r="D296" t="s">
        <v>921</v>
      </c>
      <c r="E296" t="s">
        <v>922</v>
      </c>
      <c r="F296">
        <v>4</v>
      </c>
      <c r="G296">
        <v>1665422159.6875</v>
      </c>
      <c r="H296">
        <f t="shared" si="136"/>
        <v>1.0832007539466617E-3</v>
      </c>
      <c r="I296">
        <f t="shared" si="137"/>
        <v>1.0832007539466617</v>
      </c>
      <c r="J296">
        <f t="shared" si="138"/>
        <v>18.606045562497087</v>
      </c>
      <c r="K296">
        <f t="shared" si="139"/>
        <v>1842.6287500000001</v>
      </c>
      <c r="L296">
        <f t="shared" si="140"/>
        <v>1320.5479356651579</v>
      </c>
      <c r="M296">
        <f t="shared" si="141"/>
        <v>133.92294090589604</v>
      </c>
      <c r="N296">
        <f t="shared" si="142"/>
        <v>186.86959748527215</v>
      </c>
      <c r="O296">
        <f t="shared" si="143"/>
        <v>6.2775031698341893E-2</v>
      </c>
      <c r="P296">
        <f t="shared" si="144"/>
        <v>3.6906348171232053</v>
      </c>
      <c r="Q296">
        <f t="shared" si="145"/>
        <v>6.2187822647710687E-2</v>
      </c>
      <c r="R296">
        <f t="shared" si="146"/>
        <v>3.89196896150538E-2</v>
      </c>
      <c r="S296">
        <f t="shared" si="147"/>
        <v>226.12065632234822</v>
      </c>
      <c r="T296">
        <f t="shared" si="148"/>
        <v>34.858059978987157</v>
      </c>
      <c r="U296">
        <f t="shared" si="149"/>
        <v>34.258625000000002</v>
      </c>
      <c r="V296">
        <f t="shared" si="150"/>
        <v>5.4205743221204576</v>
      </c>
      <c r="W296">
        <f t="shared" si="151"/>
        <v>69.825989262887461</v>
      </c>
      <c r="X296">
        <f t="shared" si="152"/>
        <v>3.7338386329985966</v>
      </c>
      <c r="Y296">
        <f t="shared" si="153"/>
        <v>5.3473479895015723</v>
      </c>
      <c r="Z296">
        <f t="shared" si="154"/>
        <v>1.686735689121861</v>
      </c>
      <c r="AA296">
        <f t="shared" si="155"/>
        <v>-47.769153249047783</v>
      </c>
      <c r="AB296">
        <f t="shared" si="156"/>
        <v>-48.563481752442094</v>
      </c>
      <c r="AC296">
        <f t="shared" si="157"/>
        <v>-3.0472962811804667</v>
      </c>
      <c r="AD296">
        <f t="shared" si="158"/>
        <v>126.74072503967787</v>
      </c>
      <c r="AE296">
        <f t="shared" si="159"/>
        <v>40.922585691503961</v>
      </c>
      <c r="AF296">
        <f t="shared" si="160"/>
        <v>1.2186686220680634</v>
      </c>
      <c r="AG296">
        <f t="shared" si="161"/>
        <v>18.606045562497087</v>
      </c>
      <c r="AH296">
        <v>1930.792748548221</v>
      </c>
      <c r="AI296">
        <v>1916.0491515151509</v>
      </c>
      <c r="AJ296">
        <v>1.6494116211242049</v>
      </c>
      <c r="AK296">
        <v>66.788046179526972</v>
      </c>
      <c r="AL296">
        <f t="shared" si="162"/>
        <v>1.0832007539466617</v>
      </c>
      <c r="AM296">
        <v>36.333378907730257</v>
      </c>
      <c r="AN296">
        <v>36.810103296703339</v>
      </c>
      <c r="AO296">
        <v>-8.1911543858867973E-3</v>
      </c>
      <c r="AP296">
        <v>86.70013932766085</v>
      </c>
      <c r="AQ296">
        <v>0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47363.845010542987</v>
      </c>
      <c r="AV296">
        <f t="shared" si="166"/>
        <v>1200.0162499999999</v>
      </c>
      <c r="AW296">
        <f t="shared" si="167"/>
        <v>1025.9401074209059</v>
      </c>
      <c r="AX296">
        <f t="shared" si="168"/>
        <v>0.85493851222506856</v>
      </c>
      <c r="AY296">
        <f t="shared" si="169"/>
        <v>0.18843132859438216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1665422159.6875</v>
      </c>
      <c r="BF296">
        <v>1842.6287500000001</v>
      </c>
      <c r="BG296">
        <v>1860.56</v>
      </c>
      <c r="BH296">
        <v>36.8175375</v>
      </c>
      <c r="BI296">
        <v>36.329962500000001</v>
      </c>
      <c r="BJ296">
        <v>1841.0474999999999</v>
      </c>
      <c r="BK296">
        <v>36.544487500000002</v>
      </c>
      <c r="BL296">
        <v>650.00475000000006</v>
      </c>
      <c r="BM296">
        <v>101.314875</v>
      </c>
      <c r="BN296">
        <v>9.9800899999999998E-2</v>
      </c>
      <c r="BO296">
        <v>34.01455</v>
      </c>
      <c r="BP296">
        <v>34.258625000000002</v>
      </c>
      <c r="BQ296">
        <v>999.9</v>
      </c>
      <c r="BR296">
        <v>0</v>
      </c>
      <c r="BS296">
        <v>0</v>
      </c>
      <c r="BT296">
        <v>9021.4074999999993</v>
      </c>
      <c r="BU296">
        <v>0</v>
      </c>
      <c r="BV296">
        <v>322.53325000000001</v>
      </c>
      <c r="BW296">
        <v>-17.931274999999999</v>
      </c>
      <c r="BX296">
        <v>1913.0625</v>
      </c>
      <c r="BY296">
        <v>1930.7</v>
      </c>
      <c r="BZ296">
        <v>0.48759049999999998</v>
      </c>
      <c r="CA296">
        <v>1860.56</v>
      </c>
      <c r="CB296">
        <v>36.329962500000001</v>
      </c>
      <c r="CC296">
        <v>3.7301687499999998</v>
      </c>
      <c r="CD296">
        <v>3.6807699999999999</v>
      </c>
      <c r="CE296">
        <v>27.705462499999999</v>
      </c>
      <c r="CF296">
        <v>27.477474999999998</v>
      </c>
      <c r="CG296">
        <v>1200.0162499999999</v>
      </c>
      <c r="CH296">
        <v>0.49996487499999998</v>
      </c>
      <c r="CI296">
        <v>0.50003512500000002</v>
      </c>
      <c r="CJ296">
        <v>0</v>
      </c>
      <c r="CK296">
        <v>1057.8625</v>
      </c>
      <c r="CL296">
        <v>4.9990899999999998</v>
      </c>
      <c r="CM296">
        <v>11867.362499999999</v>
      </c>
      <c r="CN296">
        <v>9557.8662499999991</v>
      </c>
      <c r="CO296">
        <v>44.343499999999999</v>
      </c>
      <c r="CP296">
        <v>46.5</v>
      </c>
      <c r="CQ296">
        <v>45.186999999999998</v>
      </c>
      <c r="CR296">
        <v>45.5</v>
      </c>
      <c r="CS296">
        <v>45.811999999999998</v>
      </c>
      <c r="CT296">
        <v>597.46875</v>
      </c>
      <c r="CU296">
        <v>597.54874999999993</v>
      </c>
      <c r="CV296">
        <v>0</v>
      </c>
      <c r="CW296">
        <v>1665422165.5999999</v>
      </c>
      <c r="CX296">
        <v>0</v>
      </c>
      <c r="CY296">
        <v>1665411210</v>
      </c>
      <c r="CZ296" t="s">
        <v>356</v>
      </c>
      <c r="DA296">
        <v>1665411210</v>
      </c>
      <c r="DB296">
        <v>1665411207</v>
      </c>
      <c r="DC296">
        <v>2</v>
      </c>
      <c r="DD296">
        <v>-1.1599999999999999</v>
      </c>
      <c r="DE296">
        <v>-4.0000000000000001E-3</v>
      </c>
      <c r="DF296">
        <v>0.52200000000000002</v>
      </c>
      <c r="DG296">
        <v>0.222</v>
      </c>
      <c r="DH296">
        <v>406</v>
      </c>
      <c r="DI296">
        <v>31</v>
      </c>
      <c r="DJ296">
        <v>0.33</v>
      </c>
      <c r="DK296">
        <v>0.17</v>
      </c>
      <c r="DL296">
        <v>-18.114170000000001</v>
      </c>
      <c r="DM296">
        <v>0.80178911819892729</v>
      </c>
      <c r="DN296">
        <v>0.15226600769705601</v>
      </c>
      <c r="DO296">
        <v>0</v>
      </c>
      <c r="DP296">
        <v>0.48578745000000001</v>
      </c>
      <c r="DQ296">
        <v>0.20422507317073099</v>
      </c>
      <c r="DR296">
        <v>3.4244228948065107E-2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357</v>
      </c>
      <c r="EA296">
        <v>3.2949799999999998</v>
      </c>
      <c r="EB296">
        <v>2.6253299999999999</v>
      </c>
      <c r="EC296">
        <v>0.27018799999999998</v>
      </c>
      <c r="ED296">
        <v>0.27021200000000001</v>
      </c>
      <c r="EE296">
        <v>0.14644299999999999</v>
      </c>
      <c r="EF296">
        <v>0.143869</v>
      </c>
      <c r="EG296">
        <v>22026.2</v>
      </c>
      <c r="EH296">
        <v>22512.1</v>
      </c>
      <c r="EI296">
        <v>28106.6</v>
      </c>
      <c r="EJ296">
        <v>29723.3</v>
      </c>
      <c r="EK296">
        <v>32952.1</v>
      </c>
      <c r="EL296">
        <v>35379.699999999997</v>
      </c>
      <c r="EM296">
        <v>39592.6</v>
      </c>
      <c r="EN296">
        <v>42537.9</v>
      </c>
      <c r="EO296">
        <v>2.2050000000000001</v>
      </c>
      <c r="EP296">
        <v>2.1429499999999999</v>
      </c>
      <c r="EQ296">
        <v>0.11010499999999999</v>
      </c>
      <c r="ER296">
        <v>0</v>
      </c>
      <c r="ES296">
        <v>32.494399999999999</v>
      </c>
      <c r="ET296">
        <v>999.9</v>
      </c>
      <c r="EU296">
        <v>68</v>
      </c>
      <c r="EV296">
        <v>38.5</v>
      </c>
      <c r="EW296">
        <v>45.903100000000002</v>
      </c>
      <c r="EX296">
        <v>56.917000000000002</v>
      </c>
      <c r="EY296">
        <v>-1.95112</v>
      </c>
      <c r="EZ296">
        <v>2</v>
      </c>
      <c r="FA296">
        <v>0.61415900000000001</v>
      </c>
      <c r="FB296">
        <v>1.1847000000000001</v>
      </c>
      <c r="FC296">
        <v>20.266500000000001</v>
      </c>
      <c r="FD296">
        <v>5.21774</v>
      </c>
      <c r="FE296">
        <v>12.004099999999999</v>
      </c>
      <c r="FF296">
        <v>4.9855999999999998</v>
      </c>
      <c r="FG296">
        <v>3.2845</v>
      </c>
      <c r="FH296">
        <v>5925.5</v>
      </c>
      <c r="FI296">
        <v>9999</v>
      </c>
      <c r="FJ296">
        <v>9999</v>
      </c>
      <c r="FK296">
        <v>467.2</v>
      </c>
      <c r="FL296">
        <v>1.86582</v>
      </c>
      <c r="FM296">
        <v>1.8621799999999999</v>
      </c>
      <c r="FN296">
        <v>1.86432</v>
      </c>
      <c r="FO296">
        <v>1.8603499999999999</v>
      </c>
      <c r="FP296">
        <v>1.86111</v>
      </c>
      <c r="FQ296">
        <v>1.8601399999999999</v>
      </c>
      <c r="FR296">
        <v>1.86188</v>
      </c>
      <c r="FS296">
        <v>1.8583799999999999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1.58</v>
      </c>
      <c r="GH296">
        <v>0.27289999999999998</v>
      </c>
      <c r="GI296">
        <v>0.1107589500545309</v>
      </c>
      <c r="GJ296">
        <v>1.50489809740067E-3</v>
      </c>
      <c r="GK296">
        <v>-2.0552440134273611E-7</v>
      </c>
      <c r="GL296">
        <v>-9.6702536598140934E-11</v>
      </c>
      <c r="GM296">
        <v>-9.7891647304491333E-2</v>
      </c>
      <c r="GN296">
        <v>9.3380900660654225E-3</v>
      </c>
      <c r="GO296">
        <v>6.5945522138961576E-7</v>
      </c>
      <c r="GP296">
        <v>5.8990856701692426E-7</v>
      </c>
      <c r="GQ296">
        <v>7</v>
      </c>
      <c r="GR296">
        <v>2047</v>
      </c>
      <c r="GS296">
        <v>3</v>
      </c>
      <c r="GT296">
        <v>37</v>
      </c>
      <c r="GU296">
        <v>182.5</v>
      </c>
      <c r="GV296">
        <v>182.6</v>
      </c>
      <c r="GW296">
        <v>4.5581100000000001</v>
      </c>
      <c r="GX296">
        <v>2.5280800000000001</v>
      </c>
      <c r="GY296">
        <v>2.04834</v>
      </c>
      <c r="GZ296">
        <v>2.6159699999999999</v>
      </c>
      <c r="HA296">
        <v>2.1972700000000001</v>
      </c>
      <c r="HB296">
        <v>2.34009</v>
      </c>
      <c r="HC296">
        <v>43.209099999999999</v>
      </c>
      <c r="HD296">
        <v>13.492900000000001</v>
      </c>
      <c r="HE296">
        <v>18</v>
      </c>
      <c r="HF296">
        <v>708.25</v>
      </c>
      <c r="HG296">
        <v>729.35599999999999</v>
      </c>
      <c r="HH296">
        <v>31.000499999999999</v>
      </c>
      <c r="HI296">
        <v>34.964100000000002</v>
      </c>
      <c r="HJ296">
        <v>29.999300000000002</v>
      </c>
      <c r="HK296">
        <v>34.868099999999998</v>
      </c>
      <c r="HL296">
        <v>34.844499999999996</v>
      </c>
      <c r="HM296">
        <v>91.125100000000003</v>
      </c>
      <c r="HN296">
        <v>27.3748</v>
      </c>
      <c r="HO296">
        <v>86.083600000000004</v>
      </c>
      <c r="HP296">
        <v>31</v>
      </c>
      <c r="HQ296">
        <v>1875.83</v>
      </c>
      <c r="HR296">
        <v>36.400100000000002</v>
      </c>
      <c r="HS296">
        <v>98.921400000000006</v>
      </c>
      <c r="HT296">
        <v>98.591099999999997</v>
      </c>
    </row>
    <row r="297" spans="1:228" x14ac:dyDescent="0.2">
      <c r="A297">
        <v>282</v>
      </c>
      <c r="B297">
        <v>1665422166</v>
      </c>
      <c r="C297">
        <v>1122</v>
      </c>
      <c r="D297" t="s">
        <v>923</v>
      </c>
      <c r="E297" t="s">
        <v>924</v>
      </c>
      <c r="F297">
        <v>4</v>
      </c>
      <c r="G297">
        <v>1665422164</v>
      </c>
      <c r="H297">
        <f t="shared" si="136"/>
        <v>1.15236594915007E-3</v>
      </c>
      <c r="I297">
        <f t="shared" si="137"/>
        <v>1.15236594915007</v>
      </c>
      <c r="J297">
        <f t="shared" si="138"/>
        <v>18.752035464128426</v>
      </c>
      <c r="K297">
        <f t="shared" si="139"/>
        <v>1849.494285714286</v>
      </c>
      <c r="L297">
        <f t="shared" si="140"/>
        <v>1349.4796735182167</v>
      </c>
      <c r="M297">
        <f t="shared" si="141"/>
        <v>136.85854467261544</v>
      </c>
      <c r="N297">
        <f t="shared" si="142"/>
        <v>187.56792065142486</v>
      </c>
      <c r="O297">
        <f t="shared" si="143"/>
        <v>6.6468893658921266E-2</v>
      </c>
      <c r="P297">
        <f t="shared" si="144"/>
        <v>3.6785160846950822</v>
      </c>
      <c r="Q297">
        <f t="shared" si="145"/>
        <v>6.580879163222475E-2</v>
      </c>
      <c r="R297">
        <f t="shared" si="146"/>
        <v>4.1189255860129011E-2</v>
      </c>
      <c r="S297">
        <f t="shared" si="147"/>
        <v>226.11013419195322</v>
      </c>
      <c r="T297">
        <f t="shared" si="148"/>
        <v>34.856356301566201</v>
      </c>
      <c r="U297">
        <f t="shared" si="149"/>
        <v>34.282800000000002</v>
      </c>
      <c r="V297">
        <f t="shared" si="150"/>
        <v>5.4278744316208467</v>
      </c>
      <c r="W297">
        <f t="shared" si="151"/>
        <v>69.755642119309201</v>
      </c>
      <c r="X297">
        <f t="shared" si="152"/>
        <v>3.7322009706483117</v>
      </c>
      <c r="Y297">
        <f t="shared" si="153"/>
        <v>5.3503929678760613</v>
      </c>
      <c r="Z297">
        <f t="shared" si="154"/>
        <v>1.695673460972535</v>
      </c>
      <c r="AA297">
        <f t="shared" si="155"/>
        <v>-50.819338357518085</v>
      </c>
      <c r="AB297">
        <f t="shared" si="156"/>
        <v>-51.174068326749705</v>
      </c>
      <c r="AC297">
        <f t="shared" si="157"/>
        <v>-3.2222271802518963</v>
      </c>
      <c r="AD297">
        <f t="shared" si="158"/>
        <v>120.89450032743352</v>
      </c>
      <c r="AE297">
        <f t="shared" si="159"/>
        <v>41.359197233735095</v>
      </c>
      <c r="AF297">
        <f t="shared" si="160"/>
        <v>1.1972629407005049</v>
      </c>
      <c r="AG297">
        <f t="shared" si="161"/>
        <v>18.752035464128426</v>
      </c>
      <c r="AH297">
        <v>1937.515617125363</v>
      </c>
      <c r="AI297">
        <v>1922.653515151515</v>
      </c>
      <c r="AJ297">
        <v>1.663033592716582</v>
      </c>
      <c r="AK297">
        <v>66.788046179526972</v>
      </c>
      <c r="AL297">
        <f t="shared" si="162"/>
        <v>1.15236594915007</v>
      </c>
      <c r="AM297">
        <v>36.324451344422947</v>
      </c>
      <c r="AN297">
        <v>36.795578021978031</v>
      </c>
      <c r="AO297">
        <v>-1.900902085329244E-3</v>
      </c>
      <c r="AP297">
        <v>86.70013932766085</v>
      </c>
      <c r="AQ297">
        <v>0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47146.186091474272</v>
      </c>
      <c r="AV297">
        <f t="shared" si="166"/>
        <v>1199.962857142857</v>
      </c>
      <c r="AW297">
        <f t="shared" si="167"/>
        <v>1025.8942208248463</v>
      </c>
      <c r="AX297">
        <f t="shared" si="168"/>
        <v>0.85493831306372869</v>
      </c>
      <c r="AY297">
        <f t="shared" si="169"/>
        <v>0.18843094421299619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1665422164</v>
      </c>
      <c r="BF297">
        <v>1849.494285714286</v>
      </c>
      <c r="BG297">
        <v>1867.5942857142859</v>
      </c>
      <c r="BH297">
        <v>36.800985714285723</v>
      </c>
      <c r="BI297">
        <v>36.321957142857137</v>
      </c>
      <c r="BJ297">
        <v>1847.9142857142861</v>
      </c>
      <c r="BK297">
        <v>36.528128571428567</v>
      </c>
      <c r="BL297">
        <v>649.99185714285716</v>
      </c>
      <c r="BM297">
        <v>101.3155714285714</v>
      </c>
      <c r="BN297">
        <v>0.1002167142857143</v>
      </c>
      <c r="BO297">
        <v>34.02475714285714</v>
      </c>
      <c r="BP297">
        <v>34.282800000000002</v>
      </c>
      <c r="BQ297">
        <v>999.89999999999986</v>
      </c>
      <c r="BR297">
        <v>0</v>
      </c>
      <c r="BS297">
        <v>0</v>
      </c>
      <c r="BT297">
        <v>8979.5528571428567</v>
      </c>
      <c r="BU297">
        <v>0</v>
      </c>
      <c r="BV297">
        <v>319.41342857142848</v>
      </c>
      <c r="BW297">
        <v>-18.10201428571429</v>
      </c>
      <c r="BX297">
        <v>1920.1585714285709</v>
      </c>
      <c r="BY297">
        <v>1937.987142857143</v>
      </c>
      <c r="BZ297">
        <v>0.4790025714285715</v>
      </c>
      <c r="CA297">
        <v>1867.5942857142859</v>
      </c>
      <c r="CB297">
        <v>36.321957142857137</v>
      </c>
      <c r="CC297">
        <v>3.7285114285714291</v>
      </c>
      <c r="CD297">
        <v>3.67998</v>
      </c>
      <c r="CE297">
        <v>27.697871428571428</v>
      </c>
      <c r="CF297">
        <v>27.473828571428569</v>
      </c>
      <c r="CG297">
        <v>1199.962857142857</v>
      </c>
      <c r="CH297">
        <v>0.49997271428571433</v>
      </c>
      <c r="CI297">
        <v>0.50002728571428567</v>
      </c>
      <c r="CJ297">
        <v>0</v>
      </c>
      <c r="CK297">
        <v>1057.718571428572</v>
      </c>
      <c r="CL297">
        <v>4.9990899999999998</v>
      </c>
      <c r="CM297">
        <v>11858.2</v>
      </c>
      <c r="CN297">
        <v>9557.4585714285731</v>
      </c>
      <c r="CO297">
        <v>44.338999999999999</v>
      </c>
      <c r="CP297">
        <v>46.5</v>
      </c>
      <c r="CQ297">
        <v>45.169285714285706</v>
      </c>
      <c r="CR297">
        <v>45.5</v>
      </c>
      <c r="CS297">
        <v>45.811999999999998</v>
      </c>
      <c r="CT297">
        <v>597.44999999999993</v>
      </c>
      <c r="CU297">
        <v>597.51428571428573</v>
      </c>
      <c r="CV297">
        <v>0</v>
      </c>
      <c r="CW297">
        <v>1665422169.8</v>
      </c>
      <c r="CX297">
        <v>0</v>
      </c>
      <c r="CY297">
        <v>1665411210</v>
      </c>
      <c r="CZ297" t="s">
        <v>356</v>
      </c>
      <c r="DA297">
        <v>1665411210</v>
      </c>
      <c r="DB297">
        <v>1665411207</v>
      </c>
      <c r="DC297">
        <v>2</v>
      </c>
      <c r="DD297">
        <v>-1.1599999999999999</v>
      </c>
      <c r="DE297">
        <v>-4.0000000000000001E-3</v>
      </c>
      <c r="DF297">
        <v>0.52200000000000002</v>
      </c>
      <c r="DG297">
        <v>0.222</v>
      </c>
      <c r="DH297">
        <v>406</v>
      </c>
      <c r="DI297">
        <v>31</v>
      </c>
      <c r="DJ297">
        <v>0.33</v>
      </c>
      <c r="DK297">
        <v>0.17</v>
      </c>
      <c r="DL297">
        <v>-18.109007500000001</v>
      </c>
      <c r="DM297">
        <v>0.8389294559100362</v>
      </c>
      <c r="DN297">
        <v>0.1572542263144299</v>
      </c>
      <c r="DO297">
        <v>0</v>
      </c>
      <c r="DP297">
        <v>0.49454822500000012</v>
      </c>
      <c r="DQ297">
        <v>-2.812753846153998E-2</v>
      </c>
      <c r="DR297">
        <v>2.4518076204595968E-2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3.2949799999999998</v>
      </c>
      <c r="EB297">
        <v>2.6253600000000001</v>
      </c>
      <c r="EC297">
        <v>0.27073000000000003</v>
      </c>
      <c r="ED297">
        <v>0.27077200000000001</v>
      </c>
      <c r="EE297">
        <v>0.146402</v>
      </c>
      <c r="EF297">
        <v>0.14386299999999999</v>
      </c>
      <c r="EG297">
        <v>22010.5</v>
      </c>
      <c r="EH297">
        <v>22494.9</v>
      </c>
      <c r="EI297">
        <v>28107.5</v>
      </c>
      <c r="EJ297">
        <v>29723.4</v>
      </c>
      <c r="EK297">
        <v>32955.1</v>
      </c>
      <c r="EL297">
        <v>35380</v>
      </c>
      <c r="EM297">
        <v>39594.199999999997</v>
      </c>
      <c r="EN297">
        <v>42537.8</v>
      </c>
      <c r="EO297">
        <v>2.2052</v>
      </c>
      <c r="EP297">
        <v>2.1428699999999998</v>
      </c>
      <c r="EQ297">
        <v>0.110496</v>
      </c>
      <c r="ER297">
        <v>0</v>
      </c>
      <c r="ES297">
        <v>32.500900000000001</v>
      </c>
      <c r="ET297">
        <v>999.9</v>
      </c>
      <c r="EU297">
        <v>68</v>
      </c>
      <c r="EV297">
        <v>38.5</v>
      </c>
      <c r="EW297">
        <v>45.902500000000003</v>
      </c>
      <c r="EX297">
        <v>57.186999999999998</v>
      </c>
      <c r="EY297">
        <v>-1.95513</v>
      </c>
      <c r="EZ297">
        <v>2</v>
      </c>
      <c r="FA297">
        <v>0.61345799999999995</v>
      </c>
      <c r="FB297">
        <v>1.1878899999999999</v>
      </c>
      <c r="FC297">
        <v>20.266400000000001</v>
      </c>
      <c r="FD297">
        <v>5.2172900000000002</v>
      </c>
      <c r="FE297">
        <v>12.004</v>
      </c>
      <c r="FF297">
        <v>4.9855999999999998</v>
      </c>
      <c r="FG297">
        <v>3.2845</v>
      </c>
      <c r="FH297">
        <v>5925.5</v>
      </c>
      <c r="FI297">
        <v>9999</v>
      </c>
      <c r="FJ297">
        <v>9999</v>
      </c>
      <c r="FK297">
        <v>467.2</v>
      </c>
      <c r="FL297">
        <v>1.86582</v>
      </c>
      <c r="FM297">
        <v>1.8621799999999999</v>
      </c>
      <c r="FN297">
        <v>1.86432</v>
      </c>
      <c r="FO297">
        <v>1.8603499999999999</v>
      </c>
      <c r="FP297">
        <v>1.86111</v>
      </c>
      <c r="FQ297">
        <v>1.86016</v>
      </c>
      <c r="FR297">
        <v>1.86188</v>
      </c>
      <c r="FS297">
        <v>1.8584000000000001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1.58</v>
      </c>
      <c r="GH297">
        <v>0.27279999999999999</v>
      </c>
      <c r="GI297">
        <v>0.1107589500545309</v>
      </c>
      <c r="GJ297">
        <v>1.50489809740067E-3</v>
      </c>
      <c r="GK297">
        <v>-2.0552440134273611E-7</v>
      </c>
      <c r="GL297">
        <v>-9.6702536598140934E-11</v>
      </c>
      <c r="GM297">
        <v>-9.7891647304491333E-2</v>
      </c>
      <c r="GN297">
        <v>9.3380900660654225E-3</v>
      </c>
      <c r="GO297">
        <v>6.5945522138961576E-7</v>
      </c>
      <c r="GP297">
        <v>5.8990856701692426E-7</v>
      </c>
      <c r="GQ297">
        <v>7</v>
      </c>
      <c r="GR297">
        <v>2047</v>
      </c>
      <c r="GS297">
        <v>3</v>
      </c>
      <c r="GT297">
        <v>37</v>
      </c>
      <c r="GU297">
        <v>182.6</v>
      </c>
      <c r="GV297">
        <v>182.7</v>
      </c>
      <c r="GW297">
        <v>4.5703100000000001</v>
      </c>
      <c r="GX297">
        <v>2.52197</v>
      </c>
      <c r="GY297">
        <v>2.04834</v>
      </c>
      <c r="GZ297">
        <v>2.6159699999999999</v>
      </c>
      <c r="HA297">
        <v>2.1972700000000001</v>
      </c>
      <c r="HB297">
        <v>2.36572</v>
      </c>
      <c r="HC297">
        <v>43.209099999999999</v>
      </c>
      <c r="HD297">
        <v>13.492900000000001</v>
      </c>
      <c r="HE297">
        <v>18</v>
      </c>
      <c r="HF297">
        <v>708.35</v>
      </c>
      <c r="HG297">
        <v>729.21</v>
      </c>
      <c r="HH297">
        <v>31.000699999999998</v>
      </c>
      <c r="HI297">
        <v>34.957500000000003</v>
      </c>
      <c r="HJ297">
        <v>29.999199999999998</v>
      </c>
      <c r="HK297">
        <v>34.861800000000002</v>
      </c>
      <c r="HL297">
        <v>34.838200000000001</v>
      </c>
      <c r="HM297">
        <v>91.369299999999996</v>
      </c>
      <c r="HN297">
        <v>27.3748</v>
      </c>
      <c r="HO297">
        <v>86.083600000000004</v>
      </c>
      <c r="HP297">
        <v>31</v>
      </c>
      <c r="HQ297">
        <v>1882.51</v>
      </c>
      <c r="HR297">
        <v>36.417999999999999</v>
      </c>
      <c r="HS297">
        <v>98.924999999999997</v>
      </c>
      <c r="HT297">
        <v>98.591099999999997</v>
      </c>
    </row>
    <row r="298" spans="1:228" x14ac:dyDescent="0.2">
      <c r="A298">
        <v>283</v>
      </c>
      <c r="B298">
        <v>1665422170</v>
      </c>
      <c r="C298">
        <v>1126</v>
      </c>
      <c r="D298" t="s">
        <v>925</v>
      </c>
      <c r="E298" t="s">
        <v>926</v>
      </c>
      <c r="F298">
        <v>4</v>
      </c>
      <c r="G298">
        <v>1665422167.6875</v>
      </c>
      <c r="H298">
        <f t="shared" si="136"/>
        <v>1.1318318912938157E-3</v>
      </c>
      <c r="I298">
        <f t="shared" si="137"/>
        <v>1.1318318912938157</v>
      </c>
      <c r="J298">
        <f t="shared" si="138"/>
        <v>19.742715959222185</v>
      </c>
      <c r="K298">
        <f t="shared" si="139"/>
        <v>1855.43875</v>
      </c>
      <c r="L298">
        <f t="shared" si="140"/>
        <v>1321.7636996233548</v>
      </c>
      <c r="M298">
        <f t="shared" si="141"/>
        <v>134.04990375314614</v>
      </c>
      <c r="N298">
        <f t="shared" si="142"/>
        <v>188.17386642425765</v>
      </c>
      <c r="O298">
        <f t="shared" si="143"/>
        <v>6.512432789867742E-2</v>
      </c>
      <c r="P298">
        <f t="shared" si="144"/>
        <v>3.6788250786885595</v>
      </c>
      <c r="Q298">
        <f t="shared" si="145"/>
        <v>6.4490576816046474E-2</v>
      </c>
      <c r="R298">
        <f t="shared" si="146"/>
        <v>4.0363036407285488E-2</v>
      </c>
      <c r="S298">
        <f t="shared" si="147"/>
        <v>226.11001498611989</v>
      </c>
      <c r="T298">
        <f t="shared" si="148"/>
        <v>34.864764057863773</v>
      </c>
      <c r="U298">
        <f t="shared" si="149"/>
        <v>34.291024999999998</v>
      </c>
      <c r="V298">
        <f t="shared" si="150"/>
        <v>5.4303600778030585</v>
      </c>
      <c r="W298">
        <f t="shared" si="151"/>
        <v>69.713949190886709</v>
      </c>
      <c r="X298">
        <f t="shared" si="152"/>
        <v>3.7308399253972548</v>
      </c>
      <c r="Y298">
        <f t="shared" si="153"/>
        <v>5.351640480417605</v>
      </c>
      <c r="Z298">
        <f t="shared" si="154"/>
        <v>1.6995201524058037</v>
      </c>
      <c r="AA298">
        <f t="shared" si="155"/>
        <v>-49.91378640605727</v>
      </c>
      <c r="AB298">
        <f t="shared" si="156"/>
        <v>-51.980552343815162</v>
      </c>
      <c r="AC298">
        <f t="shared" si="157"/>
        <v>-3.2729316484317703</v>
      </c>
      <c r="AD298">
        <f t="shared" si="158"/>
        <v>120.94274458781567</v>
      </c>
      <c r="AE298">
        <f t="shared" si="159"/>
        <v>41.956575184237217</v>
      </c>
      <c r="AF298">
        <f t="shared" si="160"/>
        <v>1.1699192643282557</v>
      </c>
      <c r="AG298">
        <f t="shared" si="161"/>
        <v>19.742715959222185</v>
      </c>
      <c r="AH298">
        <v>1944.4899395581081</v>
      </c>
      <c r="AI298">
        <v>1929.281757575757</v>
      </c>
      <c r="AJ298">
        <v>1.6434369476576971</v>
      </c>
      <c r="AK298">
        <v>66.788046179526972</v>
      </c>
      <c r="AL298">
        <f t="shared" si="162"/>
        <v>1.1318318912938157</v>
      </c>
      <c r="AM298">
        <v>36.321858397241932</v>
      </c>
      <c r="AN298">
        <v>36.779047252747283</v>
      </c>
      <c r="AO298">
        <v>-8.2411841305054991E-4</v>
      </c>
      <c r="AP298">
        <v>86.70013932766085</v>
      </c>
      <c r="AQ298">
        <v>0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47151.063787331201</v>
      </c>
      <c r="AV298">
        <f t="shared" si="166"/>
        <v>1199.9625000000001</v>
      </c>
      <c r="AW298">
        <f t="shared" si="167"/>
        <v>1025.8938885938446</v>
      </c>
      <c r="AX298">
        <f t="shared" si="168"/>
        <v>0.85493829064978655</v>
      </c>
      <c r="AY298">
        <f t="shared" si="169"/>
        <v>0.18843090095408804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1665422167.6875</v>
      </c>
      <c r="BF298">
        <v>1855.43875</v>
      </c>
      <c r="BG298">
        <v>1873.7674999999999</v>
      </c>
      <c r="BH298">
        <v>36.786962500000001</v>
      </c>
      <c r="BI298">
        <v>36.318899999999999</v>
      </c>
      <c r="BJ298">
        <v>1853.8612499999999</v>
      </c>
      <c r="BK298">
        <v>36.514274999999998</v>
      </c>
      <c r="BL298">
        <v>650.03712500000006</v>
      </c>
      <c r="BM298">
        <v>101.31725</v>
      </c>
      <c r="BN298">
        <v>0.10019987499999999</v>
      </c>
      <c r="BO298">
        <v>34.028937499999998</v>
      </c>
      <c r="BP298">
        <v>34.291024999999998</v>
      </c>
      <c r="BQ298">
        <v>999.9</v>
      </c>
      <c r="BR298">
        <v>0</v>
      </c>
      <c r="BS298">
        <v>0</v>
      </c>
      <c r="BT298">
        <v>8980.46875</v>
      </c>
      <c r="BU298">
        <v>0</v>
      </c>
      <c r="BV298">
        <v>318.83249999999998</v>
      </c>
      <c r="BW298">
        <v>-18.33135</v>
      </c>
      <c r="BX298">
        <v>1926.3</v>
      </c>
      <c r="BY298">
        <v>1944.3887500000001</v>
      </c>
      <c r="BZ298">
        <v>0.46804987500000012</v>
      </c>
      <c r="CA298">
        <v>1873.7674999999999</v>
      </c>
      <c r="CB298">
        <v>36.318899999999999</v>
      </c>
      <c r="CC298">
        <v>3.72716</v>
      </c>
      <c r="CD298">
        <v>3.6797387499999998</v>
      </c>
      <c r="CE298">
        <v>27.691675</v>
      </c>
      <c r="CF298">
        <v>27.4727125</v>
      </c>
      <c r="CG298">
        <v>1199.9625000000001</v>
      </c>
      <c r="CH298">
        <v>0.499973375</v>
      </c>
      <c r="CI298">
        <v>0.50002662500000006</v>
      </c>
      <c r="CJ298">
        <v>0</v>
      </c>
      <c r="CK298">
        <v>1057.8325</v>
      </c>
      <c r="CL298">
        <v>4.9990899999999998</v>
      </c>
      <c r="CM298">
        <v>11866.9</v>
      </c>
      <c r="CN298">
        <v>9557.4462500000009</v>
      </c>
      <c r="CO298">
        <v>44.327749999999988</v>
      </c>
      <c r="CP298">
        <v>46.5</v>
      </c>
      <c r="CQ298">
        <v>45.132750000000001</v>
      </c>
      <c r="CR298">
        <v>45.5</v>
      </c>
      <c r="CS298">
        <v>45.811999999999998</v>
      </c>
      <c r="CT298">
        <v>597.44999999999993</v>
      </c>
      <c r="CU298">
        <v>597.51250000000005</v>
      </c>
      <c r="CV298">
        <v>0</v>
      </c>
      <c r="CW298">
        <v>1665422173.4000001</v>
      </c>
      <c r="CX298">
        <v>0</v>
      </c>
      <c r="CY298">
        <v>1665411210</v>
      </c>
      <c r="CZ298" t="s">
        <v>356</v>
      </c>
      <c r="DA298">
        <v>1665411210</v>
      </c>
      <c r="DB298">
        <v>1665411207</v>
      </c>
      <c r="DC298">
        <v>2</v>
      </c>
      <c r="DD298">
        <v>-1.1599999999999999</v>
      </c>
      <c r="DE298">
        <v>-4.0000000000000001E-3</v>
      </c>
      <c r="DF298">
        <v>0.52200000000000002</v>
      </c>
      <c r="DG298">
        <v>0.222</v>
      </c>
      <c r="DH298">
        <v>406</v>
      </c>
      <c r="DI298">
        <v>31</v>
      </c>
      <c r="DJ298">
        <v>0.33</v>
      </c>
      <c r="DK298">
        <v>0.17</v>
      </c>
      <c r="DL298">
        <v>-18.137352499999999</v>
      </c>
      <c r="DM298">
        <v>-0.2285257035646964</v>
      </c>
      <c r="DN298">
        <v>0.1835115977091091</v>
      </c>
      <c r="DO298">
        <v>0</v>
      </c>
      <c r="DP298">
        <v>0.4939846750000001</v>
      </c>
      <c r="DQ298">
        <v>-0.22108893433395849</v>
      </c>
      <c r="DR298">
        <v>2.1843867896262671E-2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3.29508</v>
      </c>
      <c r="EB298">
        <v>2.62521</v>
      </c>
      <c r="EC298">
        <v>0.27128600000000003</v>
      </c>
      <c r="ED298">
        <v>0.27132899999999999</v>
      </c>
      <c r="EE298">
        <v>0.14637800000000001</v>
      </c>
      <c r="EF298">
        <v>0.14385700000000001</v>
      </c>
      <c r="EG298">
        <v>21994.2</v>
      </c>
      <c r="EH298">
        <v>22478.2</v>
      </c>
      <c r="EI298">
        <v>28108.2</v>
      </c>
      <c r="EJ298">
        <v>29724.1</v>
      </c>
      <c r="EK298">
        <v>32957.199999999997</v>
      </c>
      <c r="EL298">
        <v>35381.1</v>
      </c>
      <c r="EM298">
        <v>39595.5</v>
      </c>
      <c r="EN298">
        <v>42538.8</v>
      </c>
      <c r="EO298">
        <v>2.2052800000000001</v>
      </c>
      <c r="EP298">
        <v>2.1430199999999999</v>
      </c>
      <c r="EQ298">
        <v>0.110306</v>
      </c>
      <c r="ER298">
        <v>0</v>
      </c>
      <c r="ES298">
        <v>32.508899999999997</v>
      </c>
      <c r="ET298">
        <v>999.9</v>
      </c>
      <c r="EU298">
        <v>68</v>
      </c>
      <c r="EV298">
        <v>38.5</v>
      </c>
      <c r="EW298">
        <v>45.905200000000001</v>
      </c>
      <c r="EX298">
        <v>57.127000000000002</v>
      </c>
      <c r="EY298">
        <v>-1.97916</v>
      </c>
      <c r="EZ298">
        <v>2</v>
      </c>
      <c r="FA298">
        <v>0.61278200000000005</v>
      </c>
      <c r="FB298">
        <v>1.1893499999999999</v>
      </c>
      <c r="FC298">
        <v>20.266500000000001</v>
      </c>
      <c r="FD298">
        <v>5.21774</v>
      </c>
      <c r="FE298">
        <v>12.004</v>
      </c>
      <c r="FF298">
        <v>4.9858000000000002</v>
      </c>
      <c r="FG298">
        <v>3.2845</v>
      </c>
      <c r="FH298">
        <v>5925.8</v>
      </c>
      <c r="FI298">
        <v>9999</v>
      </c>
      <c r="FJ298">
        <v>9999</v>
      </c>
      <c r="FK298">
        <v>467.2</v>
      </c>
      <c r="FL298">
        <v>1.86581</v>
      </c>
      <c r="FM298">
        <v>1.8621799999999999</v>
      </c>
      <c r="FN298">
        <v>1.8643099999999999</v>
      </c>
      <c r="FO298">
        <v>1.8603499999999999</v>
      </c>
      <c r="FP298">
        <v>1.86111</v>
      </c>
      <c r="FQ298">
        <v>1.86015</v>
      </c>
      <c r="FR298">
        <v>1.86188</v>
      </c>
      <c r="FS298">
        <v>1.8584000000000001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1.58</v>
      </c>
      <c r="GH298">
        <v>0.27260000000000001</v>
      </c>
      <c r="GI298">
        <v>0.1107589500545309</v>
      </c>
      <c r="GJ298">
        <v>1.50489809740067E-3</v>
      </c>
      <c r="GK298">
        <v>-2.0552440134273611E-7</v>
      </c>
      <c r="GL298">
        <v>-9.6702536598140934E-11</v>
      </c>
      <c r="GM298">
        <v>-9.7891647304491333E-2</v>
      </c>
      <c r="GN298">
        <v>9.3380900660654225E-3</v>
      </c>
      <c r="GO298">
        <v>6.5945522138961576E-7</v>
      </c>
      <c r="GP298">
        <v>5.8990856701692426E-7</v>
      </c>
      <c r="GQ298">
        <v>7</v>
      </c>
      <c r="GR298">
        <v>2047</v>
      </c>
      <c r="GS298">
        <v>3</v>
      </c>
      <c r="GT298">
        <v>37</v>
      </c>
      <c r="GU298">
        <v>182.7</v>
      </c>
      <c r="GV298">
        <v>182.7</v>
      </c>
      <c r="GW298">
        <v>4.5837399999999997</v>
      </c>
      <c r="GX298">
        <v>2.52075</v>
      </c>
      <c r="GY298">
        <v>2.04834</v>
      </c>
      <c r="GZ298">
        <v>2.6159699999999999</v>
      </c>
      <c r="HA298">
        <v>2.1972700000000001</v>
      </c>
      <c r="HB298">
        <v>2.34985</v>
      </c>
      <c r="HC298">
        <v>43.236199999999997</v>
      </c>
      <c r="HD298">
        <v>13.4841</v>
      </c>
      <c r="HE298">
        <v>18</v>
      </c>
      <c r="HF298">
        <v>708.34500000000003</v>
      </c>
      <c r="HG298">
        <v>729.26</v>
      </c>
      <c r="HH298">
        <v>31.000499999999999</v>
      </c>
      <c r="HI298">
        <v>34.9497</v>
      </c>
      <c r="HJ298">
        <v>29.999300000000002</v>
      </c>
      <c r="HK298">
        <v>34.855499999999999</v>
      </c>
      <c r="HL298">
        <v>34.830300000000001</v>
      </c>
      <c r="HM298">
        <v>91.627399999999994</v>
      </c>
      <c r="HN298">
        <v>27.3748</v>
      </c>
      <c r="HO298">
        <v>86.083600000000004</v>
      </c>
      <c r="HP298">
        <v>31</v>
      </c>
      <c r="HQ298">
        <v>1889.18</v>
      </c>
      <c r="HR298">
        <v>36.430799999999998</v>
      </c>
      <c r="HS298">
        <v>98.927999999999997</v>
      </c>
      <c r="HT298">
        <v>98.593400000000003</v>
      </c>
    </row>
    <row r="299" spans="1:228" x14ac:dyDescent="0.2">
      <c r="A299">
        <v>284</v>
      </c>
      <c r="B299">
        <v>1665422174</v>
      </c>
      <c r="C299">
        <v>1130</v>
      </c>
      <c r="D299" t="s">
        <v>927</v>
      </c>
      <c r="E299" t="s">
        <v>928</v>
      </c>
      <c r="F299">
        <v>4</v>
      </c>
      <c r="G299">
        <v>1665422172</v>
      </c>
      <c r="H299">
        <f t="shared" si="136"/>
        <v>1.1493449066334524E-3</v>
      </c>
      <c r="I299">
        <f t="shared" si="137"/>
        <v>1.1493449066334525</v>
      </c>
      <c r="J299">
        <f t="shared" si="138"/>
        <v>18.375464595675538</v>
      </c>
      <c r="K299">
        <f t="shared" si="139"/>
        <v>1862.482857142857</v>
      </c>
      <c r="L299">
        <f t="shared" si="140"/>
        <v>1368.3977466962776</v>
      </c>
      <c r="M299">
        <f t="shared" si="141"/>
        <v>138.78545675119406</v>
      </c>
      <c r="N299">
        <f t="shared" si="142"/>
        <v>188.89649200599888</v>
      </c>
      <c r="O299">
        <f t="shared" si="143"/>
        <v>6.6076600542528396E-2</v>
      </c>
      <c r="P299">
        <f t="shared" si="144"/>
        <v>3.6840699264126471</v>
      </c>
      <c r="Q299">
        <f t="shared" si="145"/>
        <v>6.54251990034877E-2</v>
      </c>
      <c r="R299">
        <f t="shared" si="146"/>
        <v>4.0948739905095143E-2</v>
      </c>
      <c r="S299">
        <f t="shared" si="147"/>
        <v>226.1089325217788</v>
      </c>
      <c r="T299">
        <f t="shared" si="148"/>
        <v>34.867053911624112</v>
      </c>
      <c r="U299">
        <f t="shared" si="149"/>
        <v>34.2941</v>
      </c>
      <c r="V299">
        <f t="shared" si="150"/>
        <v>5.4312896160744728</v>
      </c>
      <c r="W299">
        <f t="shared" si="151"/>
        <v>69.671687772615513</v>
      </c>
      <c r="X299">
        <f t="shared" si="152"/>
        <v>3.730050024736594</v>
      </c>
      <c r="Y299">
        <f t="shared" si="153"/>
        <v>5.3537529288944423</v>
      </c>
      <c r="Z299">
        <f t="shared" si="154"/>
        <v>1.7012395913378788</v>
      </c>
      <c r="AA299">
        <f t="shared" si="155"/>
        <v>-50.686110382535254</v>
      </c>
      <c r="AB299">
        <f t="shared" si="156"/>
        <v>-51.259843283561921</v>
      </c>
      <c r="AC299">
        <f t="shared" si="157"/>
        <v>-3.2231173740926384</v>
      </c>
      <c r="AD299">
        <f t="shared" si="158"/>
        <v>120.93986148158898</v>
      </c>
      <c r="AE299">
        <f t="shared" si="159"/>
        <v>41.871981150492125</v>
      </c>
      <c r="AF299">
        <f t="shared" si="160"/>
        <v>1.132741104554789</v>
      </c>
      <c r="AG299">
        <f t="shared" si="161"/>
        <v>18.375464595675538</v>
      </c>
      <c r="AH299">
        <v>1951.185532559547</v>
      </c>
      <c r="AI299">
        <v>1936.2015151515141</v>
      </c>
      <c r="AJ299">
        <v>1.732906388761845</v>
      </c>
      <c r="AK299">
        <v>66.788046179526972</v>
      </c>
      <c r="AL299">
        <f t="shared" si="162"/>
        <v>1.1493449066334525</v>
      </c>
      <c r="AM299">
        <v>36.314474913809818</v>
      </c>
      <c r="AN299">
        <v>36.77799560439562</v>
      </c>
      <c r="AO299">
        <v>-6.9504598592765249E-4</v>
      </c>
      <c r="AP299">
        <v>86.70013932766085</v>
      </c>
      <c r="AQ299">
        <v>0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47243.51572538176</v>
      </c>
      <c r="AV299">
        <f t="shared" si="166"/>
        <v>1199.957142857143</v>
      </c>
      <c r="AW299">
        <f t="shared" si="167"/>
        <v>1025.8892707366731</v>
      </c>
      <c r="AX299">
        <f t="shared" si="168"/>
        <v>0.85493825912314847</v>
      </c>
      <c r="AY299">
        <f t="shared" si="169"/>
        <v>0.18843084010767663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1665422172</v>
      </c>
      <c r="BF299">
        <v>1862.482857142857</v>
      </c>
      <c r="BG299">
        <v>1880.751428571429</v>
      </c>
      <c r="BH299">
        <v>36.777571428571427</v>
      </c>
      <c r="BI299">
        <v>36.324371428571432</v>
      </c>
      <c r="BJ299">
        <v>1860.91</v>
      </c>
      <c r="BK299">
        <v>36.505028571428568</v>
      </c>
      <c r="BL299">
        <v>650.0265714285714</v>
      </c>
      <c r="BM299">
        <v>101.322</v>
      </c>
      <c r="BN299">
        <v>9.9868814285714286E-2</v>
      </c>
      <c r="BO299">
        <v>34.03601428571428</v>
      </c>
      <c r="BP299">
        <v>34.2941</v>
      </c>
      <c r="BQ299">
        <v>999.89999999999986</v>
      </c>
      <c r="BR299">
        <v>0</v>
      </c>
      <c r="BS299">
        <v>0</v>
      </c>
      <c r="BT299">
        <v>8998.1257142857139</v>
      </c>
      <c r="BU299">
        <v>0</v>
      </c>
      <c r="BV299">
        <v>313.53199999999998</v>
      </c>
      <c r="BW299">
        <v>-18.266071428571429</v>
      </c>
      <c r="BX299">
        <v>1933.5985714285709</v>
      </c>
      <c r="BY299">
        <v>1951.6428571428571</v>
      </c>
      <c r="BZ299">
        <v>0.4532174285714286</v>
      </c>
      <c r="CA299">
        <v>1880.751428571429</v>
      </c>
      <c r="CB299">
        <v>36.324371428571432</v>
      </c>
      <c r="CC299">
        <v>3.726378571428572</v>
      </c>
      <c r="CD299">
        <v>3.6804542857142861</v>
      </c>
      <c r="CE299">
        <v>27.688042857142861</v>
      </c>
      <c r="CF299">
        <v>27.476014285714289</v>
      </c>
      <c r="CG299">
        <v>1199.957142857143</v>
      </c>
      <c r="CH299">
        <v>0.49997285714285722</v>
      </c>
      <c r="CI299">
        <v>0.50002714285714289</v>
      </c>
      <c r="CJ299">
        <v>0</v>
      </c>
      <c r="CK299">
        <v>1057.764285714286</v>
      </c>
      <c r="CL299">
        <v>4.9990899999999998</v>
      </c>
      <c r="CM299">
        <v>11824.085714285709</v>
      </c>
      <c r="CN299">
        <v>9557.4171428571444</v>
      </c>
      <c r="CO299">
        <v>44.375</v>
      </c>
      <c r="CP299">
        <v>46.5</v>
      </c>
      <c r="CQ299">
        <v>45.125</v>
      </c>
      <c r="CR299">
        <v>45.5</v>
      </c>
      <c r="CS299">
        <v>45.811999999999998</v>
      </c>
      <c r="CT299">
        <v>597.44857142857143</v>
      </c>
      <c r="CU299">
        <v>597.50857142857137</v>
      </c>
      <c r="CV299">
        <v>0</v>
      </c>
      <c r="CW299">
        <v>1665422177.5999999</v>
      </c>
      <c r="CX299">
        <v>0</v>
      </c>
      <c r="CY299">
        <v>1665411210</v>
      </c>
      <c r="CZ299" t="s">
        <v>356</v>
      </c>
      <c r="DA299">
        <v>1665411210</v>
      </c>
      <c r="DB299">
        <v>1665411207</v>
      </c>
      <c r="DC299">
        <v>2</v>
      </c>
      <c r="DD299">
        <v>-1.1599999999999999</v>
      </c>
      <c r="DE299">
        <v>-4.0000000000000001E-3</v>
      </c>
      <c r="DF299">
        <v>0.52200000000000002</v>
      </c>
      <c r="DG299">
        <v>0.222</v>
      </c>
      <c r="DH299">
        <v>406</v>
      </c>
      <c r="DI299">
        <v>31</v>
      </c>
      <c r="DJ299">
        <v>0.33</v>
      </c>
      <c r="DK299">
        <v>0.17</v>
      </c>
      <c r="DL299">
        <v>-18.131340000000002</v>
      </c>
      <c r="DM299">
        <v>-1.2985463414634291</v>
      </c>
      <c r="DN299">
        <v>0.17984659407394929</v>
      </c>
      <c r="DO299">
        <v>0</v>
      </c>
      <c r="DP299">
        <v>0.47918210000000011</v>
      </c>
      <c r="DQ299">
        <v>-0.18869644277673481</v>
      </c>
      <c r="DR299">
        <v>1.883031800554627E-2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3.29481</v>
      </c>
      <c r="EB299">
        <v>2.6251899999999999</v>
      </c>
      <c r="EC299">
        <v>0.271841</v>
      </c>
      <c r="ED299">
        <v>0.27187600000000001</v>
      </c>
      <c r="EE299">
        <v>0.14637</v>
      </c>
      <c r="EF299">
        <v>0.14396900000000001</v>
      </c>
      <c r="EG299">
        <v>21977.9</v>
      </c>
      <c r="EH299">
        <v>22461.5</v>
      </c>
      <c r="EI299">
        <v>28108.9</v>
      </c>
      <c r="EJ299">
        <v>29724.5</v>
      </c>
      <c r="EK299">
        <v>32958.300000000003</v>
      </c>
      <c r="EL299">
        <v>35376.800000000003</v>
      </c>
      <c r="EM299">
        <v>39596.400000000001</v>
      </c>
      <c r="EN299">
        <v>42539.199999999997</v>
      </c>
      <c r="EO299">
        <v>2.2052999999999998</v>
      </c>
      <c r="EP299">
        <v>2.1434799999999998</v>
      </c>
      <c r="EQ299">
        <v>0.109516</v>
      </c>
      <c r="ER299">
        <v>0</v>
      </c>
      <c r="ES299">
        <v>32.520499999999998</v>
      </c>
      <c r="ET299">
        <v>999.9</v>
      </c>
      <c r="EU299">
        <v>68</v>
      </c>
      <c r="EV299">
        <v>38.5</v>
      </c>
      <c r="EW299">
        <v>45.900199999999998</v>
      </c>
      <c r="EX299">
        <v>57.097000000000001</v>
      </c>
      <c r="EY299">
        <v>-1.83894</v>
      </c>
      <c r="EZ299">
        <v>2</v>
      </c>
      <c r="FA299">
        <v>0.61200200000000005</v>
      </c>
      <c r="FB299">
        <v>1.1899200000000001</v>
      </c>
      <c r="FC299">
        <v>20.2667</v>
      </c>
      <c r="FD299">
        <v>5.2174399999999999</v>
      </c>
      <c r="FE299">
        <v>12.004</v>
      </c>
      <c r="FF299">
        <v>4.9855999999999998</v>
      </c>
      <c r="FG299">
        <v>3.2845</v>
      </c>
      <c r="FH299">
        <v>5925.8</v>
      </c>
      <c r="FI299">
        <v>9999</v>
      </c>
      <c r="FJ299">
        <v>9999</v>
      </c>
      <c r="FK299">
        <v>467.2</v>
      </c>
      <c r="FL299">
        <v>1.86582</v>
      </c>
      <c r="FM299">
        <v>1.8621799999999999</v>
      </c>
      <c r="FN299">
        <v>1.8643099999999999</v>
      </c>
      <c r="FO299">
        <v>1.8603499999999999</v>
      </c>
      <c r="FP299">
        <v>1.8611</v>
      </c>
      <c r="FQ299">
        <v>1.86016</v>
      </c>
      <c r="FR299">
        <v>1.86188</v>
      </c>
      <c r="FS299">
        <v>1.85842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1.57</v>
      </c>
      <c r="GH299">
        <v>0.27250000000000002</v>
      </c>
      <c r="GI299">
        <v>0.1107589500545309</v>
      </c>
      <c r="GJ299">
        <v>1.50489809740067E-3</v>
      </c>
      <c r="GK299">
        <v>-2.0552440134273611E-7</v>
      </c>
      <c r="GL299">
        <v>-9.6702536598140934E-11</v>
      </c>
      <c r="GM299">
        <v>-9.7891647304491333E-2</v>
      </c>
      <c r="GN299">
        <v>9.3380900660654225E-3</v>
      </c>
      <c r="GO299">
        <v>6.5945522138961576E-7</v>
      </c>
      <c r="GP299">
        <v>5.8990856701692426E-7</v>
      </c>
      <c r="GQ299">
        <v>7</v>
      </c>
      <c r="GR299">
        <v>2047</v>
      </c>
      <c r="GS299">
        <v>3</v>
      </c>
      <c r="GT299">
        <v>37</v>
      </c>
      <c r="GU299">
        <v>182.7</v>
      </c>
      <c r="GV299">
        <v>182.8</v>
      </c>
      <c r="GW299">
        <v>4.5959500000000002</v>
      </c>
      <c r="GX299">
        <v>2.51709</v>
      </c>
      <c r="GY299">
        <v>2.04834</v>
      </c>
      <c r="GZ299">
        <v>2.6159699999999999</v>
      </c>
      <c r="HA299">
        <v>2.1972700000000001</v>
      </c>
      <c r="HB299">
        <v>2.33643</v>
      </c>
      <c r="HC299">
        <v>43.236199999999997</v>
      </c>
      <c r="HD299">
        <v>13.475300000000001</v>
      </c>
      <c r="HE299">
        <v>18</v>
      </c>
      <c r="HF299">
        <v>708.28800000000001</v>
      </c>
      <c r="HG299">
        <v>729.61300000000006</v>
      </c>
      <c r="HH299">
        <v>31.000299999999999</v>
      </c>
      <c r="HI299">
        <v>34.943300000000001</v>
      </c>
      <c r="HJ299">
        <v>29.999199999999998</v>
      </c>
      <c r="HK299">
        <v>34.848300000000002</v>
      </c>
      <c r="HL299">
        <v>34.823999999999998</v>
      </c>
      <c r="HM299">
        <v>91.879499999999993</v>
      </c>
      <c r="HN299">
        <v>27.093299999999999</v>
      </c>
      <c r="HO299">
        <v>85.707599999999999</v>
      </c>
      <c r="HP299">
        <v>31</v>
      </c>
      <c r="HQ299">
        <v>1895.86</v>
      </c>
      <c r="HR299">
        <v>36.454700000000003</v>
      </c>
      <c r="HS299">
        <v>98.930300000000003</v>
      </c>
      <c r="HT299">
        <v>98.594499999999996</v>
      </c>
    </row>
    <row r="300" spans="1:228" x14ac:dyDescent="0.2">
      <c r="A300">
        <v>285</v>
      </c>
      <c r="B300">
        <v>1665422178</v>
      </c>
      <c r="C300">
        <v>1134</v>
      </c>
      <c r="D300" t="s">
        <v>929</v>
      </c>
      <c r="E300" t="s">
        <v>930</v>
      </c>
      <c r="F300">
        <v>4</v>
      </c>
      <c r="G300">
        <v>1665422175.6875</v>
      </c>
      <c r="H300">
        <f t="shared" si="136"/>
        <v>1.0857817658811218E-3</v>
      </c>
      <c r="I300">
        <f t="shared" si="137"/>
        <v>1.0857817658811217</v>
      </c>
      <c r="J300">
        <f t="shared" si="138"/>
        <v>19.468477594412871</v>
      </c>
      <c r="K300">
        <f t="shared" si="139"/>
        <v>1868.5450000000001</v>
      </c>
      <c r="L300">
        <f t="shared" si="140"/>
        <v>1320.1800850073284</v>
      </c>
      <c r="M300">
        <f t="shared" si="141"/>
        <v>133.89513799138879</v>
      </c>
      <c r="N300">
        <f t="shared" si="142"/>
        <v>189.51133520297782</v>
      </c>
      <c r="O300">
        <f t="shared" si="143"/>
        <v>6.2352997584143512E-2</v>
      </c>
      <c r="P300">
        <f t="shared" si="144"/>
        <v>3.6852931018244868</v>
      </c>
      <c r="Q300">
        <f t="shared" si="145"/>
        <v>6.1772786887952853E-2</v>
      </c>
      <c r="R300">
        <f t="shared" si="146"/>
        <v>3.8659671309479234E-2</v>
      </c>
      <c r="S300">
        <f t="shared" si="147"/>
        <v>226.11645186082126</v>
      </c>
      <c r="T300">
        <f t="shared" si="148"/>
        <v>34.884726236384061</v>
      </c>
      <c r="U300">
        <f t="shared" si="149"/>
        <v>34.298862499999998</v>
      </c>
      <c r="V300">
        <f t="shared" si="150"/>
        <v>5.4327295398669735</v>
      </c>
      <c r="W300">
        <f t="shared" si="151"/>
        <v>69.663373404303982</v>
      </c>
      <c r="X300">
        <f t="shared" si="152"/>
        <v>3.7305665545627757</v>
      </c>
      <c r="Y300">
        <f t="shared" si="153"/>
        <v>5.3551333681642976</v>
      </c>
      <c r="Z300">
        <f t="shared" si="154"/>
        <v>1.7021629853041977</v>
      </c>
      <c r="AA300">
        <f t="shared" si="155"/>
        <v>-47.882975875357474</v>
      </c>
      <c r="AB300">
        <f t="shared" si="156"/>
        <v>-51.304535942417871</v>
      </c>
      <c r="AC300">
        <f t="shared" si="157"/>
        <v>-3.2250046618634536</v>
      </c>
      <c r="AD300">
        <f t="shared" si="158"/>
        <v>123.70393538118243</v>
      </c>
      <c r="AE300">
        <f t="shared" si="159"/>
        <v>42.491144112252663</v>
      </c>
      <c r="AF300">
        <f t="shared" si="160"/>
        <v>1.0134745408302968</v>
      </c>
      <c r="AG300">
        <f t="shared" si="161"/>
        <v>19.468477594412871</v>
      </c>
      <c r="AH300">
        <v>1958.294823294179</v>
      </c>
      <c r="AI300">
        <v>1942.9782424242419</v>
      </c>
      <c r="AJ300">
        <v>1.6985310205340409</v>
      </c>
      <c r="AK300">
        <v>66.788046179526972</v>
      </c>
      <c r="AL300">
        <f t="shared" si="162"/>
        <v>1.0857817658811217</v>
      </c>
      <c r="AM300">
        <v>36.355956733109828</v>
      </c>
      <c r="AN300">
        <v>36.791175824175838</v>
      </c>
      <c r="AO300">
        <v>-1.47166946807612E-4</v>
      </c>
      <c r="AP300">
        <v>86.70013932766085</v>
      </c>
      <c r="AQ300">
        <v>0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47264.614172568705</v>
      </c>
      <c r="AV300">
        <f t="shared" si="166"/>
        <v>1199.99875</v>
      </c>
      <c r="AW300">
        <f t="shared" si="167"/>
        <v>1025.9246760936896</v>
      </c>
      <c r="AX300">
        <f t="shared" si="168"/>
        <v>0.85493812063861707</v>
      </c>
      <c r="AY300">
        <f t="shared" si="169"/>
        <v>0.18843057283253109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1665422175.6875</v>
      </c>
      <c r="BF300">
        <v>1868.5450000000001</v>
      </c>
      <c r="BG300">
        <v>1886.9825000000001</v>
      </c>
      <c r="BH300">
        <v>36.782662500000001</v>
      </c>
      <c r="BI300">
        <v>36.37715</v>
      </c>
      <c r="BJ300">
        <v>1866.97</v>
      </c>
      <c r="BK300">
        <v>36.51005</v>
      </c>
      <c r="BL300">
        <v>649.97500000000002</v>
      </c>
      <c r="BM300">
        <v>101.322</v>
      </c>
      <c r="BN300">
        <v>9.9873812499999992E-2</v>
      </c>
      <c r="BO300">
        <v>34.040637500000003</v>
      </c>
      <c r="BP300">
        <v>34.298862499999998</v>
      </c>
      <c r="BQ300">
        <v>999.9</v>
      </c>
      <c r="BR300">
        <v>0</v>
      </c>
      <c r="BS300">
        <v>0</v>
      </c>
      <c r="BT300">
        <v>9002.34375</v>
      </c>
      <c r="BU300">
        <v>0</v>
      </c>
      <c r="BV300">
        <v>199.45712499999999</v>
      </c>
      <c r="BW300">
        <v>-18.435475</v>
      </c>
      <c r="BX300">
        <v>1939.9012499999999</v>
      </c>
      <c r="BY300">
        <v>1958.2175</v>
      </c>
      <c r="BZ300">
        <v>0.40549812499999999</v>
      </c>
      <c r="CA300">
        <v>1886.9825000000001</v>
      </c>
      <c r="CB300">
        <v>36.37715</v>
      </c>
      <c r="CC300">
        <v>3.7268887500000001</v>
      </c>
      <c r="CD300">
        <v>3.6858012499999999</v>
      </c>
      <c r="CE300">
        <v>27.6904</v>
      </c>
      <c r="CF300">
        <v>27.500824999999999</v>
      </c>
      <c r="CG300">
        <v>1199.99875</v>
      </c>
      <c r="CH300">
        <v>0.49997875000000003</v>
      </c>
      <c r="CI300">
        <v>0.50002124999999997</v>
      </c>
      <c r="CJ300">
        <v>0</v>
      </c>
      <c r="CK300">
        <v>1057.7750000000001</v>
      </c>
      <c r="CL300">
        <v>4.9990899999999998</v>
      </c>
      <c r="CM300">
        <v>11707.3375</v>
      </c>
      <c r="CN300">
        <v>9557.7737500000003</v>
      </c>
      <c r="CO300">
        <v>44.327749999999988</v>
      </c>
      <c r="CP300">
        <v>46.5</v>
      </c>
      <c r="CQ300">
        <v>45.132750000000001</v>
      </c>
      <c r="CR300">
        <v>45.5</v>
      </c>
      <c r="CS300">
        <v>45.811999999999998</v>
      </c>
      <c r="CT300">
        <v>597.47499999999991</v>
      </c>
      <c r="CU300">
        <v>597.52375000000006</v>
      </c>
      <c r="CV300">
        <v>0</v>
      </c>
      <c r="CW300">
        <v>1665422181.8</v>
      </c>
      <c r="CX300">
        <v>0</v>
      </c>
      <c r="CY300">
        <v>1665411210</v>
      </c>
      <c r="CZ300" t="s">
        <v>356</v>
      </c>
      <c r="DA300">
        <v>1665411210</v>
      </c>
      <c r="DB300">
        <v>1665411207</v>
      </c>
      <c r="DC300">
        <v>2</v>
      </c>
      <c r="DD300">
        <v>-1.1599999999999999</v>
      </c>
      <c r="DE300">
        <v>-4.0000000000000001E-3</v>
      </c>
      <c r="DF300">
        <v>0.52200000000000002</v>
      </c>
      <c r="DG300">
        <v>0.222</v>
      </c>
      <c r="DH300">
        <v>406</v>
      </c>
      <c r="DI300">
        <v>31</v>
      </c>
      <c r="DJ300">
        <v>0.33</v>
      </c>
      <c r="DK300">
        <v>0.17</v>
      </c>
      <c r="DL300">
        <v>-18.214582499999999</v>
      </c>
      <c r="DM300">
        <v>-1.859681425891166</v>
      </c>
      <c r="DN300">
        <v>0.2059422526917436</v>
      </c>
      <c r="DO300">
        <v>0</v>
      </c>
      <c r="DP300">
        <v>0.45871642499999998</v>
      </c>
      <c r="DQ300">
        <v>-0.28528440900562912</v>
      </c>
      <c r="DR300">
        <v>3.020108072891391E-2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3.29494</v>
      </c>
      <c r="EB300">
        <v>2.6249699999999998</v>
      </c>
      <c r="EC300">
        <v>0.27239799999999997</v>
      </c>
      <c r="ED300">
        <v>0.27246199999999998</v>
      </c>
      <c r="EE300">
        <v>0.14641999999999999</v>
      </c>
      <c r="EF300">
        <v>0.144043</v>
      </c>
      <c r="EG300">
        <v>21960.7</v>
      </c>
      <c r="EH300">
        <v>22443.200000000001</v>
      </c>
      <c r="EI300">
        <v>28108.6</v>
      </c>
      <c r="EJ300">
        <v>29724.3</v>
      </c>
      <c r="EK300">
        <v>32956.1</v>
      </c>
      <c r="EL300">
        <v>35373.5</v>
      </c>
      <c r="EM300">
        <v>39596.1</v>
      </c>
      <c r="EN300">
        <v>42538.8</v>
      </c>
      <c r="EO300">
        <v>2.2052800000000001</v>
      </c>
      <c r="EP300">
        <v>2.1433</v>
      </c>
      <c r="EQ300">
        <v>0.109766</v>
      </c>
      <c r="ER300">
        <v>0</v>
      </c>
      <c r="ES300">
        <v>32.531999999999996</v>
      </c>
      <c r="ET300">
        <v>999.9</v>
      </c>
      <c r="EU300">
        <v>68</v>
      </c>
      <c r="EV300">
        <v>38.5</v>
      </c>
      <c r="EW300">
        <v>45.909300000000002</v>
      </c>
      <c r="EX300">
        <v>57.036999999999999</v>
      </c>
      <c r="EY300">
        <v>-1.77484</v>
      </c>
      <c r="EZ300">
        <v>2</v>
      </c>
      <c r="FA300">
        <v>0.61135399999999995</v>
      </c>
      <c r="FB300">
        <v>1.1904600000000001</v>
      </c>
      <c r="FC300">
        <v>20.266500000000001</v>
      </c>
      <c r="FD300">
        <v>5.2166899999999998</v>
      </c>
      <c r="FE300">
        <v>12.004</v>
      </c>
      <c r="FF300">
        <v>4.9852999999999996</v>
      </c>
      <c r="FG300">
        <v>3.28443</v>
      </c>
      <c r="FH300">
        <v>5925.8</v>
      </c>
      <c r="FI300">
        <v>9999</v>
      </c>
      <c r="FJ300">
        <v>9999</v>
      </c>
      <c r="FK300">
        <v>467.2</v>
      </c>
      <c r="FL300">
        <v>1.8658399999999999</v>
      </c>
      <c r="FM300">
        <v>1.8621799999999999</v>
      </c>
      <c r="FN300">
        <v>1.8643099999999999</v>
      </c>
      <c r="FO300">
        <v>1.8603499999999999</v>
      </c>
      <c r="FP300">
        <v>1.8611</v>
      </c>
      <c r="FQ300">
        <v>1.8601300000000001</v>
      </c>
      <c r="FR300">
        <v>1.86188</v>
      </c>
      <c r="FS300">
        <v>1.8584400000000001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1.57</v>
      </c>
      <c r="GH300">
        <v>0.27279999999999999</v>
      </c>
      <c r="GI300">
        <v>0.1107589500545309</v>
      </c>
      <c r="GJ300">
        <v>1.50489809740067E-3</v>
      </c>
      <c r="GK300">
        <v>-2.0552440134273611E-7</v>
      </c>
      <c r="GL300">
        <v>-9.6702536598140934E-11</v>
      </c>
      <c r="GM300">
        <v>-9.7891647304491333E-2</v>
      </c>
      <c r="GN300">
        <v>9.3380900660654225E-3</v>
      </c>
      <c r="GO300">
        <v>6.5945522138961576E-7</v>
      </c>
      <c r="GP300">
        <v>5.8990856701692426E-7</v>
      </c>
      <c r="GQ300">
        <v>7</v>
      </c>
      <c r="GR300">
        <v>2047</v>
      </c>
      <c r="GS300">
        <v>3</v>
      </c>
      <c r="GT300">
        <v>37</v>
      </c>
      <c r="GU300">
        <v>182.8</v>
      </c>
      <c r="GV300">
        <v>182.8</v>
      </c>
      <c r="GW300">
        <v>4.6081500000000002</v>
      </c>
      <c r="GX300">
        <v>2.51953</v>
      </c>
      <c r="GY300">
        <v>2.04834</v>
      </c>
      <c r="GZ300">
        <v>2.6159699999999999</v>
      </c>
      <c r="HA300">
        <v>2.1972700000000001</v>
      </c>
      <c r="HB300">
        <v>2.32422</v>
      </c>
      <c r="HC300">
        <v>43.236199999999997</v>
      </c>
      <c r="HD300">
        <v>13.4666</v>
      </c>
      <c r="HE300">
        <v>18</v>
      </c>
      <c r="HF300">
        <v>708.18899999999996</v>
      </c>
      <c r="HG300">
        <v>729.37199999999996</v>
      </c>
      <c r="HH300">
        <v>31.0002</v>
      </c>
      <c r="HI300">
        <v>34.936999999999998</v>
      </c>
      <c r="HJ300">
        <v>29.999300000000002</v>
      </c>
      <c r="HK300">
        <v>34.841200000000001</v>
      </c>
      <c r="HL300">
        <v>34.817599999999999</v>
      </c>
      <c r="HM300">
        <v>92.120199999999997</v>
      </c>
      <c r="HN300">
        <v>27.093299999999999</v>
      </c>
      <c r="HO300">
        <v>85.707599999999999</v>
      </c>
      <c r="HP300">
        <v>31</v>
      </c>
      <c r="HQ300">
        <v>1902.54</v>
      </c>
      <c r="HR300">
        <v>36.447899999999997</v>
      </c>
      <c r="HS300">
        <v>98.929299999999998</v>
      </c>
      <c r="HT300">
        <v>98.593699999999998</v>
      </c>
    </row>
    <row r="301" spans="1:228" x14ac:dyDescent="0.2">
      <c r="A301">
        <v>286</v>
      </c>
      <c r="B301">
        <v>1665422182</v>
      </c>
      <c r="C301">
        <v>1138</v>
      </c>
      <c r="D301" t="s">
        <v>931</v>
      </c>
      <c r="E301" t="s">
        <v>932</v>
      </c>
      <c r="F301">
        <v>4</v>
      </c>
      <c r="G301">
        <v>1665422180</v>
      </c>
      <c r="H301">
        <f t="shared" si="136"/>
        <v>1.1179607769202478E-3</v>
      </c>
      <c r="I301">
        <f t="shared" si="137"/>
        <v>1.1179607769202478</v>
      </c>
      <c r="J301">
        <f t="shared" si="138"/>
        <v>18.456868629685982</v>
      </c>
      <c r="K301">
        <f t="shared" si="139"/>
        <v>1875.8757142857139</v>
      </c>
      <c r="L301">
        <f t="shared" si="140"/>
        <v>1365.7726979997981</v>
      </c>
      <c r="M301">
        <f t="shared" si="141"/>
        <v>138.51773687991596</v>
      </c>
      <c r="N301">
        <f t="shared" si="142"/>
        <v>190.25278436990055</v>
      </c>
      <c r="O301">
        <f t="shared" si="143"/>
        <v>6.4101897376556291E-2</v>
      </c>
      <c r="P301">
        <f t="shared" si="144"/>
        <v>3.6826196545740473</v>
      </c>
      <c r="Q301">
        <f t="shared" si="145"/>
        <v>6.3488414474216284E-2</v>
      </c>
      <c r="R301">
        <f t="shared" si="146"/>
        <v>3.9734888583908418E-2</v>
      </c>
      <c r="S301">
        <f t="shared" si="147"/>
        <v>226.11807052156379</v>
      </c>
      <c r="T301">
        <f t="shared" si="148"/>
        <v>34.882645773488903</v>
      </c>
      <c r="U301">
        <f t="shared" si="149"/>
        <v>34.313657142857153</v>
      </c>
      <c r="V301">
        <f t="shared" si="150"/>
        <v>5.4372047612529002</v>
      </c>
      <c r="W301">
        <f t="shared" si="151"/>
        <v>69.674858233822263</v>
      </c>
      <c r="X301">
        <f t="shared" si="152"/>
        <v>3.7320269279281075</v>
      </c>
      <c r="Y301">
        <f t="shared" si="153"/>
        <v>5.3563466399942667</v>
      </c>
      <c r="Z301">
        <f t="shared" si="154"/>
        <v>1.7051778333247927</v>
      </c>
      <c r="AA301">
        <f t="shared" si="155"/>
        <v>-49.30207026218293</v>
      </c>
      <c r="AB301">
        <f t="shared" si="156"/>
        <v>-53.398049384561006</v>
      </c>
      <c r="AC301">
        <f t="shared" si="157"/>
        <v>-3.3593491272922118</v>
      </c>
      <c r="AD301">
        <f t="shared" si="158"/>
        <v>120.05860174752766</v>
      </c>
      <c r="AE301">
        <f t="shared" si="159"/>
        <v>42.848726354100307</v>
      </c>
      <c r="AF301">
        <f t="shared" si="160"/>
        <v>1.0379301582399876</v>
      </c>
      <c r="AG301">
        <f t="shared" si="161"/>
        <v>18.456868629685982</v>
      </c>
      <c r="AH301">
        <v>1965.5709639605279</v>
      </c>
      <c r="AI301">
        <v>1950.2505454545451</v>
      </c>
      <c r="AJ301">
        <v>1.8064011563993041</v>
      </c>
      <c r="AK301">
        <v>66.788046179526972</v>
      </c>
      <c r="AL301">
        <f t="shared" si="162"/>
        <v>1.1179607769202478</v>
      </c>
      <c r="AM301">
        <v>36.383550364312512</v>
      </c>
      <c r="AN301">
        <v>36.798282417582428</v>
      </c>
      <c r="AO301">
        <v>6.1584596205456043E-3</v>
      </c>
      <c r="AP301">
        <v>86.70013932766085</v>
      </c>
      <c r="AQ301">
        <v>0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47216.315118807433</v>
      </c>
      <c r="AV301">
        <f t="shared" si="166"/>
        <v>1200.007142857143</v>
      </c>
      <c r="AW301">
        <f t="shared" si="167"/>
        <v>1025.9318707365617</v>
      </c>
      <c r="AX301">
        <f t="shared" si="168"/>
        <v>0.85493813669632091</v>
      </c>
      <c r="AY301">
        <f t="shared" si="169"/>
        <v>0.18843060382389942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1665422180</v>
      </c>
      <c r="BF301">
        <v>1875.8757142857139</v>
      </c>
      <c r="BG301">
        <v>1894.484285714286</v>
      </c>
      <c r="BH301">
        <v>36.797457142857141</v>
      </c>
      <c r="BI301">
        <v>36.382157142857139</v>
      </c>
      <c r="BJ301">
        <v>1874.3042857142859</v>
      </c>
      <c r="BK301">
        <v>36.524642857142858</v>
      </c>
      <c r="BL301">
        <v>649.96142857142854</v>
      </c>
      <c r="BM301">
        <v>101.321</v>
      </c>
      <c r="BN301">
        <v>9.9783328571428562E-2</v>
      </c>
      <c r="BO301">
        <v>34.044699999999999</v>
      </c>
      <c r="BP301">
        <v>34.313657142857153</v>
      </c>
      <c r="BQ301">
        <v>999.89999999999986</v>
      </c>
      <c r="BR301">
        <v>0</v>
      </c>
      <c r="BS301">
        <v>0</v>
      </c>
      <c r="BT301">
        <v>8993.2142857142862</v>
      </c>
      <c r="BU301">
        <v>0</v>
      </c>
      <c r="BV301">
        <v>57.341000000000008</v>
      </c>
      <c r="BW301">
        <v>-18.60857142857143</v>
      </c>
      <c r="BX301">
        <v>1947.538571428571</v>
      </c>
      <c r="BY301">
        <v>1966.012857142857</v>
      </c>
      <c r="BZ301">
        <v>0.41531171428571417</v>
      </c>
      <c r="CA301">
        <v>1894.484285714286</v>
      </c>
      <c r="CB301">
        <v>36.382157142857139</v>
      </c>
      <c r="CC301">
        <v>3.7283499999999989</v>
      </c>
      <c r="CD301">
        <v>3.6862685714285721</v>
      </c>
      <c r="CE301">
        <v>27.697114285714289</v>
      </c>
      <c r="CF301">
        <v>27.502985714285721</v>
      </c>
      <c r="CG301">
        <v>1200.007142857143</v>
      </c>
      <c r="CH301">
        <v>0.49997885714285722</v>
      </c>
      <c r="CI301">
        <v>0.50002114285714294</v>
      </c>
      <c r="CJ301">
        <v>0</v>
      </c>
      <c r="CK301">
        <v>1057.795714285714</v>
      </c>
      <c r="CL301">
        <v>4.9990899999999998</v>
      </c>
      <c r="CM301">
        <v>11679.7</v>
      </c>
      <c r="CN301">
        <v>9557.8342857142852</v>
      </c>
      <c r="CO301">
        <v>44.311999999999998</v>
      </c>
      <c r="CP301">
        <v>46.5</v>
      </c>
      <c r="CQ301">
        <v>45.125</v>
      </c>
      <c r="CR301">
        <v>45.5</v>
      </c>
      <c r="CS301">
        <v>45.811999999999998</v>
      </c>
      <c r="CT301">
        <v>597.4785714285714</v>
      </c>
      <c r="CU301">
        <v>597.52857142857135</v>
      </c>
      <c r="CV301">
        <v>0</v>
      </c>
      <c r="CW301">
        <v>1665422185.4000001</v>
      </c>
      <c r="CX301">
        <v>0</v>
      </c>
      <c r="CY301">
        <v>1665411210</v>
      </c>
      <c r="CZ301" t="s">
        <v>356</v>
      </c>
      <c r="DA301">
        <v>1665411210</v>
      </c>
      <c r="DB301">
        <v>1665411207</v>
      </c>
      <c r="DC301">
        <v>2</v>
      </c>
      <c r="DD301">
        <v>-1.1599999999999999</v>
      </c>
      <c r="DE301">
        <v>-4.0000000000000001E-3</v>
      </c>
      <c r="DF301">
        <v>0.52200000000000002</v>
      </c>
      <c r="DG301">
        <v>0.222</v>
      </c>
      <c r="DH301">
        <v>406</v>
      </c>
      <c r="DI301">
        <v>31</v>
      </c>
      <c r="DJ301">
        <v>0.33</v>
      </c>
      <c r="DK301">
        <v>0.17</v>
      </c>
      <c r="DL301">
        <v>-18.352012500000001</v>
      </c>
      <c r="DM301">
        <v>-1.747156097560888</v>
      </c>
      <c r="DN301">
        <v>0.20060085641330169</v>
      </c>
      <c r="DO301">
        <v>0</v>
      </c>
      <c r="DP301">
        <v>0.44421315000000011</v>
      </c>
      <c r="DQ301">
        <v>-0.28688233395872581</v>
      </c>
      <c r="DR301">
        <v>3.0422069167423509E-2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3.29501</v>
      </c>
      <c r="EB301">
        <v>2.6251099999999998</v>
      </c>
      <c r="EC301">
        <v>0.27296199999999998</v>
      </c>
      <c r="ED301">
        <v>0.273005</v>
      </c>
      <c r="EE301">
        <v>0.14643100000000001</v>
      </c>
      <c r="EF301">
        <v>0.14402999999999999</v>
      </c>
      <c r="EG301">
        <v>21944.1</v>
      </c>
      <c r="EH301">
        <v>22426.799999999999</v>
      </c>
      <c r="EI301">
        <v>28109.1</v>
      </c>
      <c r="EJ301">
        <v>29724.7</v>
      </c>
      <c r="EK301">
        <v>32956</v>
      </c>
      <c r="EL301">
        <v>35374.5</v>
      </c>
      <c r="EM301">
        <v>39596.400000000001</v>
      </c>
      <c r="EN301">
        <v>42539.3</v>
      </c>
      <c r="EO301">
        <v>2.2051500000000002</v>
      </c>
      <c r="EP301">
        <v>2.1436500000000001</v>
      </c>
      <c r="EQ301">
        <v>0.10943799999999999</v>
      </c>
      <c r="ER301">
        <v>0</v>
      </c>
      <c r="ES301">
        <v>32.543500000000002</v>
      </c>
      <c r="ET301">
        <v>999.9</v>
      </c>
      <c r="EU301">
        <v>67.900000000000006</v>
      </c>
      <c r="EV301">
        <v>38.5</v>
      </c>
      <c r="EW301">
        <v>45.838200000000001</v>
      </c>
      <c r="EX301">
        <v>56.976999999999997</v>
      </c>
      <c r="EY301">
        <v>-1.8028900000000001</v>
      </c>
      <c r="EZ301">
        <v>2</v>
      </c>
      <c r="FA301">
        <v>0.61075999999999997</v>
      </c>
      <c r="FB301">
        <v>1.18706</v>
      </c>
      <c r="FC301">
        <v>20.266400000000001</v>
      </c>
      <c r="FD301">
        <v>5.2172900000000002</v>
      </c>
      <c r="FE301">
        <v>12.004</v>
      </c>
      <c r="FF301">
        <v>4.9859</v>
      </c>
      <c r="FG301">
        <v>3.2845</v>
      </c>
      <c r="FH301">
        <v>5926.2</v>
      </c>
      <c r="FI301">
        <v>9999</v>
      </c>
      <c r="FJ301">
        <v>9999</v>
      </c>
      <c r="FK301">
        <v>467.2</v>
      </c>
      <c r="FL301">
        <v>1.8658300000000001</v>
      </c>
      <c r="FM301">
        <v>1.8621799999999999</v>
      </c>
      <c r="FN301">
        <v>1.86432</v>
      </c>
      <c r="FO301">
        <v>1.8603499999999999</v>
      </c>
      <c r="FP301">
        <v>1.8611</v>
      </c>
      <c r="FQ301">
        <v>1.8601399999999999</v>
      </c>
      <c r="FR301">
        <v>1.86188</v>
      </c>
      <c r="FS301">
        <v>1.85846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1.57</v>
      </c>
      <c r="GH301">
        <v>0.27289999999999998</v>
      </c>
      <c r="GI301">
        <v>0.1107589500545309</v>
      </c>
      <c r="GJ301">
        <v>1.50489809740067E-3</v>
      </c>
      <c r="GK301">
        <v>-2.0552440134273611E-7</v>
      </c>
      <c r="GL301">
        <v>-9.6702536598140934E-11</v>
      </c>
      <c r="GM301">
        <v>-9.7891647304491333E-2</v>
      </c>
      <c r="GN301">
        <v>9.3380900660654225E-3</v>
      </c>
      <c r="GO301">
        <v>6.5945522138961576E-7</v>
      </c>
      <c r="GP301">
        <v>5.8990856701692426E-7</v>
      </c>
      <c r="GQ301">
        <v>7</v>
      </c>
      <c r="GR301">
        <v>2047</v>
      </c>
      <c r="GS301">
        <v>3</v>
      </c>
      <c r="GT301">
        <v>37</v>
      </c>
      <c r="GU301">
        <v>182.9</v>
      </c>
      <c r="GV301">
        <v>182.9</v>
      </c>
      <c r="GW301">
        <v>4.6203599999999998</v>
      </c>
      <c r="GX301">
        <v>2.52197</v>
      </c>
      <c r="GY301">
        <v>2.04834</v>
      </c>
      <c r="GZ301">
        <v>2.6147499999999999</v>
      </c>
      <c r="HA301">
        <v>2.1972700000000001</v>
      </c>
      <c r="HB301">
        <v>2.2900399999999999</v>
      </c>
      <c r="HC301">
        <v>43.236199999999997</v>
      </c>
      <c r="HD301">
        <v>13.4666</v>
      </c>
      <c r="HE301">
        <v>18</v>
      </c>
      <c r="HF301">
        <v>708.01400000000001</v>
      </c>
      <c r="HG301">
        <v>729.62</v>
      </c>
      <c r="HH301">
        <v>30.999600000000001</v>
      </c>
      <c r="HI301">
        <v>34.930599999999998</v>
      </c>
      <c r="HJ301">
        <v>29.999300000000002</v>
      </c>
      <c r="HK301">
        <v>34.834899999999998</v>
      </c>
      <c r="HL301">
        <v>34.810400000000001</v>
      </c>
      <c r="HM301">
        <v>92.368300000000005</v>
      </c>
      <c r="HN301">
        <v>27.093299999999999</v>
      </c>
      <c r="HO301">
        <v>85.707599999999999</v>
      </c>
      <c r="HP301">
        <v>31</v>
      </c>
      <c r="HQ301">
        <v>1909.23</v>
      </c>
      <c r="HR301">
        <v>36.456899999999997</v>
      </c>
      <c r="HS301">
        <v>98.930499999999995</v>
      </c>
      <c r="HT301">
        <v>98.595100000000002</v>
      </c>
    </row>
    <row r="302" spans="1:228" x14ac:dyDescent="0.2">
      <c r="A302">
        <v>287</v>
      </c>
      <c r="B302">
        <v>1665422186</v>
      </c>
      <c r="C302">
        <v>1142</v>
      </c>
      <c r="D302" t="s">
        <v>933</v>
      </c>
      <c r="E302" t="s">
        <v>934</v>
      </c>
      <c r="F302">
        <v>4</v>
      </c>
      <c r="G302">
        <v>1665422183.6875</v>
      </c>
      <c r="H302">
        <f t="shared" si="136"/>
        <v>1.0640947122586659E-3</v>
      </c>
      <c r="I302">
        <f t="shared" si="137"/>
        <v>1.0640947122586659</v>
      </c>
      <c r="J302">
        <f t="shared" si="138"/>
        <v>19.446313915147314</v>
      </c>
      <c r="K302">
        <f t="shared" si="139"/>
        <v>1881.9937500000001</v>
      </c>
      <c r="L302">
        <f t="shared" si="140"/>
        <v>1322.3140292741789</v>
      </c>
      <c r="M302">
        <f t="shared" si="141"/>
        <v>134.10669152670999</v>
      </c>
      <c r="N302">
        <f t="shared" si="142"/>
        <v>190.86839411738111</v>
      </c>
      <c r="O302">
        <f t="shared" si="143"/>
        <v>6.094319209371199E-2</v>
      </c>
      <c r="P302">
        <f t="shared" si="144"/>
        <v>3.6746976037918917</v>
      </c>
      <c r="Q302">
        <f t="shared" si="145"/>
        <v>6.0387213350898611E-2</v>
      </c>
      <c r="R302">
        <f t="shared" si="146"/>
        <v>3.7791537935133519E-2</v>
      </c>
      <c r="S302">
        <f t="shared" si="147"/>
        <v>226.11218811205339</v>
      </c>
      <c r="T302">
        <f t="shared" si="148"/>
        <v>34.892161995243136</v>
      </c>
      <c r="U302">
        <f t="shared" si="149"/>
        <v>34.318424999999998</v>
      </c>
      <c r="V302">
        <f t="shared" si="150"/>
        <v>5.4386476698439745</v>
      </c>
      <c r="W302">
        <f t="shared" si="151"/>
        <v>69.694063757803065</v>
      </c>
      <c r="X302">
        <f t="shared" si="152"/>
        <v>3.7323401420731992</v>
      </c>
      <c r="Y302">
        <f t="shared" si="153"/>
        <v>5.3553200098126288</v>
      </c>
      <c r="Z302">
        <f t="shared" si="154"/>
        <v>1.7063075277707753</v>
      </c>
      <c r="AA302">
        <f t="shared" si="155"/>
        <v>-46.926576810607166</v>
      </c>
      <c r="AB302">
        <f t="shared" si="156"/>
        <v>-54.908745252025788</v>
      </c>
      <c r="AC302">
        <f t="shared" si="157"/>
        <v>-3.4618588385607665</v>
      </c>
      <c r="AD302">
        <f t="shared" si="158"/>
        <v>120.81500721085965</v>
      </c>
      <c r="AE302">
        <f t="shared" si="159"/>
        <v>42.534212168257334</v>
      </c>
      <c r="AF302">
        <f t="shared" si="160"/>
        <v>1.0638488109879765</v>
      </c>
      <c r="AG302">
        <f t="shared" si="161"/>
        <v>19.446313915147314</v>
      </c>
      <c r="AH302">
        <v>1972.285958725073</v>
      </c>
      <c r="AI302">
        <v>1956.9745454545441</v>
      </c>
      <c r="AJ302">
        <v>1.699766521540264</v>
      </c>
      <c r="AK302">
        <v>66.788046179526972</v>
      </c>
      <c r="AL302">
        <f t="shared" si="162"/>
        <v>1.0640947122586659</v>
      </c>
      <c r="AM302">
        <v>36.379603327028207</v>
      </c>
      <c r="AN302">
        <v>36.80343626373628</v>
      </c>
      <c r="AO302">
        <v>3.6182127817888652E-4</v>
      </c>
      <c r="AP302">
        <v>86.70013932766085</v>
      </c>
      <c r="AQ302">
        <v>0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47075.608453826084</v>
      </c>
      <c r="AV302">
        <f t="shared" si="166"/>
        <v>1199.9675</v>
      </c>
      <c r="AW302">
        <f t="shared" si="167"/>
        <v>1025.8988010943281</v>
      </c>
      <c r="AX302">
        <f t="shared" si="168"/>
        <v>0.85493882217170725</v>
      </c>
      <c r="AY302">
        <f t="shared" si="169"/>
        <v>0.18843192679139509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1665422183.6875</v>
      </c>
      <c r="BF302">
        <v>1881.9937500000001</v>
      </c>
      <c r="BG302">
        <v>1900.4937500000001</v>
      </c>
      <c r="BH302">
        <v>36.8014875</v>
      </c>
      <c r="BI302">
        <v>36.375837500000003</v>
      </c>
      <c r="BJ302">
        <v>1880.4224999999999</v>
      </c>
      <c r="BK302">
        <v>36.528637500000002</v>
      </c>
      <c r="BL302">
        <v>649.99025000000006</v>
      </c>
      <c r="BM302">
        <v>101.31812499999999</v>
      </c>
      <c r="BN302">
        <v>0.100062025</v>
      </c>
      <c r="BO302">
        <v>34.041262500000002</v>
      </c>
      <c r="BP302">
        <v>34.318424999999998</v>
      </c>
      <c r="BQ302">
        <v>999.9</v>
      </c>
      <c r="BR302">
        <v>0</v>
      </c>
      <c r="BS302">
        <v>0</v>
      </c>
      <c r="BT302">
        <v>8966.1737499999981</v>
      </c>
      <c r="BU302">
        <v>0</v>
      </c>
      <c r="BV302">
        <v>48.152812500000003</v>
      </c>
      <c r="BW302">
        <v>-18.499962499999999</v>
      </c>
      <c r="BX302">
        <v>1953.8987500000001</v>
      </c>
      <c r="BY302">
        <v>1972.2349999999999</v>
      </c>
      <c r="BZ302">
        <v>0.4256335</v>
      </c>
      <c r="CA302">
        <v>1900.4937500000001</v>
      </c>
      <c r="CB302">
        <v>36.375837500000003</v>
      </c>
      <c r="CC302">
        <v>3.7286524999999999</v>
      </c>
      <c r="CD302">
        <v>3.68552875</v>
      </c>
      <c r="CE302">
        <v>27.698525</v>
      </c>
      <c r="CF302">
        <v>27.499549999999999</v>
      </c>
      <c r="CG302">
        <v>1199.9675</v>
      </c>
      <c r="CH302">
        <v>0.49995624999999999</v>
      </c>
      <c r="CI302">
        <v>0.50004375000000001</v>
      </c>
      <c r="CJ302">
        <v>0</v>
      </c>
      <c r="CK302">
        <v>1058.0887499999999</v>
      </c>
      <c r="CL302">
        <v>4.9990899999999998</v>
      </c>
      <c r="CM302">
        <v>11674.7</v>
      </c>
      <c r="CN302">
        <v>9557.4312499999996</v>
      </c>
      <c r="CO302">
        <v>44.311999999999998</v>
      </c>
      <c r="CP302">
        <v>46.5</v>
      </c>
      <c r="CQ302">
        <v>45.125</v>
      </c>
      <c r="CR302">
        <v>45.5</v>
      </c>
      <c r="CS302">
        <v>45.811999999999998</v>
      </c>
      <c r="CT302">
        <v>597.43124999999986</v>
      </c>
      <c r="CU302">
        <v>597.53625</v>
      </c>
      <c r="CV302">
        <v>0</v>
      </c>
      <c r="CW302">
        <v>1665422189.5999999</v>
      </c>
      <c r="CX302">
        <v>0</v>
      </c>
      <c r="CY302">
        <v>1665411210</v>
      </c>
      <c r="CZ302" t="s">
        <v>356</v>
      </c>
      <c r="DA302">
        <v>1665411210</v>
      </c>
      <c r="DB302">
        <v>1665411207</v>
      </c>
      <c r="DC302">
        <v>2</v>
      </c>
      <c r="DD302">
        <v>-1.1599999999999999</v>
      </c>
      <c r="DE302">
        <v>-4.0000000000000001E-3</v>
      </c>
      <c r="DF302">
        <v>0.52200000000000002</v>
      </c>
      <c r="DG302">
        <v>0.222</v>
      </c>
      <c r="DH302">
        <v>406</v>
      </c>
      <c r="DI302">
        <v>31</v>
      </c>
      <c r="DJ302">
        <v>0.33</v>
      </c>
      <c r="DK302">
        <v>0.17</v>
      </c>
      <c r="DL302">
        <v>-18.4333375</v>
      </c>
      <c r="DM302">
        <v>-0.98971519699810595</v>
      </c>
      <c r="DN302">
        <v>0.14949405119853451</v>
      </c>
      <c r="DO302">
        <v>0</v>
      </c>
      <c r="DP302">
        <v>0.433461025</v>
      </c>
      <c r="DQ302">
        <v>-0.18322557973733669</v>
      </c>
      <c r="DR302">
        <v>2.4997374503622879E-2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3.2949999999999999</v>
      </c>
      <c r="EB302">
        <v>2.6251000000000002</v>
      </c>
      <c r="EC302">
        <v>0.273505</v>
      </c>
      <c r="ED302">
        <v>0.27354499999999998</v>
      </c>
      <c r="EE302">
        <v>0.14644199999999999</v>
      </c>
      <c r="EF302">
        <v>0.144012</v>
      </c>
      <c r="EG302">
        <v>21928.5</v>
      </c>
      <c r="EH302">
        <v>22410.7</v>
      </c>
      <c r="EI302">
        <v>28110.2</v>
      </c>
      <c r="EJ302">
        <v>29725.599999999999</v>
      </c>
      <c r="EK302">
        <v>32957.300000000003</v>
      </c>
      <c r="EL302">
        <v>35376.5</v>
      </c>
      <c r="EM302">
        <v>39598.400000000001</v>
      </c>
      <c r="EN302">
        <v>42540.7</v>
      </c>
      <c r="EO302">
        <v>2.2052499999999999</v>
      </c>
      <c r="EP302">
        <v>2.1437499999999998</v>
      </c>
      <c r="EQ302">
        <v>0.109207</v>
      </c>
      <c r="ER302">
        <v>0</v>
      </c>
      <c r="ES302">
        <v>32.551400000000001</v>
      </c>
      <c r="ET302">
        <v>999.9</v>
      </c>
      <c r="EU302">
        <v>67.900000000000006</v>
      </c>
      <c r="EV302">
        <v>38.5</v>
      </c>
      <c r="EW302">
        <v>45.835900000000002</v>
      </c>
      <c r="EX302">
        <v>57.067</v>
      </c>
      <c r="EY302">
        <v>-1.8669899999999999</v>
      </c>
      <c r="EZ302">
        <v>2</v>
      </c>
      <c r="FA302">
        <v>0.60985</v>
      </c>
      <c r="FB302">
        <v>1.18451</v>
      </c>
      <c r="FC302">
        <v>20.266400000000001</v>
      </c>
      <c r="FD302">
        <v>5.21774</v>
      </c>
      <c r="FE302">
        <v>12.004099999999999</v>
      </c>
      <c r="FF302">
        <v>4.9855</v>
      </c>
      <c r="FG302">
        <v>3.2845499999999999</v>
      </c>
      <c r="FH302">
        <v>5926.2</v>
      </c>
      <c r="FI302">
        <v>9999</v>
      </c>
      <c r="FJ302">
        <v>9999</v>
      </c>
      <c r="FK302">
        <v>467.2</v>
      </c>
      <c r="FL302">
        <v>1.86582</v>
      </c>
      <c r="FM302">
        <v>1.8621799999999999</v>
      </c>
      <c r="FN302">
        <v>1.86432</v>
      </c>
      <c r="FO302">
        <v>1.8603499999999999</v>
      </c>
      <c r="FP302">
        <v>1.8611</v>
      </c>
      <c r="FQ302">
        <v>1.86016</v>
      </c>
      <c r="FR302">
        <v>1.86188</v>
      </c>
      <c r="FS302">
        <v>1.85842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1.57</v>
      </c>
      <c r="GH302">
        <v>0.27279999999999999</v>
      </c>
      <c r="GI302">
        <v>0.1107589500545309</v>
      </c>
      <c r="GJ302">
        <v>1.50489809740067E-3</v>
      </c>
      <c r="GK302">
        <v>-2.0552440134273611E-7</v>
      </c>
      <c r="GL302">
        <v>-9.6702536598140934E-11</v>
      </c>
      <c r="GM302">
        <v>-9.7891647304491333E-2</v>
      </c>
      <c r="GN302">
        <v>9.3380900660654225E-3</v>
      </c>
      <c r="GO302">
        <v>6.5945522138961576E-7</v>
      </c>
      <c r="GP302">
        <v>5.8990856701692426E-7</v>
      </c>
      <c r="GQ302">
        <v>7</v>
      </c>
      <c r="GR302">
        <v>2047</v>
      </c>
      <c r="GS302">
        <v>3</v>
      </c>
      <c r="GT302">
        <v>37</v>
      </c>
      <c r="GU302">
        <v>182.9</v>
      </c>
      <c r="GV302">
        <v>183</v>
      </c>
      <c r="GW302">
        <v>4.6325700000000003</v>
      </c>
      <c r="GX302">
        <v>2.52197</v>
      </c>
      <c r="GY302">
        <v>2.04834</v>
      </c>
      <c r="GZ302">
        <v>2.6159699999999999</v>
      </c>
      <c r="HA302">
        <v>2.1972700000000001</v>
      </c>
      <c r="HB302">
        <v>2.3278799999999999</v>
      </c>
      <c r="HC302">
        <v>43.236199999999997</v>
      </c>
      <c r="HD302">
        <v>13.475300000000001</v>
      </c>
      <c r="HE302">
        <v>18</v>
      </c>
      <c r="HF302">
        <v>708.01900000000001</v>
      </c>
      <c r="HG302">
        <v>729.63199999999995</v>
      </c>
      <c r="HH302">
        <v>30.999400000000001</v>
      </c>
      <c r="HI302">
        <v>34.922600000000003</v>
      </c>
      <c r="HJ302">
        <v>29.999099999999999</v>
      </c>
      <c r="HK302">
        <v>34.827500000000001</v>
      </c>
      <c r="HL302">
        <v>34.803400000000003</v>
      </c>
      <c r="HM302">
        <v>92.615200000000002</v>
      </c>
      <c r="HN302">
        <v>27.093299999999999</v>
      </c>
      <c r="HO302">
        <v>85.707599999999999</v>
      </c>
      <c r="HP302">
        <v>31</v>
      </c>
      <c r="HQ302">
        <v>1915.91</v>
      </c>
      <c r="HR302">
        <v>36.460999999999999</v>
      </c>
      <c r="HS302">
        <v>98.935199999999995</v>
      </c>
      <c r="HT302">
        <v>98.598200000000006</v>
      </c>
    </row>
    <row r="303" spans="1:228" x14ac:dyDescent="0.2">
      <c r="A303">
        <v>288</v>
      </c>
      <c r="B303">
        <v>1665422190</v>
      </c>
      <c r="C303">
        <v>1146</v>
      </c>
      <c r="D303" t="s">
        <v>935</v>
      </c>
      <c r="E303" t="s">
        <v>936</v>
      </c>
      <c r="F303">
        <v>4</v>
      </c>
      <c r="G303">
        <v>1665422188</v>
      </c>
      <c r="H303">
        <f t="shared" si="136"/>
        <v>1.0589049981427298E-3</v>
      </c>
      <c r="I303">
        <f t="shared" si="137"/>
        <v>1.0589049981427299</v>
      </c>
      <c r="J303">
        <f t="shared" si="138"/>
        <v>18.925361517396482</v>
      </c>
      <c r="K303">
        <f t="shared" si="139"/>
        <v>1889.238571428572</v>
      </c>
      <c r="L303">
        <f t="shared" si="140"/>
        <v>1341.1479371293412</v>
      </c>
      <c r="M303">
        <f t="shared" si="141"/>
        <v>136.0117001736416</v>
      </c>
      <c r="N303">
        <f t="shared" si="142"/>
        <v>191.59597760976959</v>
      </c>
      <c r="O303">
        <f t="shared" si="143"/>
        <v>6.0712537856050061E-2</v>
      </c>
      <c r="P303">
        <f t="shared" si="144"/>
        <v>3.6814144549183756</v>
      </c>
      <c r="Q303">
        <f t="shared" si="145"/>
        <v>6.0161735983004221E-2</v>
      </c>
      <c r="R303">
        <f t="shared" si="146"/>
        <v>3.7650155715036028E-2</v>
      </c>
      <c r="S303">
        <f t="shared" si="147"/>
        <v>226.11798780721534</v>
      </c>
      <c r="T303">
        <f t="shared" si="148"/>
        <v>34.882155999108903</v>
      </c>
      <c r="U303">
        <f t="shared" si="149"/>
        <v>34.31052857142857</v>
      </c>
      <c r="V303">
        <f t="shared" si="150"/>
        <v>5.4362581346846657</v>
      </c>
      <c r="W303">
        <f t="shared" si="151"/>
        <v>69.724357763140716</v>
      </c>
      <c r="X303">
        <f t="shared" si="152"/>
        <v>3.7319510414724064</v>
      </c>
      <c r="Y303">
        <f t="shared" si="153"/>
        <v>5.3524351621138573</v>
      </c>
      <c r="Z303">
        <f t="shared" si="154"/>
        <v>1.7043070932122593</v>
      </c>
      <c r="AA303">
        <f t="shared" si="155"/>
        <v>-46.697710418094381</v>
      </c>
      <c r="AB303">
        <f t="shared" si="156"/>
        <v>-55.35962748895377</v>
      </c>
      <c r="AC303">
        <f t="shared" si="157"/>
        <v>-3.4836190004340746</v>
      </c>
      <c r="AD303">
        <f t="shared" si="158"/>
        <v>120.57703089973313</v>
      </c>
      <c r="AE303">
        <f t="shared" si="159"/>
        <v>42.578166387616996</v>
      </c>
      <c r="AF303">
        <f t="shared" si="160"/>
        <v>1.0689296475621211</v>
      </c>
      <c r="AG303">
        <f t="shared" si="161"/>
        <v>18.925361517396482</v>
      </c>
      <c r="AH303">
        <v>1979.3333249110549</v>
      </c>
      <c r="AI303">
        <v>1964.0415151515149</v>
      </c>
      <c r="AJ303">
        <v>1.750302400796043</v>
      </c>
      <c r="AK303">
        <v>66.788046179526972</v>
      </c>
      <c r="AL303">
        <f t="shared" si="162"/>
        <v>1.0589049981427299</v>
      </c>
      <c r="AM303">
        <v>36.37251992490571</v>
      </c>
      <c r="AN303">
        <v>36.795894505494552</v>
      </c>
      <c r="AO303">
        <v>5.1648519044342118E-5</v>
      </c>
      <c r="AP303">
        <v>86.70013932766085</v>
      </c>
      <c r="AQ303">
        <v>0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47196.796777263749</v>
      </c>
      <c r="AV303">
        <f t="shared" si="166"/>
        <v>1200.007142857143</v>
      </c>
      <c r="AW303">
        <f t="shared" si="167"/>
        <v>1025.9318278793862</v>
      </c>
      <c r="AX303">
        <f t="shared" si="168"/>
        <v>0.85493810098222067</v>
      </c>
      <c r="AY303">
        <f t="shared" si="169"/>
        <v>0.18843053489568601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1665422188</v>
      </c>
      <c r="BF303">
        <v>1889.238571428572</v>
      </c>
      <c r="BG303">
        <v>1907.762857142857</v>
      </c>
      <c r="BH303">
        <v>36.799028571428572</v>
      </c>
      <c r="BI303">
        <v>36.371371428571429</v>
      </c>
      <c r="BJ303">
        <v>1887.6714285714279</v>
      </c>
      <c r="BK303">
        <v>36.526200000000003</v>
      </c>
      <c r="BL303">
        <v>650.03100000000006</v>
      </c>
      <c r="BM303">
        <v>101.31442857142861</v>
      </c>
      <c r="BN303">
        <v>9.9961599999999998E-2</v>
      </c>
      <c r="BO303">
        <v>34.031599999999997</v>
      </c>
      <c r="BP303">
        <v>34.31052857142857</v>
      </c>
      <c r="BQ303">
        <v>999.89999999999986</v>
      </c>
      <c r="BR303">
        <v>0</v>
      </c>
      <c r="BS303">
        <v>0</v>
      </c>
      <c r="BT303">
        <v>8989.6428571428569</v>
      </c>
      <c r="BU303">
        <v>0</v>
      </c>
      <c r="BV303">
        <v>45.489642857142861</v>
      </c>
      <c r="BW303">
        <v>-18.524242857142859</v>
      </c>
      <c r="BX303">
        <v>1961.418571428572</v>
      </c>
      <c r="BY303">
        <v>1979.77</v>
      </c>
      <c r="BZ303">
        <v>0.42764257142857143</v>
      </c>
      <c r="CA303">
        <v>1907.762857142857</v>
      </c>
      <c r="CB303">
        <v>36.371371428571429</v>
      </c>
      <c r="CC303">
        <v>3.7282671428571428</v>
      </c>
      <c r="CD303">
        <v>3.684940000000001</v>
      </c>
      <c r="CE303">
        <v>27.696742857142851</v>
      </c>
      <c r="CF303">
        <v>27.496828571428569</v>
      </c>
      <c r="CG303">
        <v>1200.007142857143</v>
      </c>
      <c r="CH303">
        <v>0.49998042857142849</v>
      </c>
      <c r="CI303">
        <v>0.50001957142857134</v>
      </c>
      <c r="CJ303">
        <v>0</v>
      </c>
      <c r="CK303">
        <v>1058.06</v>
      </c>
      <c r="CL303">
        <v>4.9990899999999998</v>
      </c>
      <c r="CM303">
        <v>11675.82857142857</v>
      </c>
      <c r="CN303">
        <v>9557.8385714285705</v>
      </c>
      <c r="CO303">
        <v>44.311999999999998</v>
      </c>
      <c r="CP303">
        <v>46.473000000000013</v>
      </c>
      <c r="CQ303">
        <v>45.125</v>
      </c>
      <c r="CR303">
        <v>45.5</v>
      </c>
      <c r="CS303">
        <v>45.811999999999998</v>
      </c>
      <c r="CT303">
        <v>597.48000000000013</v>
      </c>
      <c r="CU303">
        <v>597.52714285714285</v>
      </c>
      <c r="CV303">
        <v>0</v>
      </c>
      <c r="CW303">
        <v>1665422193.8</v>
      </c>
      <c r="CX303">
        <v>0</v>
      </c>
      <c r="CY303">
        <v>1665411210</v>
      </c>
      <c r="CZ303" t="s">
        <v>356</v>
      </c>
      <c r="DA303">
        <v>1665411210</v>
      </c>
      <c r="DB303">
        <v>1665411207</v>
      </c>
      <c r="DC303">
        <v>2</v>
      </c>
      <c r="DD303">
        <v>-1.1599999999999999</v>
      </c>
      <c r="DE303">
        <v>-4.0000000000000001E-3</v>
      </c>
      <c r="DF303">
        <v>0.52200000000000002</v>
      </c>
      <c r="DG303">
        <v>0.222</v>
      </c>
      <c r="DH303">
        <v>406</v>
      </c>
      <c r="DI303">
        <v>31</v>
      </c>
      <c r="DJ303">
        <v>0.33</v>
      </c>
      <c r="DK303">
        <v>0.17</v>
      </c>
      <c r="DL303">
        <v>-18.470202499999999</v>
      </c>
      <c r="DM303">
        <v>-0.81908780487800004</v>
      </c>
      <c r="DN303">
        <v>0.14199217669910569</v>
      </c>
      <c r="DO303">
        <v>0</v>
      </c>
      <c r="DP303">
        <v>0.42549802500000011</v>
      </c>
      <c r="DQ303">
        <v>-4.9848911819887057E-2</v>
      </c>
      <c r="DR303">
        <v>1.8169981470116441E-2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363</v>
      </c>
      <c r="EA303">
        <v>3.2950200000000001</v>
      </c>
      <c r="EB303">
        <v>2.6250300000000002</v>
      </c>
      <c r="EC303">
        <v>0.27405800000000002</v>
      </c>
      <c r="ED303">
        <v>0.27409800000000001</v>
      </c>
      <c r="EE303">
        <v>0.14641999999999999</v>
      </c>
      <c r="EF303">
        <v>0.14399799999999999</v>
      </c>
      <c r="EG303">
        <v>21911.5</v>
      </c>
      <c r="EH303">
        <v>22394.2</v>
      </c>
      <c r="EI303">
        <v>28109.9</v>
      </c>
      <c r="EJ303">
        <v>29726.5</v>
      </c>
      <c r="EK303">
        <v>32957.699999999997</v>
      </c>
      <c r="EL303">
        <v>35378</v>
      </c>
      <c r="EM303">
        <v>39597.800000000003</v>
      </c>
      <c r="EN303">
        <v>42541.8</v>
      </c>
      <c r="EO303">
        <v>2.2054999999999998</v>
      </c>
      <c r="EP303">
        <v>2.1436500000000001</v>
      </c>
      <c r="EQ303">
        <v>0.108149</v>
      </c>
      <c r="ER303">
        <v>0</v>
      </c>
      <c r="ES303">
        <v>32.555599999999998</v>
      </c>
      <c r="ET303">
        <v>999.9</v>
      </c>
      <c r="EU303">
        <v>67.900000000000006</v>
      </c>
      <c r="EV303">
        <v>38.5</v>
      </c>
      <c r="EW303">
        <v>45.840899999999998</v>
      </c>
      <c r="EX303">
        <v>56.887</v>
      </c>
      <c r="EY303">
        <v>-1.8870199999999999</v>
      </c>
      <c r="EZ303">
        <v>2</v>
      </c>
      <c r="FA303">
        <v>0.609317</v>
      </c>
      <c r="FB303">
        <v>1.17737</v>
      </c>
      <c r="FC303">
        <v>20.266500000000001</v>
      </c>
      <c r="FD303">
        <v>5.2181899999999999</v>
      </c>
      <c r="FE303">
        <v>12.004</v>
      </c>
      <c r="FF303">
        <v>4.9860499999999996</v>
      </c>
      <c r="FG303">
        <v>3.2846500000000001</v>
      </c>
      <c r="FH303">
        <v>5926.2</v>
      </c>
      <c r="FI303">
        <v>9999</v>
      </c>
      <c r="FJ303">
        <v>9999</v>
      </c>
      <c r="FK303">
        <v>467.2</v>
      </c>
      <c r="FL303">
        <v>1.86582</v>
      </c>
      <c r="FM303">
        <v>1.8621799999999999</v>
      </c>
      <c r="FN303">
        <v>1.8643099999999999</v>
      </c>
      <c r="FO303">
        <v>1.8603499999999999</v>
      </c>
      <c r="FP303">
        <v>1.8611</v>
      </c>
      <c r="FQ303">
        <v>1.8601300000000001</v>
      </c>
      <c r="FR303">
        <v>1.86188</v>
      </c>
      <c r="FS303">
        <v>1.85842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1.57</v>
      </c>
      <c r="GH303">
        <v>0.27279999999999999</v>
      </c>
      <c r="GI303">
        <v>0.1107589500545309</v>
      </c>
      <c r="GJ303">
        <v>1.50489809740067E-3</v>
      </c>
      <c r="GK303">
        <v>-2.0552440134273611E-7</v>
      </c>
      <c r="GL303">
        <v>-9.6702536598140934E-11</v>
      </c>
      <c r="GM303">
        <v>-9.7891647304491333E-2</v>
      </c>
      <c r="GN303">
        <v>9.3380900660654225E-3</v>
      </c>
      <c r="GO303">
        <v>6.5945522138961576E-7</v>
      </c>
      <c r="GP303">
        <v>5.8990856701692426E-7</v>
      </c>
      <c r="GQ303">
        <v>7</v>
      </c>
      <c r="GR303">
        <v>2047</v>
      </c>
      <c r="GS303">
        <v>3</v>
      </c>
      <c r="GT303">
        <v>37</v>
      </c>
      <c r="GU303">
        <v>183</v>
      </c>
      <c r="GV303">
        <v>183.1</v>
      </c>
      <c r="GW303">
        <v>4.6447799999999999</v>
      </c>
      <c r="GX303">
        <v>2.5268600000000001</v>
      </c>
      <c r="GY303">
        <v>2.04834</v>
      </c>
      <c r="GZ303">
        <v>2.6159699999999999</v>
      </c>
      <c r="HA303">
        <v>2.1972700000000001</v>
      </c>
      <c r="HB303">
        <v>2.34619</v>
      </c>
      <c r="HC303">
        <v>43.236199999999997</v>
      </c>
      <c r="HD303">
        <v>13.4841</v>
      </c>
      <c r="HE303">
        <v>18</v>
      </c>
      <c r="HF303">
        <v>708.154</v>
      </c>
      <c r="HG303">
        <v>729.44299999999998</v>
      </c>
      <c r="HH303">
        <v>30.9986</v>
      </c>
      <c r="HI303">
        <v>34.915999999999997</v>
      </c>
      <c r="HJ303">
        <v>29.999300000000002</v>
      </c>
      <c r="HK303">
        <v>34.820599999999999</v>
      </c>
      <c r="HL303">
        <v>34.795400000000001</v>
      </c>
      <c r="HM303">
        <v>92.857900000000001</v>
      </c>
      <c r="HN303">
        <v>26.819400000000002</v>
      </c>
      <c r="HO303">
        <v>85.707599999999999</v>
      </c>
      <c r="HP303">
        <v>31</v>
      </c>
      <c r="HQ303">
        <v>1922.58</v>
      </c>
      <c r="HR303">
        <v>36.4754</v>
      </c>
      <c r="HS303">
        <v>98.933800000000005</v>
      </c>
      <c r="HT303">
        <v>98.600800000000007</v>
      </c>
    </row>
    <row r="304" spans="1:228" x14ac:dyDescent="0.2">
      <c r="A304">
        <v>289</v>
      </c>
      <c r="B304">
        <v>1665422193.5</v>
      </c>
      <c r="C304">
        <v>1149.5</v>
      </c>
      <c r="D304" t="s">
        <v>937</v>
      </c>
      <c r="E304" t="s">
        <v>938</v>
      </c>
      <c r="F304">
        <v>4</v>
      </c>
      <c r="G304">
        <v>1665422191.428571</v>
      </c>
      <c r="H304">
        <f t="shared" si="136"/>
        <v>1.0561971354628714E-3</v>
      </c>
      <c r="I304">
        <f t="shared" si="137"/>
        <v>1.0561971354628714</v>
      </c>
      <c r="J304">
        <f t="shared" si="138"/>
        <v>18.785993371647518</v>
      </c>
      <c r="K304">
        <f t="shared" si="139"/>
        <v>1894.9285714285711</v>
      </c>
      <c r="L304">
        <f t="shared" si="140"/>
        <v>1349.8030113634788</v>
      </c>
      <c r="M304">
        <f t="shared" si="141"/>
        <v>136.88751465346056</v>
      </c>
      <c r="N304">
        <f t="shared" si="142"/>
        <v>192.17030959700517</v>
      </c>
      <c r="O304">
        <f t="shared" si="143"/>
        <v>6.063965671848031E-2</v>
      </c>
      <c r="P304">
        <f t="shared" si="144"/>
        <v>3.679464351971875</v>
      </c>
      <c r="Q304">
        <f t="shared" si="145"/>
        <v>6.0089881615681809E-2</v>
      </c>
      <c r="R304">
        <f t="shared" si="146"/>
        <v>3.7605155536543103E-2</v>
      </c>
      <c r="S304">
        <f t="shared" si="147"/>
        <v>226.11591352237764</v>
      </c>
      <c r="T304">
        <f t="shared" si="148"/>
        <v>34.875640363977269</v>
      </c>
      <c r="U304">
        <f t="shared" si="149"/>
        <v>34.301142857142857</v>
      </c>
      <c r="V304">
        <f t="shared" si="150"/>
        <v>5.4334191146939306</v>
      </c>
      <c r="W304">
        <f t="shared" si="151"/>
        <v>69.743849228581624</v>
      </c>
      <c r="X304">
        <f t="shared" si="152"/>
        <v>3.7314332486822135</v>
      </c>
      <c r="Y304">
        <f t="shared" si="153"/>
        <v>5.3501968846781693</v>
      </c>
      <c r="Z304">
        <f t="shared" si="154"/>
        <v>1.7019858660117171</v>
      </c>
      <c r="AA304">
        <f t="shared" si="155"/>
        <v>-46.578293673912633</v>
      </c>
      <c r="AB304">
        <f t="shared" si="156"/>
        <v>-54.956238608701135</v>
      </c>
      <c r="AC304">
        <f t="shared" si="157"/>
        <v>-3.4597824629699656</v>
      </c>
      <c r="AD304">
        <f t="shared" si="158"/>
        <v>121.12159877679389</v>
      </c>
      <c r="AE304">
        <f t="shared" si="159"/>
        <v>42.653927575512647</v>
      </c>
      <c r="AF304">
        <f t="shared" si="160"/>
        <v>1.0559229333336788</v>
      </c>
      <c r="AG304">
        <f t="shared" si="161"/>
        <v>18.785993371647518</v>
      </c>
      <c r="AH304">
        <v>1985.390708934887</v>
      </c>
      <c r="AI304">
        <v>1970.094787878787</v>
      </c>
      <c r="AJ304">
        <v>1.7656317986843799</v>
      </c>
      <c r="AK304">
        <v>66.788046179526972</v>
      </c>
      <c r="AL304">
        <f t="shared" si="162"/>
        <v>1.0561971354628714</v>
      </c>
      <c r="AM304">
        <v>36.369015261214876</v>
      </c>
      <c r="AN304">
        <v>36.792982417582458</v>
      </c>
      <c r="AO304">
        <v>-2.5639725157053633E-4</v>
      </c>
      <c r="AP304">
        <v>86.70013932766085</v>
      </c>
      <c r="AQ304">
        <v>0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47163.174880042963</v>
      </c>
      <c r="AV304">
        <f t="shared" si="166"/>
        <v>1199.99</v>
      </c>
      <c r="AW304">
        <f t="shared" si="167"/>
        <v>1025.9177707369831</v>
      </c>
      <c r="AX304">
        <f t="shared" si="168"/>
        <v>0.85493860010248679</v>
      </c>
      <c r="AY304">
        <f t="shared" si="169"/>
        <v>0.18843149819779967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1665422191.428571</v>
      </c>
      <c r="BF304">
        <v>1894.9285714285711</v>
      </c>
      <c r="BG304">
        <v>1913.478571428572</v>
      </c>
      <c r="BH304">
        <v>36.794442857142862</v>
      </c>
      <c r="BI304">
        <v>36.371942857142862</v>
      </c>
      <c r="BJ304">
        <v>1893.361428571428</v>
      </c>
      <c r="BK304">
        <v>36.521685714285709</v>
      </c>
      <c r="BL304">
        <v>649.96242857142863</v>
      </c>
      <c r="BM304">
        <v>101.31314285714291</v>
      </c>
      <c r="BN304">
        <v>9.9814071428571433E-2</v>
      </c>
      <c r="BO304">
        <v>34.024099999999997</v>
      </c>
      <c r="BP304">
        <v>34.301142857142857</v>
      </c>
      <c r="BQ304">
        <v>999.89999999999986</v>
      </c>
      <c r="BR304">
        <v>0</v>
      </c>
      <c r="BS304">
        <v>0</v>
      </c>
      <c r="BT304">
        <v>8983.0357142857138</v>
      </c>
      <c r="BU304">
        <v>0</v>
      </c>
      <c r="BV304">
        <v>44.006385714285713</v>
      </c>
      <c r="BW304">
        <v>-18.55058571428572</v>
      </c>
      <c r="BX304">
        <v>1967.3142857142859</v>
      </c>
      <c r="BY304">
        <v>1985.7028571428571</v>
      </c>
      <c r="BZ304">
        <v>0.42250314285714291</v>
      </c>
      <c r="CA304">
        <v>1913.478571428572</v>
      </c>
      <c r="CB304">
        <v>36.371942857142862</v>
      </c>
      <c r="CC304">
        <v>3.72776</v>
      </c>
      <c r="CD304">
        <v>3.684955714285715</v>
      </c>
      <c r="CE304">
        <v>27.694428571428571</v>
      </c>
      <c r="CF304">
        <v>27.4969</v>
      </c>
      <c r="CG304">
        <v>1199.99</v>
      </c>
      <c r="CH304">
        <v>0.49996499999999999</v>
      </c>
      <c r="CI304">
        <v>0.50003500000000001</v>
      </c>
      <c r="CJ304">
        <v>0</v>
      </c>
      <c r="CK304">
        <v>1058.3428571428569</v>
      </c>
      <c r="CL304">
        <v>4.9990899999999998</v>
      </c>
      <c r="CM304">
        <v>11674.78571428571</v>
      </c>
      <c r="CN304">
        <v>9557.6414285714291</v>
      </c>
      <c r="CO304">
        <v>44.258857142857153</v>
      </c>
      <c r="CP304">
        <v>46.436999999999998</v>
      </c>
      <c r="CQ304">
        <v>45.107000000000014</v>
      </c>
      <c r="CR304">
        <v>45.491</v>
      </c>
      <c r="CS304">
        <v>45.811999999999998</v>
      </c>
      <c r="CT304">
        <v>597.45142857142855</v>
      </c>
      <c r="CU304">
        <v>597.53857142857134</v>
      </c>
      <c r="CV304">
        <v>0</v>
      </c>
      <c r="CW304">
        <v>1665422197.4000001</v>
      </c>
      <c r="CX304">
        <v>0</v>
      </c>
      <c r="CY304">
        <v>1665411210</v>
      </c>
      <c r="CZ304" t="s">
        <v>356</v>
      </c>
      <c r="DA304">
        <v>1665411210</v>
      </c>
      <c r="DB304">
        <v>1665411207</v>
      </c>
      <c r="DC304">
        <v>2</v>
      </c>
      <c r="DD304">
        <v>-1.1599999999999999</v>
      </c>
      <c r="DE304">
        <v>-4.0000000000000001E-3</v>
      </c>
      <c r="DF304">
        <v>0.52200000000000002</v>
      </c>
      <c r="DG304">
        <v>0.222</v>
      </c>
      <c r="DH304">
        <v>406</v>
      </c>
      <c r="DI304">
        <v>31</v>
      </c>
      <c r="DJ304">
        <v>0.33</v>
      </c>
      <c r="DK304">
        <v>0.17</v>
      </c>
      <c r="DL304">
        <v>-18.49911707317073</v>
      </c>
      <c r="DM304">
        <v>-0.7283979094077232</v>
      </c>
      <c r="DN304">
        <v>0.13798547449612791</v>
      </c>
      <c r="DO304">
        <v>0</v>
      </c>
      <c r="DP304">
        <v>0.42191202439024389</v>
      </c>
      <c r="DQ304">
        <v>2.784505923344837E-2</v>
      </c>
      <c r="DR304">
        <v>1.292875523121516E-2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363</v>
      </c>
      <c r="EA304">
        <v>3.2949099999999998</v>
      </c>
      <c r="EB304">
        <v>2.62521</v>
      </c>
      <c r="EC304">
        <v>0.27454600000000001</v>
      </c>
      <c r="ED304">
        <v>0.27457199999999998</v>
      </c>
      <c r="EE304">
        <v>0.14641499999999999</v>
      </c>
      <c r="EF304">
        <v>0.14405699999999999</v>
      </c>
      <c r="EG304">
        <v>21897</v>
      </c>
      <c r="EH304">
        <v>22379.599999999999</v>
      </c>
      <c r="EI304">
        <v>28110.3</v>
      </c>
      <c r="EJ304">
        <v>29726.5</v>
      </c>
      <c r="EK304">
        <v>32958.5</v>
      </c>
      <c r="EL304">
        <v>35375.599999999999</v>
      </c>
      <c r="EM304">
        <v>39598.5</v>
      </c>
      <c r="EN304">
        <v>42541.7</v>
      </c>
      <c r="EO304">
        <v>2.2054800000000001</v>
      </c>
      <c r="EP304">
        <v>2.1438000000000001</v>
      </c>
      <c r="EQ304">
        <v>0.107687</v>
      </c>
      <c r="ER304">
        <v>0</v>
      </c>
      <c r="ES304">
        <v>32.555900000000001</v>
      </c>
      <c r="ET304">
        <v>999.9</v>
      </c>
      <c r="EU304">
        <v>67.900000000000006</v>
      </c>
      <c r="EV304">
        <v>38.5</v>
      </c>
      <c r="EW304">
        <v>45.841900000000003</v>
      </c>
      <c r="EX304">
        <v>57.067</v>
      </c>
      <c r="EY304">
        <v>-1.7868599999999999</v>
      </c>
      <c r="EZ304">
        <v>2</v>
      </c>
      <c r="FA304">
        <v>0.60854200000000003</v>
      </c>
      <c r="FB304">
        <v>1.17072</v>
      </c>
      <c r="FC304">
        <v>20.2667</v>
      </c>
      <c r="FD304">
        <v>5.2183400000000004</v>
      </c>
      <c r="FE304">
        <v>12.004</v>
      </c>
      <c r="FF304">
        <v>4.9858000000000002</v>
      </c>
      <c r="FG304">
        <v>3.2846500000000001</v>
      </c>
      <c r="FH304">
        <v>5926.5</v>
      </c>
      <c r="FI304">
        <v>9999</v>
      </c>
      <c r="FJ304">
        <v>9999</v>
      </c>
      <c r="FK304">
        <v>467.2</v>
      </c>
      <c r="FL304">
        <v>1.8658300000000001</v>
      </c>
      <c r="FM304">
        <v>1.8621799999999999</v>
      </c>
      <c r="FN304">
        <v>1.8643099999999999</v>
      </c>
      <c r="FO304">
        <v>1.8603499999999999</v>
      </c>
      <c r="FP304">
        <v>1.86111</v>
      </c>
      <c r="FQ304">
        <v>1.8601399999999999</v>
      </c>
      <c r="FR304">
        <v>1.86188</v>
      </c>
      <c r="FS304">
        <v>1.85843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1.56</v>
      </c>
      <c r="GH304">
        <v>0.2727</v>
      </c>
      <c r="GI304">
        <v>0.1107589500545309</v>
      </c>
      <c r="GJ304">
        <v>1.50489809740067E-3</v>
      </c>
      <c r="GK304">
        <v>-2.0552440134273611E-7</v>
      </c>
      <c r="GL304">
        <v>-9.6702536598140934E-11</v>
      </c>
      <c r="GM304">
        <v>-9.7891647304491333E-2</v>
      </c>
      <c r="GN304">
        <v>9.3380900660654225E-3</v>
      </c>
      <c r="GO304">
        <v>6.5945522138961576E-7</v>
      </c>
      <c r="GP304">
        <v>5.8990856701692426E-7</v>
      </c>
      <c r="GQ304">
        <v>7</v>
      </c>
      <c r="GR304">
        <v>2047</v>
      </c>
      <c r="GS304">
        <v>3</v>
      </c>
      <c r="GT304">
        <v>37</v>
      </c>
      <c r="GU304">
        <v>183.1</v>
      </c>
      <c r="GV304">
        <v>183.1</v>
      </c>
      <c r="GW304">
        <v>4.6545399999999999</v>
      </c>
      <c r="GX304">
        <v>2.51953</v>
      </c>
      <c r="GY304">
        <v>2.04834</v>
      </c>
      <c r="GZ304">
        <v>2.6159699999999999</v>
      </c>
      <c r="HA304">
        <v>2.1972700000000001</v>
      </c>
      <c r="HB304">
        <v>2.32178</v>
      </c>
      <c r="HC304">
        <v>43.236199999999997</v>
      </c>
      <c r="HD304">
        <v>13.475300000000001</v>
      </c>
      <c r="HE304">
        <v>18</v>
      </c>
      <c r="HF304">
        <v>708.06</v>
      </c>
      <c r="HG304">
        <v>729.50400000000002</v>
      </c>
      <c r="HH304">
        <v>30.998200000000001</v>
      </c>
      <c r="HI304">
        <v>34.909199999999998</v>
      </c>
      <c r="HJ304">
        <v>29.999099999999999</v>
      </c>
      <c r="HK304">
        <v>34.813899999999997</v>
      </c>
      <c r="HL304">
        <v>34.788600000000002</v>
      </c>
      <c r="HM304">
        <v>93.048000000000002</v>
      </c>
      <c r="HN304">
        <v>26.819400000000002</v>
      </c>
      <c r="HO304">
        <v>85.707599999999999</v>
      </c>
      <c r="HP304">
        <v>31</v>
      </c>
      <c r="HQ304">
        <v>1929.26</v>
      </c>
      <c r="HR304">
        <v>36.486400000000003</v>
      </c>
      <c r="HS304">
        <v>98.935299999999998</v>
      </c>
      <c r="HT304">
        <v>98.600700000000003</v>
      </c>
    </row>
    <row r="305" spans="1:228" x14ac:dyDescent="0.2">
      <c r="A305">
        <v>290</v>
      </c>
      <c r="B305">
        <v>1665422197.5</v>
      </c>
      <c r="C305">
        <v>1153.5</v>
      </c>
      <c r="D305" t="s">
        <v>939</v>
      </c>
      <c r="E305" t="s">
        <v>940</v>
      </c>
      <c r="F305">
        <v>4</v>
      </c>
      <c r="G305">
        <v>1665422195.5</v>
      </c>
      <c r="H305">
        <f t="shared" si="136"/>
        <v>1.0179744342790193E-3</v>
      </c>
      <c r="I305">
        <f t="shared" si="137"/>
        <v>1.0179744342790193</v>
      </c>
      <c r="J305">
        <f t="shared" si="138"/>
        <v>18.828855418662844</v>
      </c>
      <c r="K305">
        <f t="shared" si="139"/>
        <v>1901.935714285715</v>
      </c>
      <c r="L305">
        <f t="shared" si="140"/>
        <v>1337.7859025251428</v>
      </c>
      <c r="M305">
        <f t="shared" si="141"/>
        <v>135.67032313975858</v>
      </c>
      <c r="N305">
        <f t="shared" si="142"/>
        <v>192.8830558470778</v>
      </c>
      <c r="O305">
        <f t="shared" si="143"/>
        <v>5.8515542866795091E-2</v>
      </c>
      <c r="P305">
        <f t="shared" si="144"/>
        <v>3.6901527233896529</v>
      </c>
      <c r="Q305">
        <f t="shared" si="145"/>
        <v>5.8004902604218561E-2</v>
      </c>
      <c r="R305">
        <f t="shared" si="146"/>
        <v>3.6298571552836036E-2</v>
      </c>
      <c r="S305">
        <f t="shared" si="147"/>
        <v>226.11968452237949</v>
      </c>
      <c r="T305">
        <f t="shared" si="148"/>
        <v>34.86948756773414</v>
      </c>
      <c r="U305">
        <f t="shared" si="149"/>
        <v>34.292842857142858</v>
      </c>
      <c r="V305">
        <f t="shared" si="150"/>
        <v>5.4309095790657738</v>
      </c>
      <c r="W305">
        <f t="shared" si="151"/>
        <v>69.791350951015744</v>
      </c>
      <c r="X305">
        <f t="shared" si="152"/>
        <v>3.7315121459926144</v>
      </c>
      <c r="Y305">
        <f t="shared" si="153"/>
        <v>5.3466684555391977</v>
      </c>
      <c r="Z305">
        <f t="shared" si="154"/>
        <v>1.6993974330731594</v>
      </c>
      <c r="AA305">
        <f t="shared" si="155"/>
        <v>-44.892672551704749</v>
      </c>
      <c r="AB305">
        <f t="shared" si="156"/>
        <v>-55.81786582233461</v>
      </c>
      <c r="AC305">
        <f t="shared" si="157"/>
        <v>-3.5035037859524989</v>
      </c>
      <c r="AD305">
        <f t="shared" si="158"/>
        <v>121.90564236238764</v>
      </c>
      <c r="AE305">
        <f t="shared" si="159"/>
        <v>42.209673145399954</v>
      </c>
      <c r="AF305">
        <f t="shared" si="160"/>
        <v>0.96181093802471074</v>
      </c>
      <c r="AG305">
        <f t="shared" si="161"/>
        <v>18.828855418662844</v>
      </c>
      <c r="AH305">
        <v>1992.333832885593</v>
      </c>
      <c r="AI305">
        <v>1977.171818181818</v>
      </c>
      <c r="AJ305">
        <v>1.7286479357578479</v>
      </c>
      <c r="AK305">
        <v>66.788046179526972</v>
      </c>
      <c r="AL305">
        <f t="shared" si="162"/>
        <v>1.0179744342790193</v>
      </c>
      <c r="AM305">
        <v>36.389772836025791</v>
      </c>
      <c r="AN305">
        <v>36.797921978022003</v>
      </c>
      <c r="AO305">
        <v>-1.6929117267893169E-4</v>
      </c>
      <c r="AP305">
        <v>86.70013932766085</v>
      </c>
      <c r="AQ305">
        <v>0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47355.591360850471</v>
      </c>
      <c r="AV305">
        <f t="shared" si="166"/>
        <v>1200.01</v>
      </c>
      <c r="AW305">
        <f t="shared" si="167"/>
        <v>1025.9348707369843</v>
      </c>
      <c r="AX305">
        <f t="shared" si="168"/>
        <v>0.85493860112581088</v>
      </c>
      <c r="AY305">
        <f t="shared" si="169"/>
        <v>0.18843150017281479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1665422195.5</v>
      </c>
      <c r="BF305">
        <v>1901.935714285715</v>
      </c>
      <c r="BG305">
        <v>1920.227142857143</v>
      </c>
      <c r="BH305">
        <v>36.794814285714281</v>
      </c>
      <c r="BI305">
        <v>36.410028571428583</v>
      </c>
      <c r="BJ305">
        <v>1900.37</v>
      </c>
      <c r="BK305">
        <v>36.522042857142857</v>
      </c>
      <c r="BL305">
        <v>650.05985714285714</v>
      </c>
      <c r="BM305">
        <v>101.31399999999999</v>
      </c>
      <c r="BN305">
        <v>0.1000774571428571</v>
      </c>
      <c r="BO305">
        <v>34.012271428571417</v>
      </c>
      <c r="BP305">
        <v>34.292842857142858</v>
      </c>
      <c r="BQ305">
        <v>999.89999999999986</v>
      </c>
      <c r="BR305">
        <v>0</v>
      </c>
      <c r="BS305">
        <v>0</v>
      </c>
      <c r="BT305">
        <v>9019.8214285714294</v>
      </c>
      <c r="BU305">
        <v>0</v>
      </c>
      <c r="BV305">
        <v>42.450014285714289</v>
      </c>
      <c r="BW305">
        <v>-18.292828571428569</v>
      </c>
      <c r="BX305">
        <v>1974.591428571428</v>
      </c>
      <c r="BY305">
        <v>1992.787142857143</v>
      </c>
      <c r="BZ305">
        <v>0.38480157142857141</v>
      </c>
      <c r="CA305">
        <v>1920.227142857143</v>
      </c>
      <c r="CB305">
        <v>36.410028571428583</v>
      </c>
      <c r="CC305">
        <v>3.72783</v>
      </c>
      <c r="CD305">
        <v>3.6888457142857138</v>
      </c>
      <c r="CE305">
        <v>27.69474285714286</v>
      </c>
      <c r="CF305">
        <v>27.514942857142859</v>
      </c>
      <c r="CG305">
        <v>1200.01</v>
      </c>
      <c r="CH305">
        <v>0.49996499999999999</v>
      </c>
      <c r="CI305">
        <v>0.50003500000000001</v>
      </c>
      <c r="CJ305">
        <v>0</v>
      </c>
      <c r="CK305">
        <v>1058.3714285714291</v>
      </c>
      <c r="CL305">
        <v>4.9990899999999998</v>
      </c>
      <c r="CM305">
        <v>11674.342857142859</v>
      </c>
      <c r="CN305">
        <v>9557.8285714285721</v>
      </c>
      <c r="CO305">
        <v>44.25</v>
      </c>
      <c r="CP305">
        <v>46.436999999999998</v>
      </c>
      <c r="CQ305">
        <v>45.061999999999998</v>
      </c>
      <c r="CR305">
        <v>45.491</v>
      </c>
      <c r="CS305">
        <v>45.811999999999998</v>
      </c>
      <c r="CT305">
        <v>597.46142857142866</v>
      </c>
      <c r="CU305">
        <v>597.54857142857145</v>
      </c>
      <c r="CV305">
        <v>0</v>
      </c>
      <c r="CW305">
        <v>1665422201.5999999</v>
      </c>
      <c r="CX305">
        <v>0</v>
      </c>
      <c r="CY305">
        <v>1665411210</v>
      </c>
      <c r="CZ305" t="s">
        <v>356</v>
      </c>
      <c r="DA305">
        <v>1665411210</v>
      </c>
      <c r="DB305">
        <v>1665411207</v>
      </c>
      <c r="DC305">
        <v>2</v>
      </c>
      <c r="DD305">
        <v>-1.1599999999999999</v>
      </c>
      <c r="DE305">
        <v>-4.0000000000000001E-3</v>
      </c>
      <c r="DF305">
        <v>0.52200000000000002</v>
      </c>
      <c r="DG305">
        <v>0.222</v>
      </c>
      <c r="DH305">
        <v>406</v>
      </c>
      <c r="DI305">
        <v>31</v>
      </c>
      <c r="DJ305">
        <v>0.33</v>
      </c>
      <c r="DK305">
        <v>0.17</v>
      </c>
      <c r="DL305">
        <v>-18.513792500000001</v>
      </c>
      <c r="DM305">
        <v>0.8770142589118417</v>
      </c>
      <c r="DN305">
        <v>0.11796284666686389</v>
      </c>
      <c r="DO305">
        <v>0</v>
      </c>
      <c r="DP305">
        <v>0.41579017499999998</v>
      </c>
      <c r="DQ305">
        <v>-5.9786150093808353E-2</v>
      </c>
      <c r="DR305">
        <v>1.5106678569241321E-2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3.2951299999999999</v>
      </c>
      <c r="EB305">
        <v>2.6255999999999999</v>
      </c>
      <c r="EC305">
        <v>0.27511600000000003</v>
      </c>
      <c r="ED305">
        <v>0.27512199999999998</v>
      </c>
      <c r="EE305">
        <v>0.14643500000000001</v>
      </c>
      <c r="EF305">
        <v>0.14413100000000001</v>
      </c>
      <c r="EG305">
        <v>21880.5</v>
      </c>
      <c r="EH305">
        <v>22362.799999999999</v>
      </c>
      <c r="EI305">
        <v>28111.200000000001</v>
      </c>
      <c r="EJ305">
        <v>29726.799999999999</v>
      </c>
      <c r="EK305">
        <v>32958.400000000001</v>
      </c>
      <c r="EL305">
        <v>35373.1</v>
      </c>
      <c r="EM305">
        <v>39599.199999999997</v>
      </c>
      <c r="EN305">
        <v>42542.400000000001</v>
      </c>
      <c r="EO305">
        <v>2.2058</v>
      </c>
      <c r="EP305">
        <v>2.1436999999999999</v>
      </c>
      <c r="EQ305">
        <v>0.107568</v>
      </c>
      <c r="ER305">
        <v>0</v>
      </c>
      <c r="ES305">
        <v>32.552300000000002</v>
      </c>
      <c r="ET305">
        <v>999.9</v>
      </c>
      <c r="EU305">
        <v>67.8</v>
      </c>
      <c r="EV305">
        <v>38.5</v>
      </c>
      <c r="EW305">
        <v>45.776800000000001</v>
      </c>
      <c r="EX305">
        <v>57.216999999999999</v>
      </c>
      <c r="EY305">
        <v>-1.85897</v>
      </c>
      <c r="EZ305">
        <v>2</v>
      </c>
      <c r="FA305">
        <v>0.60781499999999999</v>
      </c>
      <c r="FB305">
        <v>1.1630100000000001</v>
      </c>
      <c r="FC305">
        <v>20.2668</v>
      </c>
      <c r="FD305">
        <v>5.2184900000000001</v>
      </c>
      <c r="FE305">
        <v>12.004</v>
      </c>
      <c r="FF305">
        <v>4.9856499999999997</v>
      </c>
      <c r="FG305">
        <v>3.2846500000000001</v>
      </c>
      <c r="FH305">
        <v>5926.5</v>
      </c>
      <c r="FI305">
        <v>9999</v>
      </c>
      <c r="FJ305">
        <v>9999</v>
      </c>
      <c r="FK305">
        <v>467.2</v>
      </c>
      <c r="FL305">
        <v>1.8658399999999999</v>
      </c>
      <c r="FM305">
        <v>1.8621799999999999</v>
      </c>
      <c r="FN305">
        <v>1.86432</v>
      </c>
      <c r="FO305">
        <v>1.8603499999999999</v>
      </c>
      <c r="FP305">
        <v>1.86111</v>
      </c>
      <c r="FQ305">
        <v>1.86012</v>
      </c>
      <c r="FR305">
        <v>1.86188</v>
      </c>
      <c r="FS305">
        <v>1.85843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1.56</v>
      </c>
      <c r="GH305">
        <v>0.27279999999999999</v>
      </c>
      <c r="GI305">
        <v>0.1107589500545309</v>
      </c>
      <c r="GJ305">
        <v>1.50489809740067E-3</v>
      </c>
      <c r="GK305">
        <v>-2.0552440134273611E-7</v>
      </c>
      <c r="GL305">
        <v>-9.6702536598140934E-11</v>
      </c>
      <c r="GM305">
        <v>-9.7891647304491333E-2</v>
      </c>
      <c r="GN305">
        <v>9.3380900660654225E-3</v>
      </c>
      <c r="GO305">
        <v>6.5945522138961576E-7</v>
      </c>
      <c r="GP305">
        <v>5.8990856701692426E-7</v>
      </c>
      <c r="GQ305">
        <v>7</v>
      </c>
      <c r="GR305">
        <v>2047</v>
      </c>
      <c r="GS305">
        <v>3</v>
      </c>
      <c r="GT305">
        <v>37</v>
      </c>
      <c r="GU305">
        <v>183.1</v>
      </c>
      <c r="GV305">
        <v>183.2</v>
      </c>
      <c r="GW305">
        <v>4.6667500000000004</v>
      </c>
      <c r="GX305">
        <v>2.51953</v>
      </c>
      <c r="GY305">
        <v>2.04834</v>
      </c>
      <c r="GZ305">
        <v>2.6159699999999999</v>
      </c>
      <c r="HA305">
        <v>2.1972700000000001</v>
      </c>
      <c r="HB305">
        <v>2.3535200000000001</v>
      </c>
      <c r="HC305">
        <v>43.236199999999997</v>
      </c>
      <c r="HD305">
        <v>13.492900000000001</v>
      </c>
      <c r="HE305">
        <v>18</v>
      </c>
      <c r="HF305">
        <v>708.26300000000003</v>
      </c>
      <c r="HG305">
        <v>729.33100000000002</v>
      </c>
      <c r="HH305">
        <v>30.998000000000001</v>
      </c>
      <c r="HI305">
        <v>34.902299999999997</v>
      </c>
      <c r="HJ305">
        <v>29.999199999999998</v>
      </c>
      <c r="HK305">
        <v>34.807299999999998</v>
      </c>
      <c r="HL305">
        <v>34.7819</v>
      </c>
      <c r="HM305">
        <v>93.294200000000004</v>
      </c>
      <c r="HN305">
        <v>26.819400000000002</v>
      </c>
      <c r="HO305">
        <v>85.707599999999999</v>
      </c>
      <c r="HP305">
        <v>31</v>
      </c>
      <c r="HQ305">
        <v>1935.95</v>
      </c>
      <c r="HR305">
        <v>36.4878</v>
      </c>
      <c r="HS305">
        <v>98.937700000000007</v>
      </c>
      <c r="HT305">
        <v>98.602099999999993</v>
      </c>
    </row>
    <row r="306" spans="1:228" x14ac:dyDescent="0.2">
      <c r="A306">
        <v>291</v>
      </c>
      <c r="B306">
        <v>1665422201.5</v>
      </c>
      <c r="C306">
        <v>1157.5</v>
      </c>
      <c r="D306" t="s">
        <v>941</v>
      </c>
      <c r="E306" t="s">
        <v>942</v>
      </c>
      <c r="F306">
        <v>4</v>
      </c>
      <c r="G306">
        <v>1665422199.1875</v>
      </c>
      <c r="H306">
        <f t="shared" si="136"/>
        <v>9.8825507414423324E-4</v>
      </c>
      <c r="I306">
        <f t="shared" si="137"/>
        <v>0.9882550741442333</v>
      </c>
      <c r="J306">
        <f t="shared" si="138"/>
        <v>19.342896516818829</v>
      </c>
      <c r="K306">
        <f t="shared" si="139"/>
        <v>1908.1475</v>
      </c>
      <c r="L306">
        <f t="shared" si="140"/>
        <v>1314.0211210771331</v>
      </c>
      <c r="M306">
        <f t="shared" si="141"/>
        <v>133.26076278995944</v>
      </c>
      <c r="N306">
        <f t="shared" si="142"/>
        <v>193.51377788913626</v>
      </c>
      <c r="O306">
        <f t="shared" si="143"/>
        <v>5.6791456316323444E-2</v>
      </c>
      <c r="P306">
        <f t="shared" si="144"/>
        <v>3.6882219431697689</v>
      </c>
      <c r="Q306">
        <f t="shared" si="145"/>
        <v>5.6310080456030316E-2</v>
      </c>
      <c r="R306">
        <f t="shared" si="146"/>
        <v>3.5236709737644298E-2</v>
      </c>
      <c r="S306">
        <f t="shared" si="147"/>
        <v>226.11882448672739</v>
      </c>
      <c r="T306">
        <f t="shared" si="148"/>
        <v>34.867491027114468</v>
      </c>
      <c r="U306">
        <f t="shared" si="149"/>
        <v>34.296424999999999</v>
      </c>
      <c r="V306">
        <f t="shared" si="150"/>
        <v>5.4319925295360578</v>
      </c>
      <c r="W306">
        <f t="shared" si="151"/>
        <v>69.844618368172888</v>
      </c>
      <c r="X306">
        <f t="shared" si="152"/>
        <v>3.7325648415012753</v>
      </c>
      <c r="Y306">
        <f t="shared" si="153"/>
        <v>5.3440979830768853</v>
      </c>
      <c r="Z306">
        <f t="shared" si="154"/>
        <v>1.6994276880347825</v>
      </c>
      <c r="AA306">
        <f t="shared" si="155"/>
        <v>-43.582048769760689</v>
      </c>
      <c r="AB306">
        <f t="shared" si="156"/>
        <v>-58.215211600434138</v>
      </c>
      <c r="AC306">
        <f t="shared" si="157"/>
        <v>-3.6558002441067701</v>
      </c>
      <c r="AD306">
        <f t="shared" si="158"/>
        <v>120.6657638724258</v>
      </c>
      <c r="AE306">
        <f t="shared" si="159"/>
        <v>42.108719471250815</v>
      </c>
      <c r="AF306">
        <f t="shared" si="160"/>
        <v>0.97389865417695987</v>
      </c>
      <c r="AG306">
        <f t="shared" si="161"/>
        <v>19.342896516818829</v>
      </c>
      <c r="AH306">
        <v>1999.340064493281</v>
      </c>
      <c r="AI306">
        <v>1984.1299393939389</v>
      </c>
      <c r="AJ306">
        <v>1.685834058962679</v>
      </c>
      <c r="AK306">
        <v>66.788046179526972</v>
      </c>
      <c r="AL306">
        <f t="shared" si="162"/>
        <v>0.9882550741442333</v>
      </c>
      <c r="AM306">
        <v>36.416202199018848</v>
      </c>
      <c r="AN306">
        <v>36.809987912087919</v>
      </c>
      <c r="AO306">
        <v>3.0112858091122749E-4</v>
      </c>
      <c r="AP306">
        <v>86.70013932766085</v>
      </c>
      <c r="AQ306">
        <v>0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47322.486987861485</v>
      </c>
      <c r="AV306">
        <f t="shared" si="166"/>
        <v>1200.0050000000001</v>
      </c>
      <c r="AW306">
        <f t="shared" si="167"/>
        <v>1025.9306385941593</v>
      </c>
      <c r="AX306">
        <f t="shared" si="168"/>
        <v>0.85493863658414693</v>
      </c>
      <c r="AY306">
        <f t="shared" si="169"/>
        <v>0.18843156860740362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1665422199.1875</v>
      </c>
      <c r="BF306">
        <v>1908.1475</v>
      </c>
      <c r="BG306">
        <v>1926.41</v>
      </c>
      <c r="BH306">
        <v>36.805050000000001</v>
      </c>
      <c r="BI306">
        <v>36.415412500000002</v>
      </c>
      <c r="BJ306">
        <v>1906.5862500000001</v>
      </c>
      <c r="BK306">
        <v>36.532150000000001</v>
      </c>
      <c r="BL306">
        <v>650.02637499999992</v>
      </c>
      <c r="BM306">
        <v>101.314375</v>
      </c>
      <c r="BN306">
        <v>0.1001005</v>
      </c>
      <c r="BO306">
        <v>34.00365</v>
      </c>
      <c r="BP306">
        <v>34.296424999999999</v>
      </c>
      <c r="BQ306">
        <v>999.9</v>
      </c>
      <c r="BR306">
        <v>0</v>
      </c>
      <c r="BS306">
        <v>0</v>
      </c>
      <c r="BT306">
        <v>9013.125</v>
      </c>
      <c r="BU306">
        <v>0</v>
      </c>
      <c r="BV306">
        <v>41.177312499999999</v>
      </c>
      <c r="BW306">
        <v>-18.261112499999999</v>
      </c>
      <c r="BX306">
        <v>1981.06125</v>
      </c>
      <c r="BY306">
        <v>1999.21</v>
      </c>
      <c r="BZ306">
        <v>0.38964399999999999</v>
      </c>
      <c r="CA306">
        <v>1926.41</v>
      </c>
      <c r="CB306">
        <v>36.415412500000002</v>
      </c>
      <c r="CC306">
        <v>3.7288825000000001</v>
      </c>
      <c r="CD306">
        <v>3.6894049999999998</v>
      </c>
      <c r="CE306">
        <v>27.6995875</v>
      </c>
      <c r="CF306">
        <v>27.517524999999999</v>
      </c>
      <c r="CG306">
        <v>1200.0050000000001</v>
      </c>
      <c r="CH306">
        <v>0.49996499999999999</v>
      </c>
      <c r="CI306">
        <v>0.50003500000000001</v>
      </c>
      <c r="CJ306">
        <v>0</v>
      </c>
      <c r="CK306">
        <v>1058.6637499999999</v>
      </c>
      <c r="CL306">
        <v>4.9990899999999998</v>
      </c>
      <c r="CM306">
        <v>11673.1875</v>
      </c>
      <c r="CN306">
        <v>9557.7724999999991</v>
      </c>
      <c r="CO306">
        <v>44.25</v>
      </c>
      <c r="CP306">
        <v>46.436999999999998</v>
      </c>
      <c r="CQ306">
        <v>45.061999999999998</v>
      </c>
      <c r="CR306">
        <v>45.476374999999997</v>
      </c>
      <c r="CS306">
        <v>45.788749999999993</v>
      </c>
      <c r="CT306">
        <v>597.45749999999998</v>
      </c>
      <c r="CU306">
        <v>597.5474999999999</v>
      </c>
      <c r="CV306">
        <v>0</v>
      </c>
      <c r="CW306">
        <v>1665422205.2</v>
      </c>
      <c r="CX306">
        <v>0</v>
      </c>
      <c r="CY306">
        <v>1665411210</v>
      </c>
      <c r="CZ306" t="s">
        <v>356</v>
      </c>
      <c r="DA306">
        <v>1665411210</v>
      </c>
      <c r="DB306">
        <v>1665411207</v>
      </c>
      <c r="DC306">
        <v>2</v>
      </c>
      <c r="DD306">
        <v>-1.1599999999999999</v>
      </c>
      <c r="DE306">
        <v>-4.0000000000000001E-3</v>
      </c>
      <c r="DF306">
        <v>0.52200000000000002</v>
      </c>
      <c r="DG306">
        <v>0.222</v>
      </c>
      <c r="DH306">
        <v>406</v>
      </c>
      <c r="DI306">
        <v>31</v>
      </c>
      <c r="DJ306">
        <v>0.33</v>
      </c>
      <c r="DK306">
        <v>0.17</v>
      </c>
      <c r="DL306">
        <v>-18.436152499999999</v>
      </c>
      <c r="DM306">
        <v>0.96377223264541845</v>
      </c>
      <c r="DN306">
        <v>0.12591628168648411</v>
      </c>
      <c r="DO306">
        <v>0</v>
      </c>
      <c r="DP306">
        <v>0.41098339999999989</v>
      </c>
      <c r="DQ306">
        <v>-0.15847276547842379</v>
      </c>
      <c r="DR306">
        <v>1.893160748431047E-2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3.2949799999999998</v>
      </c>
      <c r="EB306">
        <v>2.6253500000000001</v>
      </c>
      <c r="EC306">
        <v>0.275667</v>
      </c>
      <c r="ED306">
        <v>0.27566499999999999</v>
      </c>
      <c r="EE306">
        <v>0.14646700000000001</v>
      </c>
      <c r="EF306">
        <v>0.14410800000000001</v>
      </c>
      <c r="EG306">
        <v>21864</v>
      </c>
      <c r="EH306">
        <v>22346.3</v>
      </c>
      <c r="EI306">
        <v>28111.5</v>
      </c>
      <c r="EJ306">
        <v>29727.200000000001</v>
      </c>
      <c r="EK306">
        <v>32957.699999999997</v>
      </c>
      <c r="EL306">
        <v>35374.800000000003</v>
      </c>
      <c r="EM306">
        <v>39599.800000000003</v>
      </c>
      <c r="EN306">
        <v>42543.1</v>
      </c>
      <c r="EO306">
        <v>2.2060200000000001</v>
      </c>
      <c r="EP306">
        <v>2.1440299999999999</v>
      </c>
      <c r="EQ306">
        <v>0.10753799999999999</v>
      </c>
      <c r="ER306">
        <v>0</v>
      </c>
      <c r="ES306">
        <v>32.546500000000002</v>
      </c>
      <c r="ET306">
        <v>999.9</v>
      </c>
      <c r="EU306">
        <v>67.8</v>
      </c>
      <c r="EV306">
        <v>38.5</v>
      </c>
      <c r="EW306">
        <v>45.767699999999998</v>
      </c>
      <c r="EX306">
        <v>57.127000000000002</v>
      </c>
      <c r="EY306">
        <v>-1.8870199999999999</v>
      </c>
      <c r="EZ306">
        <v>2</v>
      </c>
      <c r="FA306">
        <v>0.60706000000000004</v>
      </c>
      <c r="FB306">
        <v>1.1551800000000001</v>
      </c>
      <c r="FC306">
        <v>20.2668</v>
      </c>
      <c r="FD306">
        <v>5.2181899999999999</v>
      </c>
      <c r="FE306">
        <v>12.004</v>
      </c>
      <c r="FF306">
        <v>4.9858500000000001</v>
      </c>
      <c r="FG306">
        <v>3.2846500000000001</v>
      </c>
      <c r="FH306">
        <v>5926.8</v>
      </c>
      <c r="FI306">
        <v>9999</v>
      </c>
      <c r="FJ306">
        <v>9999</v>
      </c>
      <c r="FK306">
        <v>467.2</v>
      </c>
      <c r="FL306">
        <v>1.8658399999999999</v>
      </c>
      <c r="FM306">
        <v>1.8621799999999999</v>
      </c>
      <c r="FN306">
        <v>1.8643099999999999</v>
      </c>
      <c r="FO306">
        <v>1.8603499999999999</v>
      </c>
      <c r="FP306">
        <v>1.86111</v>
      </c>
      <c r="FQ306">
        <v>1.86016</v>
      </c>
      <c r="FR306">
        <v>1.86188</v>
      </c>
      <c r="FS306">
        <v>1.85842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1.56</v>
      </c>
      <c r="GH306">
        <v>0.27289999999999998</v>
      </c>
      <c r="GI306">
        <v>0.1107589500545309</v>
      </c>
      <c r="GJ306">
        <v>1.50489809740067E-3</v>
      </c>
      <c r="GK306">
        <v>-2.0552440134273611E-7</v>
      </c>
      <c r="GL306">
        <v>-9.6702536598140934E-11</v>
      </c>
      <c r="GM306">
        <v>-9.7891647304491333E-2</v>
      </c>
      <c r="GN306">
        <v>9.3380900660654225E-3</v>
      </c>
      <c r="GO306">
        <v>6.5945522138961576E-7</v>
      </c>
      <c r="GP306">
        <v>5.8990856701692426E-7</v>
      </c>
      <c r="GQ306">
        <v>7</v>
      </c>
      <c r="GR306">
        <v>2047</v>
      </c>
      <c r="GS306">
        <v>3</v>
      </c>
      <c r="GT306">
        <v>37</v>
      </c>
      <c r="GU306">
        <v>183.2</v>
      </c>
      <c r="GV306">
        <v>183.2</v>
      </c>
      <c r="GW306">
        <v>4.67896</v>
      </c>
      <c r="GX306">
        <v>2.5134300000000001</v>
      </c>
      <c r="GY306">
        <v>2.04834</v>
      </c>
      <c r="GZ306">
        <v>2.6147499999999999</v>
      </c>
      <c r="HA306">
        <v>2.1972700000000001</v>
      </c>
      <c r="HB306">
        <v>2.3596200000000001</v>
      </c>
      <c r="HC306">
        <v>43.236199999999997</v>
      </c>
      <c r="HD306">
        <v>13.4841</v>
      </c>
      <c r="HE306">
        <v>18</v>
      </c>
      <c r="HF306">
        <v>708.36699999999996</v>
      </c>
      <c r="HG306">
        <v>729.55</v>
      </c>
      <c r="HH306">
        <v>30.998000000000001</v>
      </c>
      <c r="HI306">
        <v>34.8949</v>
      </c>
      <c r="HJ306">
        <v>29.999199999999998</v>
      </c>
      <c r="HK306">
        <v>34.799399999999999</v>
      </c>
      <c r="HL306">
        <v>34.7744</v>
      </c>
      <c r="HM306">
        <v>93.544499999999999</v>
      </c>
      <c r="HN306">
        <v>26.819400000000002</v>
      </c>
      <c r="HO306">
        <v>85.335800000000006</v>
      </c>
      <c r="HP306">
        <v>31</v>
      </c>
      <c r="HQ306">
        <v>1942.63</v>
      </c>
      <c r="HR306">
        <v>36.487699999999997</v>
      </c>
      <c r="HS306">
        <v>98.939099999999996</v>
      </c>
      <c r="HT306">
        <v>98.603700000000003</v>
      </c>
    </row>
    <row r="307" spans="1:228" x14ac:dyDescent="0.2">
      <c r="A307">
        <v>292</v>
      </c>
      <c r="B307">
        <v>1665422205.5</v>
      </c>
      <c r="C307">
        <v>1161.5</v>
      </c>
      <c r="D307" t="s">
        <v>943</v>
      </c>
      <c r="E307" t="s">
        <v>944</v>
      </c>
      <c r="F307">
        <v>4</v>
      </c>
      <c r="G307">
        <v>1665422203.5</v>
      </c>
      <c r="H307">
        <f t="shared" si="136"/>
        <v>9.981556968133823E-4</v>
      </c>
      <c r="I307">
        <f t="shared" si="137"/>
        <v>0.99815569681338234</v>
      </c>
      <c r="J307">
        <f t="shared" si="138"/>
        <v>18.354833071165803</v>
      </c>
      <c r="K307">
        <f t="shared" si="139"/>
        <v>1915.1171428571431</v>
      </c>
      <c r="L307">
        <f t="shared" si="140"/>
        <v>1356.1367125144509</v>
      </c>
      <c r="M307">
        <f t="shared" si="141"/>
        <v>137.534783449522</v>
      </c>
      <c r="N307">
        <f t="shared" si="142"/>
        <v>194.22468184270008</v>
      </c>
      <c r="O307">
        <f t="shared" si="143"/>
        <v>5.7635364777127336E-2</v>
      </c>
      <c r="P307">
        <f t="shared" si="144"/>
        <v>3.6952912633960375</v>
      </c>
      <c r="Q307">
        <f t="shared" si="145"/>
        <v>5.7140583277904743E-2</v>
      </c>
      <c r="R307">
        <f t="shared" si="146"/>
        <v>3.5756964505256679E-2</v>
      </c>
      <c r="S307">
        <f t="shared" si="147"/>
        <v>226.11475337945714</v>
      </c>
      <c r="T307">
        <f t="shared" si="148"/>
        <v>34.859834578837919</v>
      </c>
      <c r="U307">
        <f t="shared" si="149"/>
        <v>34.271614285714278</v>
      </c>
      <c r="V307">
        <f t="shared" si="150"/>
        <v>5.4244956266676478</v>
      </c>
      <c r="W307">
        <f t="shared" si="151"/>
        <v>69.866378594459292</v>
      </c>
      <c r="X307">
        <f t="shared" si="152"/>
        <v>3.7328902980950129</v>
      </c>
      <c r="Y307">
        <f t="shared" si="153"/>
        <v>5.3428993647468763</v>
      </c>
      <c r="Z307">
        <f t="shared" si="154"/>
        <v>1.6916053285726349</v>
      </c>
      <c r="AA307">
        <f t="shared" si="155"/>
        <v>-44.018666229470156</v>
      </c>
      <c r="AB307">
        <f t="shared" si="156"/>
        <v>-54.185141577327222</v>
      </c>
      <c r="AC307">
        <f t="shared" si="157"/>
        <v>-3.3957319118578528</v>
      </c>
      <c r="AD307">
        <f t="shared" si="158"/>
        <v>124.51521366080192</v>
      </c>
      <c r="AE307">
        <f t="shared" si="159"/>
        <v>42.44819494067481</v>
      </c>
      <c r="AF307">
        <f t="shared" si="160"/>
        <v>1.0449348819451512</v>
      </c>
      <c r="AG307">
        <f t="shared" si="161"/>
        <v>18.354833071165803</v>
      </c>
      <c r="AH307">
        <v>2006.1170122346739</v>
      </c>
      <c r="AI307">
        <v>1990.9781818181821</v>
      </c>
      <c r="AJ307">
        <v>1.772813063168059</v>
      </c>
      <c r="AK307">
        <v>66.788046179526972</v>
      </c>
      <c r="AL307">
        <f t="shared" si="162"/>
        <v>0.99815569681338234</v>
      </c>
      <c r="AM307">
        <v>36.406813164065433</v>
      </c>
      <c r="AN307">
        <v>36.805428571428592</v>
      </c>
      <c r="AO307">
        <v>1.37416073138784E-4</v>
      </c>
      <c r="AP307">
        <v>86.70013932766085</v>
      </c>
      <c r="AQ307">
        <v>0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47449.227396684088</v>
      </c>
      <c r="AV307">
        <f t="shared" si="166"/>
        <v>1199.9842857142851</v>
      </c>
      <c r="AW307">
        <f t="shared" si="167"/>
        <v>1025.9128421655212</v>
      </c>
      <c r="AX307">
        <f t="shared" si="168"/>
        <v>0.85493856409532176</v>
      </c>
      <c r="AY307">
        <f t="shared" si="169"/>
        <v>0.18843142870397123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1665422203.5</v>
      </c>
      <c r="BF307">
        <v>1915.1171428571431</v>
      </c>
      <c r="BG307">
        <v>1933.58</v>
      </c>
      <c r="BH307">
        <v>36.807485714285711</v>
      </c>
      <c r="BI307">
        <v>36.389428571428567</v>
      </c>
      <c r="BJ307">
        <v>1913.5571428571429</v>
      </c>
      <c r="BK307">
        <v>36.534557142857153</v>
      </c>
      <c r="BL307">
        <v>650.02557142857142</v>
      </c>
      <c r="BM307">
        <v>101.3167142857143</v>
      </c>
      <c r="BN307">
        <v>9.9892300000000003E-2</v>
      </c>
      <c r="BO307">
        <v>33.999628571428573</v>
      </c>
      <c r="BP307">
        <v>34.271614285714278</v>
      </c>
      <c r="BQ307">
        <v>999.89999999999986</v>
      </c>
      <c r="BR307">
        <v>0</v>
      </c>
      <c r="BS307">
        <v>0</v>
      </c>
      <c r="BT307">
        <v>9037.3214285714294</v>
      </c>
      <c r="BU307">
        <v>0</v>
      </c>
      <c r="BV307">
        <v>39.864457142857141</v>
      </c>
      <c r="BW307">
        <v>-18.462128571428568</v>
      </c>
      <c r="BX307">
        <v>1988.3</v>
      </c>
      <c r="BY307">
        <v>2006.5985714285709</v>
      </c>
      <c r="BZ307">
        <v>0.41805942857142853</v>
      </c>
      <c r="CA307">
        <v>1933.58</v>
      </c>
      <c r="CB307">
        <v>36.389428571428567</v>
      </c>
      <c r="CC307">
        <v>3.729225714285715</v>
      </c>
      <c r="CD307">
        <v>3.6868685714285721</v>
      </c>
      <c r="CE307">
        <v>27.701157142857141</v>
      </c>
      <c r="CF307">
        <v>27.505785714285711</v>
      </c>
      <c r="CG307">
        <v>1199.9842857142851</v>
      </c>
      <c r="CH307">
        <v>0.49996499999999999</v>
      </c>
      <c r="CI307">
        <v>0.50003500000000001</v>
      </c>
      <c r="CJ307">
        <v>0</v>
      </c>
      <c r="CK307">
        <v>1058.8842857142861</v>
      </c>
      <c r="CL307">
        <v>4.9990899999999998</v>
      </c>
      <c r="CM307">
        <v>11671.55714285714</v>
      </c>
      <c r="CN307">
        <v>9557.619999999999</v>
      </c>
      <c r="CO307">
        <v>44.25</v>
      </c>
      <c r="CP307">
        <v>46.436999999999998</v>
      </c>
      <c r="CQ307">
        <v>45.061999999999998</v>
      </c>
      <c r="CR307">
        <v>45.436999999999998</v>
      </c>
      <c r="CS307">
        <v>45.767714285714291</v>
      </c>
      <c r="CT307">
        <v>597.44999999999993</v>
      </c>
      <c r="CU307">
        <v>597.5342857142856</v>
      </c>
      <c r="CV307">
        <v>0</v>
      </c>
      <c r="CW307">
        <v>1665422209.4000001</v>
      </c>
      <c r="CX307">
        <v>0</v>
      </c>
      <c r="CY307">
        <v>1665411210</v>
      </c>
      <c r="CZ307" t="s">
        <v>356</v>
      </c>
      <c r="DA307">
        <v>1665411210</v>
      </c>
      <c r="DB307">
        <v>1665411207</v>
      </c>
      <c r="DC307">
        <v>2</v>
      </c>
      <c r="DD307">
        <v>-1.1599999999999999</v>
      </c>
      <c r="DE307">
        <v>-4.0000000000000001E-3</v>
      </c>
      <c r="DF307">
        <v>0.52200000000000002</v>
      </c>
      <c r="DG307">
        <v>0.222</v>
      </c>
      <c r="DH307">
        <v>406</v>
      </c>
      <c r="DI307">
        <v>31</v>
      </c>
      <c r="DJ307">
        <v>0.33</v>
      </c>
      <c r="DK307">
        <v>0.17</v>
      </c>
      <c r="DL307">
        <v>-18.4173525</v>
      </c>
      <c r="DM307">
        <v>0.78327242026270538</v>
      </c>
      <c r="DN307">
        <v>0.1330375209997165</v>
      </c>
      <c r="DO307">
        <v>0</v>
      </c>
      <c r="DP307">
        <v>0.40905852500000001</v>
      </c>
      <c r="DQ307">
        <v>-0.1007696397748617</v>
      </c>
      <c r="DR307">
        <v>1.8470908733718951E-2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3.2951600000000001</v>
      </c>
      <c r="EB307">
        <v>2.62548</v>
      </c>
      <c r="EC307">
        <v>0.27622099999999999</v>
      </c>
      <c r="ED307">
        <v>0.27623399999999998</v>
      </c>
      <c r="EE307">
        <v>0.146455</v>
      </c>
      <c r="EF307">
        <v>0.144041</v>
      </c>
      <c r="EG307">
        <v>21847.200000000001</v>
      </c>
      <c r="EH307">
        <v>22329.200000000001</v>
      </c>
      <c r="EI307">
        <v>28111.5</v>
      </c>
      <c r="EJ307">
        <v>29727.9</v>
      </c>
      <c r="EK307">
        <v>32958.699999999997</v>
      </c>
      <c r="EL307">
        <v>35378.300000000003</v>
      </c>
      <c r="EM307">
        <v>39600.300000000003</v>
      </c>
      <c r="EN307">
        <v>42544</v>
      </c>
      <c r="EO307">
        <v>2.2059799999999998</v>
      </c>
      <c r="EP307">
        <v>2.1442199999999998</v>
      </c>
      <c r="EQ307">
        <v>0.106629</v>
      </c>
      <c r="ER307">
        <v>0</v>
      </c>
      <c r="ES307">
        <v>32.539700000000003</v>
      </c>
      <c r="ET307">
        <v>999.9</v>
      </c>
      <c r="EU307">
        <v>67.8</v>
      </c>
      <c r="EV307">
        <v>38.5</v>
      </c>
      <c r="EW307">
        <v>45.7712</v>
      </c>
      <c r="EX307">
        <v>56.587000000000003</v>
      </c>
      <c r="EY307">
        <v>-2.0232399999999999</v>
      </c>
      <c r="EZ307">
        <v>2</v>
      </c>
      <c r="FA307">
        <v>0.60623700000000003</v>
      </c>
      <c r="FB307">
        <v>1.1500300000000001</v>
      </c>
      <c r="FC307">
        <v>20.2669</v>
      </c>
      <c r="FD307">
        <v>5.2175900000000004</v>
      </c>
      <c r="FE307">
        <v>12.004</v>
      </c>
      <c r="FF307">
        <v>4.9855499999999999</v>
      </c>
      <c r="FG307">
        <v>3.2845499999999999</v>
      </c>
      <c r="FH307">
        <v>5926.8</v>
      </c>
      <c r="FI307">
        <v>9999</v>
      </c>
      <c r="FJ307">
        <v>9999</v>
      </c>
      <c r="FK307">
        <v>467.2</v>
      </c>
      <c r="FL307">
        <v>1.8658399999999999</v>
      </c>
      <c r="FM307">
        <v>1.8621799999999999</v>
      </c>
      <c r="FN307">
        <v>1.86432</v>
      </c>
      <c r="FO307">
        <v>1.8603499999999999</v>
      </c>
      <c r="FP307">
        <v>1.8611</v>
      </c>
      <c r="FQ307">
        <v>1.8601799999999999</v>
      </c>
      <c r="FR307">
        <v>1.86188</v>
      </c>
      <c r="FS307">
        <v>1.85843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1.56</v>
      </c>
      <c r="GH307">
        <v>0.27289999999999998</v>
      </c>
      <c r="GI307">
        <v>0.1107589500545309</v>
      </c>
      <c r="GJ307">
        <v>1.50489809740067E-3</v>
      </c>
      <c r="GK307">
        <v>-2.0552440134273611E-7</v>
      </c>
      <c r="GL307">
        <v>-9.6702536598140934E-11</v>
      </c>
      <c r="GM307">
        <v>-9.7891647304491333E-2</v>
      </c>
      <c r="GN307">
        <v>9.3380900660654225E-3</v>
      </c>
      <c r="GO307">
        <v>6.5945522138961576E-7</v>
      </c>
      <c r="GP307">
        <v>5.8990856701692426E-7</v>
      </c>
      <c r="GQ307">
        <v>7</v>
      </c>
      <c r="GR307">
        <v>2047</v>
      </c>
      <c r="GS307">
        <v>3</v>
      </c>
      <c r="GT307">
        <v>37</v>
      </c>
      <c r="GU307">
        <v>183.3</v>
      </c>
      <c r="GV307">
        <v>183.3</v>
      </c>
      <c r="GW307">
        <v>4.69116</v>
      </c>
      <c r="GX307">
        <v>2.5122100000000001</v>
      </c>
      <c r="GY307">
        <v>2.04834</v>
      </c>
      <c r="GZ307">
        <v>2.6147499999999999</v>
      </c>
      <c r="HA307">
        <v>2.1972700000000001</v>
      </c>
      <c r="HB307">
        <v>2.3828100000000001</v>
      </c>
      <c r="HC307">
        <v>43.236199999999997</v>
      </c>
      <c r="HD307">
        <v>13.4841</v>
      </c>
      <c r="HE307">
        <v>18</v>
      </c>
      <c r="HF307">
        <v>708.25</v>
      </c>
      <c r="HG307">
        <v>729.64700000000005</v>
      </c>
      <c r="HH307">
        <v>30.9983</v>
      </c>
      <c r="HI307">
        <v>34.886400000000002</v>
      </c>
      <c r="HJ307">
        <v>29.999099999999999</v>
      </c>
      <c r="HK307">
        <v>34.792499999999997</v>
      </c>
      <c r="HL307">
        <v>34.766500000000001</v>
      </c>
      <c r="HM307">
        <v>93.787999999999997</v>
      </c>
      <c r="HN307">
        <v>26.530899999999999</v>
      </c>
      <c r="HO307">
        <v>85.335800000000006</v>
      </c>
      <c r="HP307">
        <v>31</v>
      </c>
      <c r="HQ307">
        <v>1949.32</v>
      </c>
      <c r="HR307">
        <v>36.506</v>
      </c>
      <c r="HS307">
        <v>98.939899999999994</v>
      </c>
      <c r="HT307">
        <v>98.605699999999999</v>
      </c>
    </row>
    <row r="308" spans="1:228" x14ac:dyDescent="0.2">
      <c r="A308">
        <v>293</v>
      </c>
      <c r="B308">
        <v>1665422209.5</v>
      </c>
      <c r="C308">
        <v>1165.5</v>
      </c>
      <c r="D308" t="s">
        <v>945</v>
      </c>
      <c r="E308" t="s">
        <v>946</v>
      </c>
      <c r="F308">
        <v>4</v>
      </c>
      <c r="G308">
        <v>1665422207.1875</v>
      </c>
      <c r="H308">
        <f t="shared" si="136"/>
        <v>1.0455579076951911E-3</v>
      </c>
      <c r="I308">
        <f t="shared" si="137"/>
        <v>1.0455579076951911</v>
      </c>
      <c r="J308">
        <f t="shared" si="138"/>
        <v>18.584354801696421</v>
      </c>
      <c r="K308">
        <f t="shared" si="139"/>
        <v>1921.45625</v>
      </c>
      <c r="L308">
        <f t="shared" si="140"/>
        <v>1379.6063879271794</v>
      </c>
      <c r="M308">
        <f t="shared" si="141"/>
        <v>139.91755799445974</v>
      </c>
      <c r="N308">
        <f t="shared" si="142"/>
        <v>194.8711376272511</v>
      </c>
      <c r="O308">
        <f t="shared" si="143"/>
        <v>6.0440175569790436E-2</v>
      </c>
      <c r="P308">
        <f t="shared" si="144"/>
        <v>3.6851772398302582</v>
      </c>
      <c r="Q308">
        <f t="shared" si="145"/>
        <v>5.9894832505398496E-2</v>
      </c>
      <c r="R308">
        <f t="shared" si="146"/>
        <v>3.7482856960491119E-2</v>
      </c>
      <c r="S308">
        <f t="shared" si="147"/>
        <v>226.11643048705537</v>
      </c>
      <c r="T308">
        <f t="shared" si="148"/>
        <v>34.849423689083956</v>
      </c>
      <c r="U308">
        <f t="shared" si="149"/>
        <v>34.265925000000003</v>
      </c>
      <c r="V308">
        <f t="shared" si="150"/>
        <v>5.4227777982844252</v>
      </c>
      <c r="W308">
        <f t="shared" si="151"/>
        <v>69.865410306127814</v>
      </c>
      <c r="X308">
        <f t="shared" si="152"/>
        <v>3.7322678581418329</v>
      </c>
      <c r="Y308">
        <f t="shared" si="153"/>
        <v>5.3420825008945529</v>
      </c>
      <c r="Z308">
        <f t="shared" si="154"/>
        <v>1.6905099401425923</v>
      </c>
      <c r="AA308">
        <f t="shared" si="155"/>
        <v>-46.109103729357926</v>
      </c>
      <c r="AB308">
        <f t="shared" si="156"/>
        <v>-53.451099392979465</v>
      </c>
      <c r="AC308">
        <f t="shared" si="157"/>
        <v>-3.3587852544791144</v>
      </c>
      <c r="AD308">
        <f t="shared" si="158"/>
        <v>123.19744211023885</v>
      </c>
      <c r="AE308">
        <f t="shared" si="159"/>
        <v>42.03979532121501</v>
      </c>
      <c r="AF308">
        <f t="shared" si="160"/>
        <v>1.0425534587846494</v>
      </c>
      <c r="AG308">
        <f t="shared" si="161"/>
        <v>18.584354801696421</v>
      </c>
      <c r="AH308">
        <v>2013.056804920556</v>
      </c>
      <c r="AI308">
        <v>1998.007212121212</v>
      </c>
      <c r="AJ308">
        <v>1.7266857495638179</v>
      </c>
      <c r="AK308">
        <v>66.788046179526972</v>
      </c>
      <c r="AL308">
        <f t="shared" si="162"/>
        <v>1.0455579076951911</v>
      </c>
      <c r="AM308">
        <v>36.377826301370561</v>
      </c>
      <c r="AN308">
        <v>36.796768131868149</v>
      </c>
      <c r="AO308">
        <v>-1.205851399590702E-4</v>
      </c>
      <c r="AP308">
        <v>86.70013932766085</v>
      </c>
      <c r="AQ308">
        <v>0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47269.257864574873</v>
      </c>
      <c r="AV308">
        <f t="shared" si="166"/>
        <v>1199.99</v>
      </c>
      <c r="AW308">
        <f t="shared" si="167"/>
        <v>1025.9180385943291</v>
      </c>
      <c r="AX308">
        <f t="shared" si="168"/>
        <v>0.854938823318802</v>
      </c>
      <c r="AY308">
        <f t="shared" si="169"/>
        <v>0.18843192900528785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1665422207.1875</v>
      </c>
      <c r="BF308">
        <v>1921.45625</v>
      </c>
      <c r="BG308">
        <v>1939.75</v>
      </c>
      <c r="BH308">
        <v>36.800674999999998</v>
      </c>
      <c r="BI308">
        <v>36.383574999999993</v>
      </c>
      <c r="BJ308">
        <v>1919.8987500000001</v>
      </c>
      <c r="BK308">
        <v>36.527850000000001</v>
      </c>
      <c r="BL308">
        <v>650.03700000000003</v>
      </c>
      <c r="BM308">
        <v>101.318375</v>
      </c>
      <c r="BN308">
        <v>0.10008697499999999</v>
      </c>
      <c r="BO308">
        <v>33.9968875</v>
      </c>
      <c r="BP308">
        <v>34.265925000000003</v>
      </c>
      <c r="BQ308">
        <v>999.9</v>
      </c>
      <c r="BR308">
        <v>0</v>
      </c>
      <c r="BS308">
        <v>0</v>
      </c>
      <c r="BT308">
        <v>9002.2662500000006</v>
      </c>
      <c r="BU308">
        <v>0</v>
      </c>
      <c r="BV308">
        <v>38.848999999999997</v>
      </c>
      <c r="BW308">
        <v>-18.294687499999998</v>
      </c>
      <c r="BX308">
        <v>1994.8687500000001</v>
      </c>
      <c r="BY308">
        <v>2012.99</v>
      </c>
      <c r="BZ308">
        <v>0.41711100000000001</v>
      </c>
      <c r="CA308">
        <v>1939.75</v>
      </c>
      <c r="CB308">
        <v>36.383574999999993</v>
      </c>
      <c r="CC308">
        <v>3.7285887500000001</v>
      </c>
      <c r="CD308">
        <v>3.6863275</v>
      </c>
      <c r="CE308">
        <v>27.698225000000001</v>
      </c>
      <c r="CF308">
        <v>27.503237500000001</v>
      </c>
      <c r="CG308">
        <v>1199.99</v>
      </c>
      <c r="CH308">
        <v>0.49995624999999999</v>
      </c>
      <c r="CI308">
        <v>0.50004375000000001</v>
      </c>
      <c r="CJ308">
        <v>0</v>
      </c>
      <c r="CK308">
        <v>1058.8050000000001</v>
      </c>
      <c r="CL308">
        <v>4.9990899999999998</v>
      </c>
      <c r="CM308">
        <v>11670.8</v>
      </c>
      <c r="CN308">
        <v>9557.6337500000009</v>
      </c>
      <c r="CO308">
        <v>44.25</v>
      </c>
      <c r="CP308">
        <v>46.436999999999998</v>
      </c>
      <c r="CQ308">
        <v>45.061999999999998</v>
      </c>
      <c r="CR308">
        <v>45.436999999999998</v>
      </c>
      <c r="CS308">
        <v>45.75</v>
      </c>
      <c r="CT308">
        <v>597.44250000000011</v>
      </c>
      <c r="CU308">
        <v>597.5474999999999</v>
      </c>
      <c r="CV308">
        <v>0</v>
      </c>
      <c r="CW308">
        <v>1665422213.5999999</v>
      </c>
      <c r="CX308">
        <v>0</v>
      </c>
      <c r="CY308">
        <v>1665411210</v>
      </c>
      <c r="CZ308" t="s">
        <v>356</v>
      </c>
      <c r="DA308">
        <v>1665411210</v>
      </c>
      <c r="DB308">
        <v>1665411207</v>
      </c>
      <c r="DC308">
        <v>2</v>
      </c>
      <c r="DD308">
        <v>-1.1599999999999999</v>
      </c>
      <c r="DE308">
        <v>-4.0000000000000001E-3</v>
      </c>
      <c r="DF308">
        <v>0.52200000000000002</v>
      </c>
      <c r="DG308">
        <v>0.222</v>
      </c>
      <c r="DH308">
        <v>406</v>
      </c>
      <c r="DI308">
        <v>31</v>
      </c>
      <c r="DJ308">
        <v>0.33</v>
      </c>
      <c r="DK308">
        <v>0.17</v>
      </c>
      <c r="DL308">
        <v>-18.37365365853659</v>
      </c>
      <c r="DM308">
        <v>0.62648153310106391</v>
      </c>
      <c r="DN308">
        <v>0.13785240622219591</v>
      </c>
      <c r="DO308">
        <v>0</v>
      </c>
      <c r="DP308">
        <v>0.40714029268292679</v>
      </c>
      <c r="DQ308">
        <v>1.070901742160232E-2</v>
      </c>
      <c r="DR308">
        <v>1.7017665271129009E-2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363</v>
      </c>
      <c r="EA308">
        <v>3.2950400000000002</v>
      </c>
      <c r="EB308">
        <v>2.6252399999999998</v>
      </c>
      <c r="EC308">
        <v>0.276779</v>
      </c>
      <c r="ED308">
        <v>0.27677400000000002</v>
      </c>
      <c r="EE308">
        <v>0.14644499999999999</v>
      </c>
      <c r="EF308">
        <v>0.144117</v>
      </c>
      <c r="EG308">
        <v>21830.9</v>
      </c>
      <c r="EH308">
        <v>22312.2</v>
      </c>
      <c r="EI308">
        <v>28112.3</v>
      </c>
      <c r="EJ308">
        <v>29727.5</v>
      </c>
      <c r="EK308">
        <v>32959.9</v>
      </c>
      <c r="EL308">
        <v>35374.400000000001</v>
      </c>
      <c r="EM308">
        <v>39601.300000000003</v>
      </c>
      <c r="EN308">
        <v>42543</v>
      </c>
      <c r="EO308">
        <v>2.2062200000000001</v>
      </c>
      <c r="EP308">
        <v>2.14445</v>
      </c>
      <c r="EQ308">
        <v>0.106819</v>
      </c>
      <c r="ER308">
        <v>0</v>
      </c>
      <c r="ES308">
        <v>32.534199999999998</v>
      </c>
      <c r="ET308">
        <v>999.9</v>
      </c>
      <c r="EU308">
        <v>67.8</v>
      </c>
      <c r="EV308">
        <v>38.5</v>
      </c>
      <c r="EW308">
        <v>45.767699999999998</v>
      </c>
      <c r="EX308">
        <v>57.127000000000002</v>
      </c>
      <c r="EY308">
        <v>-2.0272399999999999</v>
      </c>
      <c r="EZ308">
        <v>2</v>
      </c>
      <c r="FA308">
        <v>0.605437</v>
      </c>
      <c r="FB308">
        <v>1.1482000000000001</v>
      </c>
      <c r="FC308">
        <v>20.267099999999999</v>
      </c>
      <c r="FD308">
        <v>5.2174399999999999</v>
      </c>
      <c r="FE308">
        <v>12.004</v>
      </c>
      <c r="FF308">
        <v>4.9856999999999996</v>
      </c>
      <c r="FG308">
        <v>3.2845</v>
      </c>
      <c r="FH308">
        <v>5926.8</v>
      </c>
      <c r="FI308">
        <v>9999</v>
      </c>
      <c r="FJ308">
        <v>9999</v>
      </c>
      <c r="FK308">
        <v>467.2</v>
      </c>
      <c r="FL308">
        <v>1.86582</v>
      </c>
      <c r="FM308">
        <v>1.8621799999999999</v>
      </c>
      <c r="FN308">
        <v>1.8643000000000001</v>
      </c>
      <c r="FO308">
        <v>1.8603499999999999</v>
      </c>
      <c r="FP308">
        <v>1.86111</v>
      </c>
      <c r="FQ308">
        <v>1.8601399999999999</v>
      </c>
      <c r="FR308">
        <v>1.86188</v>
      </c>
      <c r="FS308">
        <v>1.85842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1.56</v>
      </c>
      <c r="GH308">
        <v>0.27279999999999999</v>
      </c>
      <c r="GI308">
        <v>0.1107589500545309</v>
      </c>
      <c r="GJ308">
        <v>1.50489809740067E-3</v>
      </c>
      <c r="GK308">
        <v>-2.0552440134273611E-7</v>
      </c>
      <c r="GL308">
        <v>-9.6702536598140934E-11</v>
      </c>
      <c r="GM308">
        <v>-9.7891647304491333E-2</v>
      </c>
      <c r="GN308">
        <v>9.3380900660654225E-3</v>
      </c>
      <c r="GO308">
        <v>6.5945522138961576E-7</v>
      </c>
      <c r="GP308">
        <v>5.8990856701692426E-7</v>
      </c>
      <c r="GQ308">
        <v>7</v>
      </c>
      <c r="GR308">
        <v>2047</v>
      </c>
      <c r="GS308">
        <v>3</v>
      </c>
      <c r="GT308">
        <v>37</v>
      </c>
      <c r="GU308">
        <v>183.3</v>
      </c>
      <c r="GV308">
        <v>183.4</v>
      </c>
      <c r="GW308">
        <v>4.7033699999999996</v>
      </c>
      <c r="GX308">
        <v>2.5134300000000001</v>
      </c>
      <c r="GY308">
        <v>2.04834</v>
      </c>
      <c r="GZ308">
        <v>2.6159699999999999</v>
      </c>
      <c r="HA308">
        <v>2.1972700000000001</v>
      </c>
      <c r="HB308">
        <v>2.3645</v>
      </c>
      <c r="HC308">
        <v>43.263300000000001</v>
      </c>
      <c r="HD308">
        <v>13.4841</v>
      </c>
      <c r="HE308">
        <v>18</v>
      </c>
      <c r="HF308">
        <v>708.37900000000002</v>
      </c>
      <c r="HG308">
        <v>729.78399999999999</v>
      </c>
      <c r="HH308">
        <v>30.998999999999999</v>
      </c>
      <c r="HI308">
        <v>34.878799999999998</v>
      </c>
      <c r="HJ308">
        <v>29.999099999999999</v>
      </c>
      <c r="HK308">
        <v>34.784999999999997</v>
      </c>
      <c r="HL308">
        <v>34.76</v>
      </c>
      <c r="HM308">
        <v>94.033000000000001</v>
      </c>
      <c r="HN308">
        <v>26.530899999999999</v>
      </c>
      <c r="HO308">
        <v>85.335800000000006</v>
      </c>
      <c r="HP308">
        <v>31</v>
      </c>
      <c r="HQ308">
        <v>1956</v>
      </c>
      <c r="HR308">
        <v>36.515500000000003</v>
      </c>
      <c r="HS308">
        <v>98.942400000000006</v>
      </c>
      <c r="HT308">
        <v>98.603800000000007</v>
      </c>
    </row>
    <row r="309" spans="1:228" x14ac:dyDescent="0.2">
      <c r="A309">
        <v>294</v>
      </c>
      <c r="B309">
        <v>1665422213.5</v>
      </c>
      <c r="C309">
        <v>1169.5</v>
      </c>
      <c r="D309" t="s">
        <v>947</v>
      </c>
      <c r="E309" t="s">
        <v>948</v>
      </c>
      <c r="F309">
        <v>4</v>
      </c>
      <c r="G309">
        <v>1665422211.5</v>
      </c>
      <c r="H309">
        <f t="shared" si="136"/>
        <v>9.8783488110771862E-4</v>
      </c>
      <c r="I309">
        <f t="shared" si="137"/>
        <v>0.98783488110771855</v>
      </c>
      <c r="J309">
        <f t="shared" si="138"/>
        <v>19.349572573399403</v>
      </c>
      <c r="K309">
        <f t="shared" si="139"/>
        <v>1928.522857142857</v>
      </c>
      <c r="L309">
        <f t="shared" si="140"/>
        <v>1337.314939174106</v>
      </c>
      <c r="M309">
        <f t="shared" si="141"/>
        <v>135.63041023424154</v>
      </c>
      <c r="N309">
        <f t="shared" si="142"/>
        <v>195.59068593216679</v>
      </c>
      <c r="O309">
        <f t="shared" si="143"/>
        <v>5.7149934187651873E-2</v>
      </c>
      <c r="P309">
        <f t="shared" si="144"/>
        <v>3.6850793533849875</v>
      </c>
      <c r="Q309">
        <f t="shared" si="145"/>
        <v>5.6662078369277259E-2</v>
      </c>
      <c r="R309">
        <f t="shared" si="146"/>
        <v>3.5457283608519505E-2</v>
      </c>
      <c r="S309">
        <f t="shared" si="147"/>
        <v>226.11626452284804</v>
      </c>
      <c r="T309">
        <f t="shared" si="148"/>
        <v>34.850404462794259</v>
      </c>
      <c r="U309">
        <f t="shared" si="149"/>
        <v>34.258085714285713</v>
      </c>
      <c r="V309">
        <f t="shared" si="150"/>
        <v>5.4204115717421422</v>
      </c>
      <c r="W309">
        <f t="shared" si="151"/>
        <v>69.904768935698812</v>
      </c>
      <c r="X309">
        <f t="shared" si="152"/>
        <v>3.7320584534622419</v>
      </c>
      <c r="Y309">
        <f t="shared" si="153"/>
        <v>5.3387751798380707</v>
      </c>
      <c r="Z309">
        <f t="shared" si="154"/>
        <v>1.6883531182799003</v>
      </c>
      <c r="AA309">
        <f t="shared" si="155"/>
        <v>-43.563518256850394</v>
      </c>
      <c r="AB309">
        <f t="shared" si="156"/>
        <v>-54.097840482546246</v>
      </c>
      <c r="AC309">
        <f t="shared" si="157"/>
        <v>-3.3992013218931221</v>
      </c>
      <c r="AD309">
        <f t="shared" si="158"/>
        <v>125.05570446155829</v>
      </c>
      <c r="AE309">
        <f t="shared" si="159"/>
        <v>42.709625851083842</v>
      </c>
      <c r="AF309">
        <f t="shared" si="160"/>
        <v>0.94070608927694277</v>
      </c>
      <c r="AG309">
        <f t="shared" si="161"/>
        <v>19.349572573399403</v>
      </c>
      <c r="AH309">
        <v>2020.16633490002</v>
      </c>
      <c r="AI309">
        <v>2004.794181818181</v>
      </c>
      <c r="AJ309">
        <v>1.7245577319817731</v>
      </c>
      <c r="AK309">
        <v>66.788046179526972</v>
      </c>
      <c r="AL309">
        <f t="shared" si="162"/>
        <v>0.98783488110771855</v>
      </c>
      <c r="AM309">
        <v>36.404587141509083</v>
      </c>
      <c r="AN309">
        <v>36.800562637362653</v>
      </c>
      <c r="AO309">
        <v>-1.4154415864211671E-4</v>
      </c>
      <c r="AP309">
        <v>86.70013932766085</v>
      </c>
      <c r="AQ309">
        <v>0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47269.233148233376</v>
      </c>
      <c r="AV309">
        <f t="shared" si="166"/>
        <v>1199.988571428572</v>
      </c>
      <c r="AW309">
        <f t="shared" si="167"/>
        <v>1025.9168707372273</v>
      </c>
      <c r="AX309">
        <f t="shared" si="168"/>
        <v>0.85493886788928797</v>
      </c>
      <c r="AY309">
        <f t="shared" si="169"/>
        <v>0.18843201502632592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1665422211.5</v>
      </c>
      <c r="BF309">
        <v>1928.522857142857</v>
      </c>
      <c r="BG309">
        <v>1947.017142857143</v>
      </c>
      <c r="BH309">
        <v>36.798071428571433</v>
      </c>
      <c r="BI309">
        <v>36.421700000000001</v>
      </c>
      <c r="BJ309">
        <v>1926.97</v>
      </c>
      <c r="BK309">
        <v>36.525271428571429</v>
      </c>
      <c r="BL309">
        <v>650.0075714285714</v>
      </c>
      <c r="BM309">
        <v>101.32</v>
      </c>
      <c r="BN309">
        <v>9.994698571428573E-2</v>
      </c>
      <c r="BO309">
        <v>33.985785714285711</v>
      </c>
      <c r="BP309">
        <v>34.258085714285713</v>
      </c>
      <c r="BQ309">
        <v>999.89999999999986</v>
      </c>
      <c r="BR309">
        <v>0</v>
      </c>
      <c r="BS309">
        <v>0</v>
      </c>
      <c r="BT309">
        <v>9001.7842857142859</v>
      </c>
      <c r="BU309">
        <v>0</v>
      </c>
      <c r="BV309">
        <v>37.871600000000001</v>
      </c>
      <c r="BW309">
        <v>-18.49344285714286</v>
      </c>
      <c r="BX309">
        <v>2002.201428571429</v>
      </c>
      <c r="BY309">
        <v>2020.6128571428569</v>
      </c>
      <c r="BZ309">
        <v>0.37638742857142848</v>
      </c>
      <c r="CA309">
        <v>1947.017142857143</v>
      </c>
      <c r="CB309">
        <v>36.421700000000001</v>
      </c>
      <c r="CC309">
        <v>3.7283785714285709</v>
      </c>
      <c r="CD309">
        <v>3.6902428571428572</v>
      </c>
      <c r="CE309">
        <v>27.69727142857143</v>
      </c>
      <c r="CF309">
        <v>27.52141428571429</v>
      </c>
      <c r="CG309">
        <v>1199.988571428572</v>
      </c>
      <c r="CH309">
        <v>0.49995299999999998</v>
      </c>
      <c r="CI309">
        <v>0.5000469999999998</v>
      </c>
      <c r="CJ309">
        <v>0</v>
      </c>
      <c r="CK309">
        <v>1058.9157142857141</v>
      </c>
      <c r="CL309">
        <v>4.9990899999999998</v>
      </c>
      <c r="CM309">
        <v>11670.585714285709</v>
      </c>
      <c r="CN309">
        <v>9557.5971428571411</v>
      </c>
      <c r="CO309">
        <v>44.25</v>
      </c>
      <c r="CP309">
        <v>46.375</v>
      </c>
      <c r="CQ309">
        <v>45.061999999999998</v>
      </c>
      <c r="CR309">
        <v>45.436999999999998</v>
      </c>
      <c r="CS309">
        <v>45.75</v>
      </c>
      <c r="CT309">
        <v>597.43999999999994</v>
      </c>
      <c r="CU309">
        <v>597.54857142857134</v>
      </c>
      <c r="CV309">
        <v>0</v>
      </c>
      <c r="CW309">
        <v>1665422217.2</v>
      </c>
      <c r="CX309">
        <v>0</v>
      </c>
      <c r="CY309">
        <v>1665411210</v>
      </c>
      <c r="CZ309" t="s">
        <v>356</v>
      </c>
      <c r="DA309">
        <v>1665411210</v>
      </c>
      <c r="DB309">
        <v>1665411207</v>
      </c>
      <c r="DC309">
        <v>2</v>
      </c>
      <c r="DD309">
        <v>-1.1599999999999999</v>
      </c>
      <c r="DE309">
        <v>-4.0000000000000001E-3</v>
      </c>
      <c r="DF309">
        <v>0.52200000000000002</v>
      </c>
      <c r="DG309">
        <v>0.222</v>
      </c>
      <c r="DH309">
        <v>406</v>
      </c>
      <c r="DI309">
        <v>31</v>
      </c>
      <c r="DJ309">
        <v>0.33</v>
      </c>
      <c r="DK309">
        <v>0.17</v>
      </c>
      <c r="DL309">
        <v>-18.35621463414634</v>
      </c>
      <c r="DM309">
        <v>-0.43550174216030951</v>
      </c>
      <c r="DN309">
        <v>0.120167591428572</v>
      </c>
      <c r="DO309">
        <v>0</v>
      </c>
      <c r="DP309">
        <v>0.39798012195121962</v>
      </c>
      <c r="DQ309">
        <v>4.7788432055751937E-3</v>
      </c>
      <c r="DR309">
        <v>1.753995432343125E-2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363</v>
      </c>
      <c r="EA309">
        <v>3.29514</v>
      </c>
      <c r="EB309">
        <v>2.6252499999999999</v>
      </c>
      <c r="EC309">
        <v>0.27732600000000002</v>
      </c>
      <c r="ED309">
        <v>0.27732699999999999</v>
      </c>
      <c r="EE309">
        <v>0.14646100000000001</v>
      </c>
      <c r="EF309">
        <v>0.144177</v>
      </c>
      <c r="EG309">
        <v>21814.2</v>
      </c>
      <c r="EH309">
        <v>22295.4</v>
      </c>
      <c r="EI309">
        <v>28112.2</v>
      </c>
      <c r="EJ309">
        <v>29727.9</v>
      </c>
      <c r="EK309">
        <v>32959.599999999999</v>
      </c>
      <c r="EL309">
        <v>35372.400000000001</v>
      </c>
      <c r="EM309">
        <v>39601.5</v>
      </c>
      <c r="EN309">
        <v>42543.6</v>
      </c>
      <c r="EO309">
        <v>2.2062499999999998</v>
      </c>
      <c r="EP309">
        <v>2.1446499999999999</v>
      </c>
      <c r="EQ309">
        <v>0.106528</v>
      </c>
      <c r="ER309">
        <v>0</v>
      </c>
      <c r="ES309">
        <v>32.530200000000001</v>
      </c>
      <c r="ET309">
        <v>999.9</v>
      </c>
      <c r="EU309">
        <v>67.7</v>
      </c>
      <c r="EV309">
        <v>38.5</v>
      </c>
      <c r="EW309">
        <v>45.701599999999999</v>
      </c>
      <c r="EX309">
        <v>57.097000000000001</v>
      </c>
      <c r="EY309">
        <v>-2.0512800000000002</v>
      </c>
      <c r="EZ309">
        <v>2</v>
      </c>
      <c r="FA309">
        <v>0.604599</v>
      </c>
      <c r="FB309">
        <v>1.1453199999999999</v>
      </c>
      <c r="FC309">
        <v>20.267299999999999</v>
      </c>
      <c r="FD309">
        <v>5.2178899999999997</v>
      </c>
      <c r="FE309">
        <v>12.004</v>
      </c>
      <c r="FF309">
        <v>4.9859</v>
      </c>
      <c r="FG309">
        <v>3.2845</v>
      </c>
      <c r="FH309">
        <v>5927.1</v>
      </c>
      <c r="FI309">
        <v>9999</v>
      </c>
      <c r="FJ309">
        <v>9999</v>
      </c>
      <c r="FK309">
        <v>467.2</v>
      </c>
      <c r="FL309">
        <v>1.86582</v>
      </c>
      <c r="FM309">
        <v>1.8621799999999999</v>
      </c>
      <c r="FN309">
        <v>1.86432</v>
      </c>
      <c r="FO309">
        <v>1.8603499999999999</v>
      </c>
      <c r="FP309">
        <v>1.86111</v>
      </c>
      <c r="FQ309">
        <v>1.8601399999999999</v>
      </c>
      <c r="FR309">
        <v>1.86188</v>
      </c>
      <c r="FS309">
        <v>1.8584400000000001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1.56</v>
      </c>
      <c r="GH309">
        <v>0.27289999999999998</v>
      </c>
      <c r="GI309">
        <v>0.1107589500545309</v>
      </c>
      <c r="GJ309">
        <v>1.50489809740067E-3</v>
      </c>
      <c r="GK309">
        <v>-2.0552440134273611E-7</v>
      </c>
      <c r="GL309">
        <v>-9.6702536598140934E-11</v>
      </c>
      <c r="GM309">
        <v>-9.7891647304491333E-2</v>
      </c>
      <c r="GN309">
        <v>9.3380900660654225E-3</v>
      </c>
      <c r="GO309">
        <v>6.5945522138961576E-7</v>
      </c>
      <c r="GP309">
        <v>5.8990856701692426E-7</v>
      </c>
      <c r="GQ309">
        <v>7</v>
      </c>
      <c r="GR309">
        <v>2047</v>
      </c>
      <c r="GS309">
        <v>3</v>
      </c>
      <c r="GT309">
        <v>37</v>
      </c>
      <c r="GU309">
        <v>183.4</v>
      </c>
      <c r="GV309">
        <v>183.4</v>
      </c>
      <c r="GW309">
        <v>4.7155800000000001</v>
      </c>
      <c r="GX309">
        <v>2.50854</v>
      </c>
      <c r="GY309">
        <v>2.04834</v>
      </c>
      <c r="GZ309">
        <v>2.6147499999999999</v>
      </c>
      <c r="HA309">
        <v>2.1972700000000001</v>
      </c>
      <c r="HB309">
        <v>2.36694</v>
      </c>
      <c r="HC309">
        <v>43.263300000000001</v>
      </c>
      <c r="HD309">
        <v>13.475300000000001</v>
      </c>
      <c r="HE309">
        <v>18</v>
      </c>
      <c r="HF309">
        <v>708.31299999999999</v>
      </c>
      <c r="HG309">
        <v>729.88599999999997</v>
      </c>
      <c r="HH309">
        <v>30.999099999999999</v>
      </c>
      <c r="HI309">
        <v>34.870899999999999</v>
      </c>
      <c r="HJ309">
        <v>29.999099999999999</v>
      </c>
      <c r="HK309">
        <v>34.777099999999997</v>
      </c>
      <c r="HL309">
        <v>34.752499999999998</v>
      </c>
      <c r="HM309">
        <v>94.2774</v>
      </c>
      <c r="HN309">
        <v>26.530899999999999</v>
      </c>
      <c r="HO309">
        <v>85.335800000000006</v>
      </c>
      <c r="HP309">
        <v>31</v>
      </c>
      <c r="HQ309">
        <v>1962.68</v>
      </c>
      <c r="HR309">
        <v>36.514400000000002</v>
      </c>
      <c r="HS309">
        <v>98.942599999999999</v>
      </c>
      <c r="HT309">
        <v>98.605199999999996</v>
      </c>
    </row>
    <row r="310" spans="1:228" x14ac:dyDescent="0.2">
      <c r="A310">
        <v>295</v>
      </c>
      <c r="B310">
        <v>1665422217.5</v>
      </c>
      <c r="C310">
        <v>1173.5</v>
      </c>
      <c r="D310" t="s">
        <v>949</v>
      </c>
      <c r="E310" t="s">
        <v>950</v>
      </c>
      <c r="F310">
        <v>4</v>
      </c>
      <c r="G310">
        <v>1665422215.1875</v>
      </c>
      <c r="H310">
        <f t="shared" si="136"/>
        <v>9.5960952151902517E-4</v>
      </c>
      <c r="I310">
        <f t="shared" si="137"/>
        <v>0.95960952151902512</v>
      </c>
      <c r="J310">
        <f t="shared" si="138"/>
        <v>19.235040261584992</v>
      </c>
      <c r="K310">
        <f t="shared" si="139"/>
        <v>1934.7449999999999</v>
      </c>
      <c r="L310">
        <f t="shared" si="140"/>
        <v>1331.4046550283456</v>
      </c>
      <c r="M310">
        <f t="shared" si="141"/>
        <v>135.02960353963965</v>
      </c>
      <c r="N310">
        <f t="shared" si="142"/>
        <v>196.21972126478568</v>
      </c>
      <c r="O310">
        <f t="shared" si="143"/>
        <v>5.5560596285999728E-2</v>
      </c>
      <c r="P310">
        <f t="shared" si="144"/>
        <v>3.6862349320988415</v>
      </c>
      <c r="Q310">
        <f t="shared" si="145"/>
        <v>5.5099522817993567E-2</v>
      </c>
      <c r="R310">
        <f t="shared" si="146"/>
        <v>3.4478308286176249E-2</v>
      </c>
      <c r="S310">
        <f t="shared" si="147"/>
        <v>226.11637573719247</v>
      </c>
      <c r="T310">
        <f t="shared" si="148"/>
        <v>34.849286298943916</v>
      </c>
      <c r="U310">
        <f t="shared" si="149"/>
        <v>34.254862500000002</v>
      </c>
      <c r="V310">
        <f t="shared" si="150"/>
        <v>5.4194389304134756</v>
      </c>
      <c r="W310">
        <f t="shared" si="151"/>
        <v>69.945631406484168</v>
      </c>
      <c r="X310">
        <f t="shared" si="152"/>
        <v>3.7328318601938739</v>
      </c>
      <c r="Y310">
        <f t="shared" si="153"/>
        <v>5.3367619751700879</v>
      </c>
      <c r="Z310">
        <f t="shared" si="154"/>
        <v>1.6866070702196017</v>
      </c>
      <c r="AA310">
        <f t="shared" si="155"/>
        <v>-42.318779898989007</v>
      </c>
      <c r="AB310">
        <f t="shared" si="156"/>
        <v>-54.817820155600984</v>
      </c>
      <c r="AC310">
        <f t="shared" si="157"/>
        <v>-3.4431930943030098</v>
      </c>
      <c r="AD310">
        <f t="shared" si="158"/>
        <v>125.53658258829945</v>
      </c>
      <c r="AE310">
        <f t="shared" si="159"/>
        <v>42.628509280961417</v>
      </c>
      <c r="AF310">
        <f t="shared" si="160"/>
        <v>0.95015880720531776</v>
      </c>
      <c r="AG310">
        <f t="shared" si="161"/>
        <v>19.235040261584992</v>
      </c>
      <c r="AH310">
        <v>2027.1421231592969</v>
      </c>
      <c r="AI310">
        <v>2011.813151515151</v>
      </c>
      <c r="AJ310">
        <v>1.726172536661384</v>
      </c>
      <c r="AK310">
        <v>66.788046179526972</v>
      </c>
      <c r="AL310">
        <f t="shared" si="162"/>
        <v>0.95960952151902512</v>
      </c>
      <c r="AM310">
        <v>36.426782077840762</v>
      </c>
      <c r="AN310">
        <v>36.809971428571451</v>
      </c>
      <c r="AO310">
        <v>1.374853577181717E-4</v>
      </c>
      <c r="AP310">
        <v>86.70013932766085</v>
      </c>
      <c r="AQ310">
        <v>0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47290.876454865429</v>
      </c>
      <c r="AV310">
        <f t="shared" si="166"/>
        <v>1199.98875</v>
      </c>
      <c r="AW310">
        <f t="shared" si="167"/>
        <v>1025.9170635944001</v>
      </c>
      <c r="AX310">
        <f t="shared" si="168"/>
        <v>0.85493890138086726</v>
      </c>
      <c r="AY310">
        <f t="shared" si="169"/>
        <v>0.18843207966507391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1665422215.1875</v>
      </c>
      <c r="BF310">
        <v>1934.7449999999999</v>
      </c>
      <c r="BG310">
        <v>1953.2149999999999</v>
      </c>
      <c r="BH310">
        <v>36.806075</v>
      </c>
      <c r="BI310">
        <v>36.425937500000003</v>
      </c>
      <c r="BJ310">
        <v>1933.1937499999999</v>
      </c>
      <c r="BK310">
        <v>36.533175</v>
      </c>
      <c r="BL310">
        <v>650.02937500000007</v>
      </c>
      <c r="BM310">
        <v>101.319</v>
      </c>
      <c r="BN310">
        <v>9.9905987500000001E-2</v>
      </c>
      <c r="BO310">
        <v>33.979025</v>
      </c>
      <c r="BP310">
        <v>34.254862500000002</v>
      </c>
      <c r="BQ310">
        <v>999.9</v>
      </c>
      <c r="BR310">
        <v>0</v>
      </c>
      <c r="BS310">
        <v>0</v>
      </c>
      <c r="BT310">
        <v>9005.8587499999994</v>
      </c>
      <c r="BU310">
        <v>0</v>
      </c>
      <c r="BV310">
        <v>36.986424999999997</v>
      </c>
      <c r="BW310">
        <v>-18.469687499999999</v>
      </c>
      <c r="BX310">
        <v>2008.67625</v>
      </c>
      <c r="BY310">
        <v>2027.05375</v>
      </c>
      <c r="BZ310">
        <v>0.38012937499999999</v>
      </c>
      <c r="CA310">
        <v>1953.2149999999999</v>
      </c>
      <c r="CB310">
        <v>36.425937500000003</v>
      </c>
      <c r="CC310">
        <v>3.7291637500000001</v>
      </c>
      <c r="CD310">
        <v>3.6906487499999998</v>
      </c>
      <c r="CE310">
        <v>27.700875</v>
      </c>
      <c r="CF310">
        <v>27.523299999999999</v>
      </c>
      <c r="CG310">
        <v>1199.98875</v>
      </c>
      <c r="CH310">
        <v>0.49995099999999998</v>
      </c>
      <c r="CI310">
        <v>0.50004899999999997</v>
      </c>
      <c r="CJ310">
        <v>0</v>
      </c>
      <c r="CK310">
        <v>1059.1312499999999</v>
      </c>
      <c r="CL310">
        <v>4.9990899999999998</v>
      </c>
      <c r="CM310">
        <v>11671.075000000001</v>
      </c>
      <c r="CN310">
        <v>9557.59375</v>
      </c>
      <c r="CO310">
        <v>44.242125000000001</v>
      </c>
      <c r="CP310">
        <v>46.375</v>
      </c>
      <c r="CQ310">
        <v>45.061999999999998</v>
      </c>
      <c r="CR310">
        <v>45.436999999999998</v>
      </c>
      <c r="CS310">
        <v>45.75</v>
      </c>
      <c r="CT310">
        <v>597.43875000000003</v>
      </c>
      <c r="CU310">
        <v>597.54999999999995</v>
      </c>
      <c r="CV310">
        <v>0</v>
      </c>
      <c r="CW310">
        <v>1665422221.4000001</v>
      </c>
      <c r="CX310">
        <v>0</v>
      </c>
      <c r="CY310">
        <v>1665411210</v>
      </c>
      <c r="CZ310" t="s">
        <v>356</v>
      </c>
      <c r="DA310">
        <v>1665411210</v>
      </c>
      <c r="DB310">
        <v>1665411207</v>
      </c>
      <c r="DC310">
        <v>2</v>
      </c>
      <c r="DD310">
        <v>-1.1599999999999999</v>
      </c>
      <c r="DE310">
        <v>-4.0000000000000001E-3</v>
      </c>
      <c r="DF310">
        <v>0.52200000000000002</v>
      </c>
      <c r="DG310">
        <v>0.222</v>
      </c>
      <c r="DH310">
        <v>406</v>
      </c>
      <c r="DI310">
        <v>31</v>
      </c>
      <c r="DJ310">
        <v>0.33</v>
      </c>
      <c r="DK310">
        <v>0.17</v>
      </c>
      <c r="DL310">
        <v>-18.381160975609749</v>
      </c>
      <c r="DM310">
        <v>-0.65194285714285838</v>
      </c>
      <c r="DN310">
        <v>0.12030675604581691</v>
      </c>
      <c r="DO310">
        <v>0</v>
      </c>
      <c r="DP310">
        <v>0.39598319512195118</v>
      </c>
      <c r="DQ310">
        <v>-6.9826243902439591E-2</v>
      </c>
      <c r="DR310">
        <v>1.8279067131050201E-2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3.2949700000000002</v>
      </c>
      <c r="EB310">
        <v>2.6251600000000002</v>
      </c>
      <c r="EC310">
        <v>0.27787600000000001</v>
      </c>
      <c r="ED310">
        <v>0.27787499999999998</v>
      </c>
      <c r="EE310">
        <v>0.146482</v>
      </c>
      <c r="EF310">
        <v>0.14416899999999999</v>
      </c>
      <c r="EG310">
        <v>21798</v>
      </c>
      <c r="EH310">
        <v>22278.7</v>
      </c>
      <c r="EI310">
        <v>28112.799999999999</v>
      </c>
      <c r="EJ310">
        <v>29728.3</v>
      </c>
      <c r="EK310">
        <v>32959.1</v>
      </c>
      <c r="EL310">
        <v>35373.1</v>
      </c>
      <c r="EM310">
        <v>39601.9</v>
      </c>
      <c r="EN310">
        <v>42544</v>
      </c>
      <c r="EO310">
        <v>2.2061799999999998</v>
      </c>
      <c r="EP310">
        <v>2.1448499999999999</v>
      </c>
      <c r="EQ310">
        <v>0.10693800000000001</v>
      </c>
      <c r="ER310">
        <v>0</v>
      </c>
      <c r="ES310">
        <v>32.526299999999999</v>
      </c>
      <c r="ET310">
        <v>999.9</v>
      </c>
      <c r="EU310">
        <v>67.7</v>
      </c>
      <c r="EV310">
        <v>38.6</v>
      </c>
      <c r="EW310">
        <v>45.945399999999999</v>
      </c>
      <c r="EX310">
        <v>56.767000000000003</v>
      </c>
      <c r="EY310">
        <v>-1.8790100000000001</v>
      </c>
      <c r="EZ310">
        <v>2</v>
      </c>
      <c r="FA310">
        <v>0.60400200000000004</v>
      </c>
      <c r="FB310">
        <v>1.14367</v>
      </c>
      <c r="FC310">
        <v>20.267199999999999</v>
      </c>
      <c r="FD310">
        <v>5.2165400000000002</v>
      </c>
      <c r="FE310">
        <v>12.004</v>
      </c>
      <c r="FF310">
        <v>4.9855499999999999</v>
      </c>
      <c r="FG310">
        <v>3.2844799999999998</v>
      </c>
      <c r="FH310">
        <v>5927.1</v>
      </c>
      <c r="FI310">
        <v>9999</v>
      </c>
      <c r="FJ310">
        <v>9999</v>
      </c>
      <c r="FK310">
        <v>467.2</v>
      </c>
      <c r="FL310">
        <v>1.8658300000000001</v>
      </c>
      <c r="FM310">
        <v>1.8621799999999999</v>
      </c>
      <c r="FN310">
        <v>1.8643099999999999</v>
      </c>
      <c r="FO310">
        <v>1.8603499999999999</v>
      </c>
      <c r="FP310">
        <v>1.86111</v>
      </c>
      <c r="FQ310">
        <v>1.86015</v>
      </c>
      <c r="FR310">
        <v>1.86188</v>
      </c>
      <c r="FS310">
        <v>1.8584099999999999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1.56</v>
      </c>
      <c r="GH310">
        <v>0.27289999999999998</v>
      </c>
      <c r="GI310">
        <v>0.1107589500545309</v>
      </c>
      <c r="GJ310">
        <v>1.50489809740067E-3</v>
      </c>
      <c r="GK310">
        <v>-2.0552440134273611E-7</v>
      </c>
      <c r="GL310">
        <v>-9.6702536598140934E-11</v>
      </c>
      <c r="GM310">
        <v>-9.7891647304491333E-2</v>
      </c>
      <c r="GN310">
        <v>9.3380900660654225E-3</v>
      </c>
      <c r="GO310">
        <v>6.5945522138961576E-7</v>
      </c>
      <c r="GP310">
        <v>5.8990856701692426E-7</v>
      </c>
      <c r="GQ310">
        <v>7</v>
      </c>
      <c r="GR310">
        <v>2047</v>
      </c>
      <c r="GS310">
        <v>3</v>
      </c>
      <c r="GT310">
        <v>37</v>
      </c>
      <c r="GU310">
        <v>183.5</v>
      </c>
      <c r="GV310">
        <v>183.5</v>
      </c>
      <c r="GW310">
        <v>4.7277800000000001</v>
      </c>
      <c r="GX310">
        <v>2.5134300000000001</v>
      </c>
      <c r="GY310">
        <v>2.04834</v>
      </c>
      <c r="GZ310">
        <v>2.6147499999999999</v>
      </c>
      <c r="HA310">
        <v>2.1972700000000001</v>
      </c>
      <c r="HB310">
        <v>2.36328</v>
      </c>
      <c r="HC310">
        <v>43.263300000000001</v>
      </c>
      <c r="HD310">
        <v>13.475300000000001</v>
      </c>
      <c r="HE310">
        <v>18</v>
      </c>
      <c r="HF310">
        <v>708.17499999999995</v>
      </c>
      <c r="HG310">
        <v>729.98800000000006</v>
      </c>
      <c r="HH310">
        <v>30.999400000000001</v>
      </c>
      <c r="HI310">
        <v>34.863100000000003</v>
      </c>
      <c r="HJ310">
        <v>29.999199999999998</v>
      </c>
      <c r="HK310">
        <v>34.770200000000003</v>
      </c>
      <c r="HL310">
        <v>34.745100000000001</v>
      </c>
      <c r="HM310">
        <v>94.521100000000004</v>
      </c>
      <c r="HN310">
        <v>26.530899999999999</v>
      </c>
      <c r="HO310">
        <v>85.335800000000006</v>
      </c>
      <c r="HP310">
        <v>31</v>
      </c>
      <c r="HQ310">
        <v>1969.37</v>
      </c>
      <c r="HR310">
        <v>36.5139</v>
      </c>
      <c r="HS310">
        <v>98.944100000000006</v>
      </c>
      <c r="HT310">
        <v>98.606300000000005</v>
      </c>
    </row>
    <row r="311" spans="1:228" x14ac:dyDescent="0.2">
      <c r="A311">
        <v>296</v>
      </c>
      <c r="B311">
        <v>1665422221.5</v>
      </c>
      <c r="C311">
        <v>1177.5</v>
      </c>
      <c r="D311" t="s">
        <v>951</v>
      </c>
      <c r="E311" t="s">
        <v>952</v>
      </c>
      <c r="F311">
        <v>4</v>
      </c>
      <c r="G311">
        <v>1665422219.5</v>
      </c>
      <c r="H311">
        <f t="shared" si="136"/>
        <v>9.8238037450473249E-4</v>
      </c>
      <c r="I311">
        <f t="shared" si="137"/>
        <v>0.98238037450473248</v>
      </c>
      <c r="J311">
        <f t="shared" si="138"/>
        <v>17.79513167779789</v>
      </c>
      <c r="K311">
        <f t="shared" si="139"/>
        <v>1942.032857142857</v>
      </c>
      <c r="L311">
        <f t="shared" si="140"/>
        <v>1391.6652143657666</v>
      </c>
      <c r="M311">
        <f t="shared" si="141"/>
        <v>141.14448844623806</v>
      </c>
      <c r="N311">
        <f t="shared" si="142"/>
        <v>196.9634875814119</v>
      </c>
      <c r="O311">
        <f t="shared" si="143"/>
        <v>5.6909408778893091E-2</v>
      </c>
      <c r="P311">
        <f t="shared" si="144"/>
        <v>3.6747454442174292</v>
      </c>
      <c r="Q311">
        <f t="shared" si="145"/>
        <v>5.6424284080937935E-2</v>
      </c>
      <c r="R311">
        <f t="shared" si="146"/>
        <v>3.5308419222704307E-2</v>
      </c>
      <c r="S311">
        <f t="shared" si="147"/>
        <v>226.11923066448409</v>
      </c>
      <c r="T311">
        <f t="shared" si="148"/>
        <v>34.84009809434675</v>
      </c>
      <c r="U311">
        <f t="shared" si="149"/>
        <v>34.255757142857142</v>
      </c>
      <c r="V311">
        <f t="shared" si="150"/>
        <v>5.4197088837879024</v>
      </c>
      <c r="W311">
        <f t="shared" si="151"/>
        <v>69.987073710920981</v>
      </c>
      <c r="X311">
        <f t="shared" si="152"/>
        <v>3.7335859162028782</v>
      </c>
      <c r="Y311">
        <f t="shared" si="153"/>
        <v>5.334679274667657</v>
      </c>
      <c r="Z311">
        <f t="shared" si="154"/>
        <v>1.6861229675850242</v>
      </c>
      <c r="AA311">
        <f t="shared" si="155"/>
        <v>-43.3229745156587</v>
      </c>
      <c r="AB311">
        <f t="shared" si="156"/>
        <v>-56.210283399357657</v>
      </c>
      <c r="AC311">
        <f t="shared" si="157"/>
        <v>-3.5415893598812564</v>
      </c>
      <c r="AD311">
        <f t="shared" si="158"/>
        <v>123.0443833895865</v>
      </c>
      <c r="AE311">
        <f t="shared" si="159"/>
        <v>42.353821758175499</v>
      </c>
      <c r="AF311">
        <f t="shared" si="160"/>
        <v>0.98077253377170837</v>
      </c>
      <c r="AG311">
        <f t="shared" si="161"/>
        <v>17.79513167779789</v>
      </c>
      <c r="AH311">
        <v>2034.03178614387</v>
      </c>
      <c r="AI311">
        <v>2018.980121212121</v>
      </c>
      <c r="AJ311">
        <v>1.810170799758178</v>
      </c>
      <c r="AK311">
        <v>66.788046179526972</v>
      </c>
      <c r="AL311">
        <f t="shared" si="162"/>
        <v>0.98238037450473248</v>
      </c>
      <c r="AM311">
        <v>36.422657655107322</v>
      </c>
      <c r="AN311">
        <v>36.81544615384616</v>
      </c>
      <c r="AO311">
        <v>4.7922278820109632E-5</v>
      </c>
      <c r="AP311">
        <v>86.70013932766085</v>
      </c>
      <c r="AQ311">
        <v>0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47087.098598634788</v>
      </c>
      <c r="AV311">
        <f t="shared" si="166"/>
        <v>1200.012857142857</v>
      </c>
      <c r="AW311">
        <f t="shared" si="167"/>
        <v>1025.9367993080227</v>
      </c>
      <c r="AX311">
        <f t="shared" si="168"/>
        <v>0.8549381727048353</v>
      </c>
      <c r="AY311">
        <f t="shared" si="169"/>
        <v>0.18843067332033214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1665422219.5</v>
      </c>
      <c r="BF311">
        <v>1942.032857142857</v>
      </c>
      <c r="BG311">
        <v>1960.4171428571431</v>
      </c>
      <c r="BH311">
        <v>36.812642857142848</v>
      </c>
      <c r="BI311">
        <v>36.42024285714286</v>
      </c>
      <c r="BJ311">
        <v>1940.482857142857</v>
      </c>
      <c r="BK311">
        <v>36.539657142857138</v>
      </c>
      <c r="BL311">
        <v>650.00071428571425</v>
      </c>
      <c r="BM311">
        <v>101.3211428571429</v>
      </c>
      <c r="BN311">
        <v>0.10015228571428569</v>
      </c>
      <c r="BO311">
        <v>33.972028571428567</v>
      </c>
      <c r="BP311">
        <v>34.255757142857142</v>
      </c>
      <c r="BQ311">
        <v>999.89999999999986</v>
      </c>
      <c r="BR311">
        <v>0</v>
      </c>
      <c r="BS311">
        <v>0</v>
      </c>
      <c r="BT311">
        <v>8966.0714285714294</v>
      </c>
      <c r="BU311">
        <v>0</v>
      </c>
      <c r="BV311">
        <v>35.167428571428573</v>
      </c>
      <c r="BW311">
        <v>-18.384042857142859</v>
      </c>
      <c r="BX311">
        <v>2016.255714285714</v>
      </c>
      <c r="BY311">
        <v>2034.514285714286</v>
      </c>
      <c r="BZ311">
        <v>0.39238685714285709</v>
      </c>
      <c r="CA311">
        <v>1960.4171428571431</v>
      </c>
      <c r="CB311">
        <v>36.42024285714286</v>
      </c>
      <c r="CC311">
        <v>3.7298942857142849</v>
      </c>
      <c r="CD311">
        <v>3.6901357142857139</v>
      </c>
      <c r="CE311">
        <v>27.7042</v>
      </c>
      <c r="CF311">
        <v>27.520914285714291</v>
      </c>
      <c r="CG311">
        <v>1200.012857142857</v>
      </c>
      <c r="CH311">
        <v>0.49997699999999989</v>
      </c>
      <c r="CI311">
        <v>0.50002299999999988</v>
      </c>
      <c r="CJ311">
        <v>0</v>
      </c>
      <c r="CK311">
        <v>1059.06</v>
      </c>
      <c r="CL311">
        <v>4.9990899999999998</v>
      </c>
      <c r="CM311">
        <v>11670.485714285711</v>
      </c>
      <c r="CN311">
        <v>9557.869999999999</v>
      </c>
      <c r="CO311">
        <v>44.241</v>
      </c>
      <c r="CP311">
        <v>46.375</v>
      </c>
      <c r="CQ311">
        <v>45.061999999999998</v>
      </c>
      <c r="CR311">
        <v>45.436999999999998</v>
      </c>
      <c r="CS311">
        <v>45.75</v>
      </c>
      <c r="CT311">
        <v>597.48000000000013</v>
      </c>
      <c r="CU311">
        <v>597.5328571428571</v>
      </c>
      <c r="CV311">
        <v>0</v>
      </c>
      <c r="CW311">
        <v>1665422225.5999999</v>
      </c>
      <c r="CX311">
        <v>0</v>
      </c>
      <c r="CY311">
        <v>1665411210</v>
      </c>
      <c r="CZ311" t="s">
        <v>356</v>
      </c>
      <c r="DA311">
        <v>1665411210</v>
      </c>
      <c r="DB311">
        <v>1665411207</v>
      </c>
      <c r="DC311">
        <v>2</v>
      </c>
      <c r="DD311">
        <v>-1.1599999999999999</v>
      </c>
      <c r="DE311">
        <v>-4.0000000000000001E-3</v>
      </c>
      <c r="DF311">
        <v>0.52200000000000002</v>
      </c>
      <c r="DG311">
        <v>0.222</v>
      </c>
      <c r="DH311">
        <v>406</v>
      </c>
      <c r="DI311">
        <v>31</v>
      </c>
      <c r="DJ311">
        <v>0.33</v>
      </c>
      <c r="DK311">
        <v>0.17</v>
      </c>
      <c r="DL311">
        <v>-18.406531707317068</v>
      </c>
      <c r="DM311">
        <v>-0.21722508710802749</v>
      </c>
      <c r="DN311">
        <v>0.1083765847247331</v>
      </c>
      <c r="DO311">
        <v>0</v>
      </c>
      <c r="DP311">
        <v>0.39675573170731698</v>
      </c>
      <c r="DQ311">
        <v>-0.1160411916376313</v>
      </c>
      <c r="DR311">
        <v>1.7963453898190328E-2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3.2951899999999998</v>
      </c>
      <c r="EB311">
        <v>2.6252499999999999</v>
      </c>
      <c r="EC311">
        <v>0.27843200000000001</v>
      </c>
      <c r="ED311">
        <v>0.27841500000000002</v>
      </c>
      <c r="EE311">
        <v>0.146505</v>
      </c>
      <c r="EF311">
        <v>0.14416000000000001</v>
      </c>
      <c r="EG311">
        <v>21781.3</v>
      </c>
      <c r="EH311">
        <v>22262.400000000001</v>
      </c>
      <c r="EI311">
        <v>28113</v>
      </c>
      <c r="EJ311">
        <v>29728.9</v>
      </c>
      <c r="EK311">
        <v>32958.800000000003</v>
      </c>
      <c r="EL311">
        <v>35374.300000000003</v>
      </c>
      <c r="EM311">
        <v>39602.5</v>
      </c>
      <c r="EN311">
        <v>42544.800000000003</v>
      </c>
      <c r="EO311">
        <v>2.2065700000000001</v>
      </c>
      <c r="EP311">
        <v>2.1450999999999998</v>
      </c>
      <c r="EQ311">
        <v>0.10664</v>
      </c>
      <c r="ER311">
        <v>0</v>
      </c>
      <c r="ES311">
        <v>32.523400000000002</v>
      </c>
      <c r="ET311">
        <v>999.9</v>
      </c>
      <c r="EU311">
        <v>67.7</v>
      </c>
      <c r="EV311">
        <v>38.6</v>
      </c>
      <c r="EW311">
        <v>45.947800000000001</v>
      </c>
      <c r="EX311">
        <v>56.947000000000003</v>
      </c>
      <c r="EY311">
        <v>-2.0432700000000001</v>
      </c>
      <c r="EZ311">
        <v>2</v>
      </c>
      <c r="FA311">
        <v>0.60327200000000003</v>
      </c>
      <c r="FB311">
        <v>1.1417900000000001</v>
      </c>
      <c r="FC311">
        <v>20.267199999999999</v>
      </c>
      <c r="FD311">
        <v>5.2171399999999997</v>
      </c>
      <c r="FE311">
        <v>12.004</v>
      </c>
      <c r="FF311">
        <v>4.9856499999999997</v>
      </c>
      <c r="FG311">
        <v>3.2844500000000001</v>
      </c>
      <c r="FH311">
        <v>5927.1</v>
      </c>
      <c r="FI311">
        <v>9999</v>
      </c>
      <c r="FJ311">
        <v>9999</v>
      </c>
      <c r="FK311">
        <v>467.2</v>
      </c>
      <c r="FL311">
        <v>1.86582</v>
      </c>
      <c r="FM311">
        <v>1.8621799999999999</v>
      </c>
      <c r="FN311">
        <v>1.86429</v>
      </c>
      <c r="FO311">
        <v>1.8603499999999999</v>
      </c>
      <c r="FP311">
        <v>1.86111</v>
      </c>
      <c r="FQ311">
        <v>1.86012</v>
      </c>
      <c r="FR311">
        <v>1.86188</v>
      </c>
      <c r="FS311">
        <v>1.85842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1.55</v>
      </c>
      <c r="GH311">
        <v>0.27300000000000002</v>
      </c>
      <c r="GI311">
        <v>0.1107589500545309</v>
      </c>
      <c r="GJ311">
        <v>1.50489809740067E-3</v>
      </c>
      <c r="GK311">
        <v>-2.0552440134273611E-7</v>
      </c>
      <c r="GL311">
        <v>-9.6702536598140934E-11</v>
      </c>
      <c r="GM311">
        <v>-9.7891647304491333E-2</v>
      </c>
      <c r="GN311">
        <v>9.3380900660654225E-3</v>
      </c>
      <c r="GO311">
        <v>6.5945522138961576E-7</v>
      </c>
      <c r="GP311">
        <v>5.8990856701692426E-7</v>
      </c>
      <c r="GQ311">
        <v>7</v>
      </c>
      <c r="GR311">
        <v>2047</v>
      </c>
      <c r="GS311">
        <v>3</v>
      </c>
      <c r="GT311">
        <v>37</v>
      </c>
      <c r="GU311">
        <v>183.5</v>
      </c>
      <c r="GV311">
        <v>183.6</v>
      </c>
      <c r="GW311">
        <v>4.7399899999999997</v>
      </c>
      <c r="GX311">
        <v>2.5097700000000001</v>
      </c>
      <c r="GY311">
        <v>2.04834</v>
      </c>
      <c r="GZ311">
        <v>2.6147499999999999</v>
      </c>
      <c r="HA311">
        <v>2.1972700000000001</v>
      </c>
      <c r="HB311">
        <v>2.34497</v>
      </c>
      <c r="HC311">
        <v>43.236199999999997</v>
      </c>
      <c r="HD311">
        <v>13.475300000000001</v>
      </c>
      <c r="HE311">
        <v>18</v>
      </c>
      <c r="HF311">
        <v>708.43299999999999</v>
      </c>
      <c r="HG311">
        <v>730.13699999999994</v>
      </c>
      <c r="HH311">
        <v>30.999400000000001</v>
      </c>
      <c r="HI311">
        <v>34.854999999999997</v>
      </c>
      <c r="HJ311">
        <v>29.999199999999998</v>
      </c>
      <c r="HK311">
        <v>34.762900000000002</v>
      </c>
      <c r="HL311">
        <v>34.737499999999997</v>
      </c>
      <c r="HM311">
        <v>94.766900000000007</v>
      </c>
      <c r="HN311">
        <v>26.253900000000002</v>
      </c>
      <c r="HO311">
        <v>85.335800000000006</v>
      </c>
      <c r="HP311">
        <v>31</v>
      </c>
      <c r="HQ311">
        <v>1976.06</v>
      </c>
      <c r="HR311">
        <v>36.512799999999999</v>
      </c>
      <c r="HS311">
        <v>98.9452</v>
      </c>
      <c r="HT311">
        <v>98.608199999999997</v>
      </c>
    </row>
    <row r="312" spans="1:228" x14ac:dyDescent="0.2">
      <c r="A312">
        <v>297</v>
      </c>
      <c r="B312">
        <v>1665422225.5</v>
      </c>
      <c r="C312">
        <v>1181.5</v>
      </c>
      <c r="D312" t="s">
        <v>953</v>
      </c>
      <c r="E312" t="s">
        <v>954</v>
      </c>
      <c r="F312">
        <v>4</v>
      </c>
      <c r="G312">
        <v>1665422223.1875</v>
      </c>
      <c r="H312">
        <f t="shared" si="136"/>
        <v>9.858224061238788E-4</v>
      </c>
      <c r="I312">
        <f t="shared" si="137"/>
        <v>0.98582240612387884</v>
      </c>
      <c r="J312">
        <f t="shared" si="138"/>
        <v>19.030763844632752</v>
      </c>
      <c r="K312">
        <f t="shared" si="139"/>
        <v>1948.16</v>
      </c>
      <c r="L312">
        <f t="shared" si="140"/>
        <v>1366.1535468881009</v>
      </c>
      <c r="M312">
        <f t="shared" si="141"/>
        <v>138.55592955786705</v>
      </c>
      <c r="N312">
        <f t="shared" si="142"/>
        <v>197.583295334784</v>
      </c>
      <c r="O312">
        <f t="shared" si="143"/>
        <v>5.7228565608355687E-2</v>
      </c>
      <c r="P312">
        <f t="shared" si="144"/>
        <v>3.6819916490072657</v>
      </c>
      <c r="Q312">
        <f t="shared" si="145"/>
        <v>5.6738966155979613E-2</v>
      </c>
      <c r="R312">
        <f t="shared" si="146"/>
        <v>3.5505493129611092E-2</v>
      </c>
      <c r="S312">
        <f t="shared" si="147"/>
        <v>226.11873261219361</v>
      </c>
      <c r="T312">
        <f t="shared" si="148"/>
        <v>34.83520400396403</v>
      </c>
      <c r="U312">
        <f t="shared" si="149"/>
        <v>34.244712499999999</v>
      </c>
      <c r="V312">
        <f t="shared" si="150"/>
        <v>5.4163770445142703</v>
      </c>
      <c r="W312">
        <f t="shared" si="151"/>
        <v>69.99955418399837</v>
      </c>
      <c r="X312">
        <f t="shared" si="152"/>
        <v>3.73371712820681</v>
      </c>
      <c r="Y312">
        <f t="shared" si="153"/>
        <v>5.3339155823656998</v>
      </c>
      <c r="Z312">
        <f t="shared" si="154"/>
        <v>1.6826599163074603</v>
      </c>
      <c r="AA312">
        <f t="shared" si="155"/>
        <v>-43.474768110063053</v>
      </c>
      <c r="AB312">
        <f t="shared" si="156"/>
        <v>-54.638097673297196</v>
      </c>
      <c r="AC312">
        <f t="shared" si="157"/>
        <v>-3.4355287242712631</v>
      </c>
      <c r="AD312">
        <f t="shared" si="158"/>
        <v>124.57033810456211</v>
      </c>
      <c r="AE312">
        <f t="shared" si="159"/>
        <v>41.934250123929885</v>
      </c>
      <c r="AF312">
        <f t="shared" si="160"/>
        <v>0.94997555113746479</v>
      </c>
      <c r="AG312">
        <f t="shared" si="161"/>
        <v>19.030763844632752</v>
      </c>
      <c r="AH312">
        <v>2040.7870386496211</v>
      </c>
      <c r="AI312">
        <v>2025.6870303030289</v>
      </c>
      <c r="AJ312">
        <v>1.691621971591533</v>
      </c>
      <c r="AK312">
        <v>66.788046179526972</v>
      </c>
      <c r="AL312">
        <f t="shared" si="162"/>
        <v>0.98582240612387884</v>
      </c>
      <c r="AM312">
        <v>36.417616771525417</v>
      </c>
      <c r="AN312">
        <v>36.811476923076953</v>
      </c>
      <c r="AO312">
        <v>1.005167045432768E-4</v>
      </c>
      <c r="AP312">
        <v>86.70013932766085</v>
      </c>
      <c r="AQ312">
        <v>0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47216.685202646651</v>
      </c>
      <c r="AV312">
        <f t="shared" si="166"/>
        <v>1200.00125</v>
      </c>
      <c r="AW312">
        <f t="shared" si="167"/>
        <v>1025.9277510944007</v>
      </c>
      <c r="AX312">
        <f t="shared" si="168"/>
        <v>0.85493890201731104</v>
      </c>
      <c r="AY312">
        <f t="shared" si="169"/>
        <v>0.1884320808934104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1665422223.1875</v>
      </c>
      <c r="BF312">
        <v>1948.16</v>
      </c>
      <c r="BG312">
        <v>1966.3462500000001</v>
      </c>
      <c r="BH312">
        <v>36.814237499999997</v>
      </c>
      <c r="BI312">
        <v>36.4341875</v>
      </c>
      <c r="BJ312">
        <v>1946.61375</v>
      </c>
      <c r="BK312">
        <v>36.541224999999997</v>
      </c>
      <c r="BL312">
        <v>650.04812500000003</v>
      </c>
      <c r="BM312">
        <v>101.3205</v>
      </c>
      <c r="BN312">
        <v>9.9966150000000004E-2</v>
      </c>
      <c r="BO312">
        <v>33.969462499999999</v>
      </c>
      <c r="BP312">
        <v>34.244712499999999</v>
      </c>
      <c r="BQ312">
        <v>999.9</v>
      </c>
      <c r="BR312">
        <v>0</v>
      </c>
      <c r="BS312">
        <v>0</v>
      </c>
      <c r="BT312">
        <v>8991.09375</v>
      </c>
      <c r="BU312">
        <v>0</v>
      </c>
      <c r="BV312">
        <v>34.085787500000002</v>
      </c>
      <c r="BW312">
        <v>-18.1851375</v>
      </c>
      <c r="BX312">
        <v>2022.6224999999999</v>
      </c>
      <c r="BY312">
        <v>2040.69875</v>
      </c>
      <c r="BZ312">
        <v>0.38005274999999999</v>
      </c>
      <c r="CA312">
        <v>1966.3462500000001</v>
      </c>
      <c r="CB312">
        <v>36.4341875</v>
      </c>
      <c r="CC312">
        <v>3.7300374999999999</v>
      </c>
      <c r="CD312">
        <v>3.6915300000000002</v>
      </c>
      <c r="CE312">
        <v>27.704862500000001</v>
      </c>
      <c r="CF312">
        <v>27.527349999999998</v>
      </c>
      <c r="CG312">
        <v>1200.00125</v>
      </c>
      <c r="CH312">
        <v>0.49995274999999989</v>
      </c>
      <c r="CI312">
        <v>0.50004724999999994</v>
      </c>
      <c r="CJ312">
        <v>0</v>
      </c>
      <c r="CK312">
        <v>1059.1175000000001</v>
      </c>
      <c r="CL312">
        <v>4.9990899999999998</v>
      </c>
      <c r="CM312">
        <v>11669.137500000001</v>
      </c>
      <c r="CN312">
        <v>9557.7000000000007</v>
      </c>
      <c r="CO312">
        <v>44.194875000000003</v>
      </c>
      <c r="CP312">
        <v>46.375</v>
      </c>
      <c r="CQ312">
        <v>45.023249999999997</v>
      </c>
      <c r="CR312">
        <v>45.436999999999998</v>
      </c>
      <c r="CS312">
        <v>45.75</v>
      </c>
      <c r="CT312">
        <v>597.44500000000005</v>
      </c>
      <c r="CU312">
        <v>597.55624999999998</v>
      </c>
      <c r="CV312">
        <v>0</v>
      </c>
      <c r="CW312">
        <v>1665422229.2</v>
      </c>
      <c r="CX312">
        <v>0</v>
      </c>
      <c r="CY312">
        <v>1665411210</v>
      </c>
      <c r="CZ312" t="s">
        <v>356</v>
      </c>
      <c r="DA312">
        <v>1665411210</v>
      </c>
      <c r="DB312">
        <v>1665411207</v>
      </c>
      <c r="DC312">
        <v>2</v>
      </c>
      <c r="DD312">
        <v>-1.1599999999999999</v>
      </c>
      <c r="DE312">
        <v>-4.0000000000000001E-3</v>
      </c>
      <c r="DF312">
        <v>0.52200000000000002</v>
      </c>
      <c r="DG312">
        <v>0.222</v>
      </c>
      <c r="DH312">
        <v>406</v>
      </c>
      <c r="DI312">
        <v>31</v>
      </c>
      <c r="DJ312">
        <v>0.33</v>
      </c>
      <c r="DK312">
        <v>0.17</v>
      </c>
      <c r="DL312">
        <v>-18.364602439024392</v>
      </c>
      <c r="DM312">
        <v>0.52539930313585781</v>
      </c>
      <c r="DN312">
        <v>0.14392914159032949</v>
      </c>
      <c r="DO312">
        <v>0</v>
      </c>
      <c r="DP312">
        <v>0.39037307317073172</v>
      </c>
      <c r="DQ312">
        <v>-0.10547744947735151</v>
      </c>
      <c r="DR312">
        <v>1.8300644496701369E-2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3.29514</v>
      </c>
      <c r="EB312">
        <v>2.6250399999999998</v>
      </c>
      <c r="EC312">
        <v>0.278974</v>
      </c>
      <c r="ED312">
        <v>0.278922</v>
      </c>
      <c r="EE312">
        <v>0.14650299999999999</v>
      </c>
      <c r="EF312">
        <v>0.14432</v>
      </c>
      <c r="EG312">
        <v>21765.7</v>
      </c>
      <c r="EH312">
        <v>22247</v>
      </c>
      <c r="EI312">
        <v>28114</v>
      </c>
      <c r="EJ312">
        <v>29729.200000000001</v>
      </c>
      <c r="EK312">
        <v>32959.5</v>
      </c>
      <c r="EL312">
        <v>35368.199999999997</v>
      </c>
      <c r="EM312">
        <v>39603.199999999997</v>
      </c>
      <c r="EN312">
        <v>42545.4</v>
      </c>
      <c r="EO312">
        <v>2.20662</v>
      </c>
      <c r="EP312">
        <v>2.1457799999999998</v>
      </c>
      <c r="EQ312">
        <v>0.106327</v>
      </c>
      <c r="ER312">
        <v>0</v>
      </c>
      <c r="ES312">
        <v>32.521700000000003</v>
      </c>
      <c r="ET312">
        <v>999.9</v>
      </c>
      <c r="EU312">
        <v>67.7</v>
      </c>
      <c r="EV312">
        <v>38.6</v>
      </c>
      <c r="EW312">
        <v>45.947000000000003</v>
      </c>
      <c r="EX312">
        <v>56.677</v>
      </c>
      <c r="EY312">
        <v>-2.0552899999999998</v>
      </c>
      <c r="EZ312">
        <v>2</v>
      </c>
      <c r="FA312">
        <v>0.60246999999999995</v>
      </c>
      <c r="FB312">
        <v>1.13985</v>
      </c>
      <c r="FC312">
        <v>20.267600000000002</v>
      </c>
      <c r="FD312">
        <v>5.21774</v>
      </c>
      <c r="FE312">
        <v>12.004</v>
      </c>
      <c r="FF312">
        <v>4.9857500000000003</v>
      </c>
      <c r="FG312">
        <v>3.2845800000000001</v>
      </c>
      <c r="FH312">
        <v>5927.4</v>
      </c>
      <c r="FI312">
        <v>9999</v>
      </c>
      <c r="FJ312">
        <v>9999</v>
      </c>
      <c r="FK312">
        <v>467.2</v>
      </c>
      <c r="FL312">
        <v>1.8658300000000001</v>
      </c>
      <c r="FM312">
        <v>1.8621799999999999</v>
      </c>
      <c r="FN312">
        <v>1.86429</v>
      </c>
      <c r="FO312">
        <v>1.8603499999999999</v>
      </c>
      <c r="FP312">
        <v>1.8611</v>
      </c>
      <c r="FQ312">
        <v>1.86012</v>
      </c>
      <c r="FR312">
        <v>1.86188</v>
      </c>
      <c r="FS312">
        <v>1.85843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1.54</v>
      </c>
      <c r="GH312">
        <v>0.27300000000000002</v>
      </c>
      <c r="GI312">
        <v>0.1107589500545309</v>
      </c>
      <c r="GJ312">
        <v>1.50489809740067E-3</v>
      </c>
      <c r="GK312">
        <v>-2.0552440134273611E-7</v>
      </c>
      <c r="GL312">
        <v>-9.6702536598140934E-11</v>
      </c>
      <c r="GM312">
        <v>-9.7891647304491333E-2</v>
      </c>
      <c r="GN312">
        <v>9.3380900660654225E-3</v>
      </c>
      <c r="GO312">
        <v>6.5945522138961576E-7</v>
      </c>
      <c r="GP312">
        <v>5.8990856701692426E-7</v>
      </c>
      <c r="GQ312">
        <v>7</v>
      </c>
      <c r="GR312">
        <v>2047</v>
      </c>
      <c r="GS312">
        <v>3</v>
      </c>
      <c r="GT312">
        <v>37</v>
      </c>
      <c r="GU312">
        <v>183.6</v>
      </c>
      <c r="GV312">
        <v>183.6</v>
      </c>
      <c r="GW312">
        <v>4.7534200000000002</v>
      </c>
      <c r="GX312">
        <v>2.5134300000000001</v>
      </c>
      <c r="GY312">
        <v>2.04834</v>
      </c>
      <c r="GZ312">
        <v>2.6147499999999999</v>
      </c>
      <c r="HA312">
        <v>2.1972700000000001</v>
      </c>
      <c r="HB312">
        <v>2.32666</v>
      </c>
      <c r="HC312">
        <v>43.236199999999997</v>
      </c>
      <c r="HD312">
        <v>13.4666</v>
      </c>
      <c r="HE312">
        <v>18</v>
      </c>
      <c r="HF312">
        <v>708.38800000000003</v>
      </c>
      <c r="HG312">
        <v>730.69</v>
      </c>
      <c r="HH312">
        <v>30.999500000000001</v>
      </c>
      <c r="HI312">
        <v>34.847200000000001</v>
      </c>
      <c r="HJ312">
        <v>29.999199999999998</v>
      </c>
      <c r="HK312">
        <v>34.755000000000003</v>
      </c>
      <c r="HL312">
        <v>34.7301</v>
      </c>
      <c r="HM312">
        <v>95.025999999999996</v>
      </c>
      <c r="HN312">
        <v>26.253900000000002</v>
      </c>
      <c r="HO312">
        <v>84.960400000000007</v>
      </c>
      <c r="HP312">
        <v>31</v>
      </c>
      <c r="HQ312">
        <v>1982.74</v>
      </c>
      <c r="HR312">
        <v>36.512599999999999</v>
      </c>
      <c r="HS312">
        <v>98.947699999999998</v>
      </c>
      <c r="HT312">
        <v>98.609399999999994</v>
      </c>
    </row>
    <row r="313" spans="1:228" x14ac:dyDescent="0.2">
      <c r="A313">
        <v>298</v>
      </c>
      <c r="B313">
        <v>1665422229.5</v>
      </c>
      <c r="C313">
        <v>1185.5</v>
      </c>
      <c r="D313" t="s">
        <v>955</v>
      </c>
      <c r="E313" t="s">
        <v>956</v>
      </c>
      <c r="F313">
        <v>4</v>
      </c>
      <c r="G313">
        <v>1665422227.5</v>
      </c>
      <c r="H313">
        <f t="shared" si="136"/>
        <v>9.173430643124791E-4</v>
      </c>
      <c r="I313">
        <f t="shared" si="137"/>
        <v>0.91734306431247914</v>
      </c>
      <c r="J313">
        <f t="shared" si="138"/>
        <v>19.796920932827412</v>
      </c>
      <c r="K313">
        <f t="shared" si="139"/>
        <v>1955.22</v>
      </c>
      <c r="L313">
        <f t="shared" si="140"/>
        <v>1312.1797207600739</v>
      </c>
      <c r="M313">
        <f t="shared" si="141"/>
        <v>133.08460698307564</v>
      </c>
      <c r="N313">
        <f t="shared" si="142"/>
        <v>198.3033887421488</v>
      </c>
      <c r="O313">
        <f t="shared" si="143"/>
        <v>5.3352583444376434E-2</v>
      </c>
      <c r="P313">
        <f t="shared" si="144"/>
        <v>3.6789552819341726</v>
      </c>
      <c r="Q313">
        <f t="shared" si="145"/>
        <v>5.2926442827613933E-2</v>
      </c>
      <c r="R313">
        <f t="shared" si="146"/>
        <v>3.311702992242832E-2</v>
      </c>
      <c r="S313">
        <f t="shared" si="147"/>
        <v>226.11966223726063</v>
      </c>
      <c r="T313">
        <f t="shared" si="148"/>
        <v>34.845560619047077</v>
      </c>
      <c r="U313">
        <f t="shared" si="149"/>
        <v>34.236685714285713</v>
      </c>
      <c r="V313">
        <f t="shared" si="150"/>
        <v>5.4139567203483701</v>
      </c>
      <c r="W313">
        <f t="shared" si="151"/>
        <v>70.048310021024889</v>
      </c>
      <c r="X313">
        <f t="shared" si="152"/>
        <v>3.7353488713325027</v>
      </c>
      <c r="Y313">
        <f t="shared" si="153"/>
        <v>5.3325324625409856</v>
      </c>
      <c r="Z313">
        <f t="shared" si="154"/>
        <v>1.6786078490158673</v>
      </c>
      <c r="AA313">
        <f t="shared" si="155"/>
        <v>-40.454829136180329</v>
      </c>
      <c r="AB313">
        <f t="shared" si="156"/>
        <v>-53.922934871213364</v>
      </c>
      <c r="AC313">
        <f t="shared" si="157"/>
        <v>-3.3931490463295075</v>
      </c>
      <c r="AD313">
        <f t="shared" si="158"/>
        <v>128.34874918353742</v>
      </c>
      <c r="AE313">
        <f t="shared" si="159"/>
        <v>42.630162772617496</v>
      </c>
      <c r="AF313">
        <f t="shared" si="160"/>
        <v>0.82228875452082084</v>
      </c>
      <c r="AG313">
        <f t="shared" si="161"/>
        <v>19.796920932827412</v>
      </c>
      <c r="AH313">
        <v>2047.871038709643</v>
      </c>
      <c r="AI313">
        <v>2032.494545454545</v>
      </c>
      <c r="AJ313">
        <v>1.677956404195921</v>
      </c>
      <c r="AK313">
        <v>66.788046179526972</v>
      </c>
      <c r="AL313">
        <f t="shared" si="162"/>
        <v>0.91734306431247914</v>
      </c>
      <c r="AM313">
        <v>36.476217798231438</v>
      </c>
      <c r="AN313">
        <v>36.843364835164849</v>
      </c>
      <c r="AO313">
        <v>-2.5833858856697399E-5</v>
      </c>
      <c r="AP313">
        <v>86.70013932766085</v>
      </c>
      <c r="AQ313">
        <v>0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47163.271175376809</v>
      </c>
      <c r="AV313">
        <f t="shared" si="166"/>
        <v>1200.005714285714</v>
      </c>
      <c r="AW313">
        <f t="shared" si="167"/>
        <v>1025.9316135944355</v>
      </c>
      <c r="AX313">
        <f t="shared" si="168"/>
        <v>0.8549389401908859</v>
      </c>
      <c r="AY313">
        <f t="shared" si="169"/>
        <v>0.18843215456840975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1665422227.5</v>
      </c>
      <c r="BF313">
        <v>1955.22</v>
      </c>
      <c r="BG313">
        <v>1973.5957142857139</v>
      </c>
      <c r="BH313">
        <v>36.829571428571427</v>
      </c>
      <c r="BI313">
        <v>36.500585714285712</v>
      </c>
      <c r="BJ313">
        <v>1953.674285714286</v>
      </c>
      <c r="BK313">
        <v>36.556385714285717</v>
      </c>
      <c r="BL313">
        <v>650.0012857142857</v>
      </c>
      <c r="BM313">
        <v>101.32257142857139</v>
      </c>
      <c r="BN313">
        <v>9.9973728571428569E-2</v>
      </c>
      <c r="BO313">
        <v>33.96481428571429</v>
      </c>
      <c r="BP313">
        <v>34.236685714285713</v>
      </c>
      <c r="BQ313">
        <v>999.89999999999986</v>
      </c>
      <c r="BR313">
        <v>0</v>
      </c>
      <c r="BS313">
        <v>0</v>
      </c>
      <c r="BT313">
        <v>8980.4457142857154</v>
      </c>
      <c r="BU313">
        <v>0</v>
      </c>
      <c r="BV313">
        <v>33.528571428571418</v>
      </c>
      <c r="BW313">
        <v>-18.375428571428571</v>
      </c>
      <c r="BX313">
        <v>2029.981428571429</v>
      </c>
      <c r="BY313">
        <v>2048.3614285714289</v>
      </c>
      <c r="BZ313">
        <v>0.32898057142857151</v>
      </c>
      <c r="CA313">
        <v>1973.5957142857139</v>
      </c>
      <c r="CB313">
        <v>36.500585714285712</v>
      </c>
      <c r="CC313">
        <v>3.7316728571428568</v>
      </c>
      <c r="CD313">
        <v>3.69834</v>
      </c>
      <c r="CE313">
        <v>27.712385714285709</v>
      </c>
      <c r="CF313">
        <v>27.558857142857139</v>
      </c>
      <c r="CG313">
        <v>1200.005714285714</v>
      </c>
      <c r="CH313">
        <v>0.49995099999999992</v>
      </c>
      <c r="CI313">
        <v>0.50004899999999985</v>
      </c>
      <c r="CJ313">
        <v>0</v>
      </c>
      <c r="CK313">
        <v>1059.257142857143</v>
      </c>
      <c r="CL313">
        <v>4.9990899999999998</v>
      </c>
      <c r="CM313">
        <v>11668.757142857139</v>
      </c>
      <c r="CN313">
        <v>9557.7257142857143</v>
      </c>
      <c r="CO313">
        <v>44.186999999999998</v>
      </c>
      <c r="CP313">
        <v>46.321000000000012</v>
      </c>
      <c r="CQ313">
        <v>45.017714285714291</v>
      </c>
      <c r="CR313">
        <v>45.428142857142859</v>
      </c>
      <c r="CS313">
        <v>45.75</v>
      </c>
      <c r="CT313">
        <v>597.4457142857143</v>
      </c>
      <c r="CU313">
        <v>597.56000000000006</v>
      </c>
      <c r="CV313">
        <v>0</v>
      </c>
      <c r="CW313">
        <v>1665422233.4000001</v>
      </c>
      <c r="CX313">
        <v>0</v>
      </c>
      <c r="CY313">
        <v>1665411210</v>
      </c>
      <c r="CZ313" t="s">
        <v>356</v>
      </c>
      <c r="DA313">
        <v>1665411210</v>
      </c>
      <c r="DB313">
        <v>1665411207</v>
      </c>
      <c r="DC313">
        <v>2</v>
      </c>
      <c r="DD313">
        <v>-1.1599999999999999</v>
      </c>
      <c r="DE313">
        <v>-4.0000000000000001E-3</v>
      </c>
      <c r="DF313">
        <v>0.52200000000000002</v>
      </c>
      <c r="DG313">
        <v>0.222</v>
      </c>
      <c r="DH313">
        <v>406</v>
      </c>
      <c r="DI313">
        <v>31</v>
      </c>
      <c r="DJ313">
        <v>0.33</v>
      </c>
      <c r="DK313">
        <v>0.17</v>
      </c>
      <c r="DL313">
        <v>-18.36414634146341</v>
      </c>
      <c r="DM313">
        <v>0.65761672473867838</v>
      </c>
      <c r="DN313">
        <v>0.1671850648271225</v>
      </c>
      <c r="DO313">
        <v>0</v>
      </c>
      <c r="DP313">
        <v>0.37276692682926832</v>
      </c>
      <c r="DQ313">
        <v>-0.14623043205574879</v>
      </c>
      <c r="DR313">
        <v>2.357735941108597E-2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357</v>
      </c>
      <c r="EA313">
        <v>3.2949799999999998</v>
      </c>
      <c r="EB313">
        <v>2.62513</v>
      </c>
      <c r="EC313">
        <v>0.27950399999999997</v>
      </c>
      <c r="ED313">
        <v>0.27950700000000001</v>
      </c>
      <c r="EE313">
        <v>0.146588</v>
      </c>
      <c r="EF313">
        <v>0.144395</v>
      </c>
      <c r="EG313">
        <v>21749.5</v>
      </c>
      <c r="EH313">
        <v>22228.9</v>
      </c>
      <c r="EI313">
        <v>28113.9</v>
      </c>
      <c r="EJ313">
        <v>29729.200000000001</v>
      </c>
      <c r="EK313">
        <v>32956.400000000001</v>
      </c>
      <c r="EL313">
        <v>35364.800000000003</v>
      </c>
      <c r="EM313">
        <v>39603.4</v>
      </c>
      <c r="EN313">
        <v>42545</v>
      </c>
      <c r="EO313">
        <v>2.20648</v>
      </c>
      <c r="EP313">
        <v>2.1457000000000002</v>
      </c>
      <c r="EQ313">
        <v>0.105821</v>
      </c>
      <c r="ER313">
        <v>0</v>
      </c>
      <c r="ES313">
        <v>32.519100000000002</v>
      </c>
      <c r="ET313">
        <v>999.9</v>
      </c>
      <c r="EU313">
        <v>67.599999999999994</v>
      </c>
      <c r="EV313">
        <v>38.6</v>
      </c>
      <c r="EW313">
        <v>45.878</v>
      </c>
      <c r="EX313">
        <v>57.036999999999999</v>
      </c>
      <c r="EY313">
        <v>-2.06731</v>
      </c>
      <c r="EZ313">
        <v>2</v>
      </c>
      <c r="FA313">
        <v>0.60174499999999997</v>
      </c>
      <c r="FB313">
        <v>1.1371899999999999</v>
      </c>
      <c r="FC313">
        <v>20.267499999999998</v>
      </c>
      <c r="FD313">
        <v>5.2183400000000004</v>
      </c>
      <c r="FE313">
        <v>12.004</v>
      </c>
      <c r="FF313">
        <v>4.9858000000000002</v>
      </c>
      <c r="FG313">
        <v>3.2846500000000001</v>
      </c>
      <c r="FH313">
        <v>5927.4</v>
      </c>
      <c r="FI313">
        <v>9999</v>
      </c>
      <c r="FJ313">
        <v>9999</v>
      </c>
      <c r="FK313">
        <v>467.2</v>
      </c>
      <c r="FL313">
        <v>1.86582</v>
      </c>
      <c r="FM313">
        <v>1.8621799999999999</v>
      </c>
      <c r="FN313">
        <v>1.8643099999999999</v>
      </c>
      <c r="FO313">
        <v>1.8603499999999999</v>
      </c>
      <c r="FP313">
        <v>1.8611</v>
      </c>
      <c r="FQ313">
        <v>1.86012</v>
      </c>
      <c r="FR313">
        <v>1.86188</v>
      </c>
      <c r="FS313">
        <v>1.85842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1.54</v>
      </c>
      <c r="GH313">
        <v>0.27329999999999999</v>
      </c>
      <c r="GI313">
        <v>0.1107589500545309</v>
      </c>
      <c r="GJ313">
        <v>1.50489809740067E-3</v>
      </c>
      <c r="GK313">
        <v>-2.0552440134273611E-7</v>
      </c>
      <c r="GL313">
        <v>-9.6702536598140934E-11</v>
      </c>
      <c r="GM313">
        <v>-9.7891647304491333E-2</v>
      </c>
      <c r="GN313">
        <v>9.3380900660654225E-3</v>
      </c>
      <c r="GO313">
        <v>6.5945522138961576E-7</v>
      </c>
      <c r="GP313">
        <v>5.8990856701692426E-7</v>
      </c>
      <c r="GQ313">
        <v>7</v>
      </c>
      <c r="GR313">
        <v>2047</v>
      </c>
      <c r="GS313">
        <v>3</v>
      </c>
      <c r="GT313">
        <v>37</v>
      </c>
      <c r="GU313">
        <v>183.7</v>
      </c>
      <c r="GV313">
        <v>183.7</v>
      </c>
      <c r="GW313">
        <v>4.7656200000000002</v>
      </c>
      <c r="GX313">
        <v>2.5146500000000001</v>
      </c>
      <c r="GY313">
        <v>2.04834</v>
      </c>
      <c r="GZ313">
        <v>2.6147499999999999</v>
      </c>
      <c r="HA313">
        <v>2.1972700000000001</v>
      </c>
      <c r="HB313">
        <v>2.31812</v>
      </c>
      <c r="HC313">
        <v>43.236199999999997</v>
      </c>
      <c r="HD313">
        <v>13.4666</v>
      </c>
      <c r="HE313">
        <v>18</v>
      </c>
      <c r="HF313">
        <v>708.18700000000001</v>
      </c>
      <c r="HG313">
        <v>730.53499999999997</v>
      </c>
      <c r="HH313">
        <v>30.999400000000001</v>
      </c>
      <c r="HI313">
        <v>34.838500000000003</v>
      </c>
      <c r="HJ313">
        <v>29.999199999999998</v>
      </c>
      <c r="HK313">
        <v>34.748100000000001</v>
      </c>
      <c r="HL313">
        <v>34.722999999999999</v>
      </c>
      <c r="HM313">
        <v>95.265699999999995</v>
      </c>
      <c r="HN313">
        <v>26.253900000000002</v>
      </c>
      <c r="HO313">
        <v>84.960400000000007</v>
      </c>
      <c r="HP313">
        <v>31</v>
      </c>
      <c r="HQ313">
        <v>1989.43</v>
      </c>
      <c r="HR313">
        <v>36.512599999999999</v>
      </c>
      <c r="HS313">
        <v>98.947800000000001</v>
      </c>
      <c r="HT313">
        <v>98.608900000000006</v>
      </c>
    </row>
    <row r="314" spans="1:228" x14ac:dyDescent="0.2">
      <c r="A314">
        <v>299</v>
      </c>
      <c r="B314">
        <v>1665422233.5</v>
      </c>
      <c r="C314">
        <v>1189.5</v>
      </c>
      <c r="D314" t="s">
        <v>957</v>
      </c>
      <c r="E314" t="s">
        <v>958</v>
      </c>
      <c r="F314">
        <v>4</v>
      </c>
      <c r="G314">
        <v>1665422231.1875</v>
      </c>
      <c r="H314">
        <f t="shared" si="136"/>
        <v>9.9023996358950936E-4</v>
      </c>
      <c r="I314">
        <f t="shared" si="137"/>
        <v>0.99023996358950939</v>
      </c>
      <c r="J314">
        <f t="shared" si="138"/>
        <v>19.127367152715951</v>
      </c>
      <c r="K314">
        <f t="shared" si="139"/>
        <v>1961.3225</v>
      </c>
      <c r="L314">
        <f t="shared" si="140"/>
        <v>1381.3253362260077</v>
      </c>
      <c r="M314">
        <f t="shared" si="141"/>
        <v>140.09875630859565</v>
      </c>
      <c r="N314">
        <f t="shared" si="142"/>
        <v>198.92405920882001</v>
      </c>
      <c r="O314">
        <f t="shared" si="143"/>
        <v>5.7757955986489827E-2</v>
      </c>
      <c r="P314">
        <f t="shared" si="144"/>
        <v>3.6869658195040018</v>
      </c>
      <c r="Q314">
        <f t="shared" si="145"/>
        <v>5.7259965673283127E-2</v>
      </c>
      <c r="R314">
        <f t="shared" si="146"/>
        <v>3.5831862958269081E-2</v>
      </c>
      <c r="S314">
        <f t="shared" si="147"/>
        <v>226.11873261219361</v>
      </c>
      <c r="T314">
        <f t="shared" si="148"/>
        <v>34.821525985155304</v>
      </c>
      <c r="U314">
        <f t="shared" si="149"/>
        <v>34.231450000000002</v>
      </c>
      <c r="V314">
        <f t="shared" si="150"/>
        <v>5.4123784973437923</v>
      </c>
      <c r="W314">
        <f t="shared" si="151"/>
        <v>70.11616402423752</v>
      </c>
      <c r="X314">
        <f t="shared" si="152"/>
        <v>3.7375041809159999</v>
      </c>
      <c r="Y314">
        <f t="shared" si="153"/>
        <v>5.3304458863779711</v>
      </c>
      <c r="Z314">
        <f t="shared" si="154"/>
        <v>1.6748743164277924</v>
      </c>
      <c r="AA314">
        <f t="shared" si="155"/>
        <v>-43.669582394297365</v>
      </c>
      <c r="AB314">
        <f t="shared" si="156"/>
        <v>-54.393876050097816</v>
      </c>
      <c r="AC314">
        <f t="shared" si="157"/>
        <v>-3.4151425441546928</v>
      </c>
      <c r="AD314">
        <f t="shared" si="158"/>
        <v>124.64013162364373</v>
      </c>
      <c r="AE314">
        <f t="shared" si="159"/>
        <v>43.2278313223566</v>
      </c>
      <c r="AF314">
        <f t="shared" si="160"/>
        <v>0.86467889431724743</v>
      </c>
      <c r="AG314">
        <f t="shared" si="161"/>
        <v>19.127367152715951</v>
      </c>
      <c r="AH314">
        <v>2055.1096165605841</v>
      </c>
      <c r="AI314">
        <v>2039.5983030303021</v>
      </c>
      <c r="AJ314">
        <v>1.7816161895937319</v>
      </c>
      <c r="AK314">
        <v>66.788046179526972</v>
      </c>
      <c r="AL314">
        <f t="shared" si="162"/>
        <v>0.99023996358950939</v>
      </c>
      <c r="AM314">
        <v>36.503162278159188</v>
      </c>
      <c r="AN314">
        <v>36.855605494505518</v>
      </c>
      <c r="AO314">
        <v>8.2632921301774107E-3</v>
      </c>
      <c r="AP314">
        <v>86.70013932766085</v>
      </c>
      <c r="AQ314">
        <v>0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47307.216266236159</v>
      </c>
      <c r="AV314">
        <f t="shared" si="166"/>
        <v>1200.00125</v>
      </c>
      <c r="AW314">
        <f t="shared" si="167"/>
        <v>1025.9277510944007</v>
      </c>
      <c r="AX314">
        <f t="shared" si="168"/>
        <v>0.85493890201731104</v>
      </c>
      <c r="AY314">
        <f t="shared" si="169"/>
        <v>0.1884320808934104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1665422231.1875</v>
      </c>
      <c r="BF314">
        <v>1961.3225</v>
      </c>
      <c r="BG314">
        <v>1979.9837500000001</v>
      </c>
      <c r="BH314">
        <v>36.850499999999997</v>
      </c>
      <c r="BI314">
        <v>36.504550000000002</v>
      </c>
      <c r="BJ314">
        <v>1959.78</v>
      </c>
      <c r="BK314">
        <v>36.577100000000002</v>
      </c>
      <c r="BL314">
        <v>649.97849999999994</v>
      </c>
      <c r="BM314">
        <v>101.32362500000001</v>
      </c>
      <c r="BN314">
        <v>9.9807000000000007E-2</v>
      </c>
      <c r="BO314">
        <v>33.957800000000013</v>
      </c>
      <c r="BP314">
        <v>34.231450000000002</v>
      </c>
      <c r="BQ314">
        <v>999.9</v>
      </c>
      <c r="BR314">
        <v>0</v>
      </c>
      <c r="BS314">
        <v>0</v>
      </c>
      <c r="BT314">
        <v>9007.96875</v>
      </c>
      <c r="BU314">
        <v>0</v>
      </c>
      <c r="BV314">
        <v>33.276825000000002</v>
      </c>
      <c r="BW314">
        <v>-18.658999999999999</v>
      </c>
      <c r="BX314">
        <v>2036.36625</v>
      </c>
      <c r="BY314">
        <v>2055.0012499999998</v>
      </c>
      <c r="BZ314">
        <v>0.34596012500000001</v>
      </c>
      <c r="CA314">
        <v>1979.9837500000001</v>
      </c>
      <c r="CB314">
        <v>36.504550000000002</v>
      </c>
      <c r="CC314">
        <v>3.7338287499999998</v>
      </c>
      <c r="CD314">
        <v>3.6987749999999999</v>
      </c>
      <c r="CE314">
        <v>27.722262499999999</v>
      </c>
      <c r="CF314">
        <v>27.5608875</v>
      </c>
      <c r="CG314">
        <v>1200.00125</v>
      </c>
      <c r="CH314">
        <v>0.49995274999999989</v>
      </c>
      <c r="CI314">
        <v>0.50004724999999994</v>
      </c>
      <c r="CJ314">
        <v>0</v>
      </c>
      <c r="CK314">
        <v>1059.2125000000001</v>
      </c>
      <c r="CL314">
        <v>4.9990899999999998</v>
      </c>
      <c r="CM314">
        <v>11668.262500000001</v>
      </c>
      <c r="CN314">
        <v>9557.7024999999994</v>
      </c>
      <c r="CO314">
        <v>44.186999999999998</v>
      </c>
      <c r="CP314">
        <v>46.311999999999998</v>
      </c>
      <c r="CQ314">
        <v>45</v>
      </c>
      <c r="CR314">
        <v>45.398249999999997</v>
      </c>
      <c r="CS314">
        <v>45.710625</v>
      </c>
      <c r="CT314">
        <v>597.44500000000005</v>
      </c>
      <c r="CU314">
        <v>597.55624999999998</v>
      </c>
      <c r="CV314">
        <v>0</v>
      </c>
      <c r="CW314">
        <v>1665422237.5999999</v>
      </c>
      <c r="CX314">
        <v>0</v>
      </c>
      <c r="CY314">
        <v>1665411210</v>
      </c>
      <c r="CZ314" t="s">
        <v>356</v>
      </c>
      <c r="DA314">
        <v>1665411210</v>
      </c>
      <c r="DB314">
        <v>1665411207</v>
      </c>
      <c r="DC314">
        <v>2</v>
      </c>
      <c r="DD314">
        <v>-1.1599999999999999</v>
      </c>
      <c r="DE314">
        <v>-4.0000000000000001E-3</v>
      </c>
      <c r="DF314">
        <v>0.52200000000000002</v>
      </c>
      <c r="DG314">
        <v>0.222</v>
      </c>
      <c r="DH314">
        <v>406</v>
      </c>
      <c r="DI314">
        <v>31</v>
      </c>
      <c r="DJ314">
        <v>0.33</v>
      </c>
      <c r="DK314">
        <v>0.17</v>
      </c>
      <c r="DL314">
        <v>-18.407585365853659</v>
      </c>
      <c r="DM314">
        <v>-0.39273658536583311</v>
      </c>
      <c r="DN314">
        <v>0.20126067741525311</v>
      </c>
      <c r="DO314">
        <v>0</v>
      </c>
      <c r="DP314">
        <v>0.36592446341463408</v>
      </c>
      <c r="DQ314">
        <v>-0.17947302439024379</v>
      </c>
      <c r="DR314">
        <v>2.4820297935651679E-2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3.2950699999999999</v>
      </c>
      <c r="EB314">
        <v>2.6252200000000001</v>
      </c>
      <c r="EC314">
        <v>0.280057</v>
      </c>
      <c r="ED314">
        <v>0.28004600000000002</v>
      </c>
      <c r="EE314">
        <v>0.14662800000000001</v>
      </c>
      <c r="EF314">
        <v>0.14440600000000001</v>
      </c>
      <c r="EG314">
        <v>21733.200000000001</v>
      </c>
      <c r="EH314">
        <v>22212.9</v>
      </c>
      <c r="EI314">
        <v>28114.5</v>
      </c>
      <c r="EJ314">
        <v>29730.2</v>
      </c>
      <c r="EK314">
        <v>32955.800000000003</v>
      </c>
      <c r="EL314">
        <v>35365.4</v>
      </c>
      <c r="EM314">
        <v>39604.5</v>
      </c>
      <c r="EN314">
        <v>42546.1</v>
      </c>
      <c r="EO314">
        <v>2.2067000000000001</v>
      </c>
      <c r="EP314">
        <v>2.1458699999999999</v>
      </c>
      <c r="EQ314">
        <v>0.106253</v>
      </c>
      <c r="ER314">
        <v>0</v>
      </c>
      <c r="ES314">
        <v>32.517600000000002</v>
      </c>
      <c r="ET314">
        <v>999.9</v>
      </c>
      <c r="EU314">
        <v>67.599999999999994</v>
      </c>
      <c r="EV314">
        <v>38.6</v>
      </c>
      <c r="EW314">
        <v>45.881</v>
      </c>
      <c r="EX314">
        <v>56.377000000000002</v>
      </c>
      <c r="EY314">
        <v>-1.91506</v>
      </c>
      <c r="EZ314">
        <v>2</v>
      </c>
      <c r="FA314">
        <v>0.60094000000000003</v>
      </c>
      <c r="FB314">
        <v>1.1340600000000001</v>
      </c>
      <c r="FC314">
        <v>20.267600000000002</v>
      </c>
      <c r="FD314">
        <v>5.2181899999999999</v>
      </c>
      <c r="FE314">
        <v>12.004</v>
      </c>
      <c r="FF314">
        <v>4.9858500000000001</v>
      </c>
      <c r="FG314">
        <v>3.2846500000000001</v>
      </c>
      <c r="FH314">
        <v>5927.8</v>
      </c>
      <c r="FI314">
        <v>9999</v>
      </c>
      <c r="FJ314">
        <v>9999</v>
      </c>
      <c r="FK314">
        <v>467.2</v>
      </c>
      <c r="FL314">
        <v>1.8658399999999999</v>
      </c>
      <c r="FM314">
        <v>1.8621799999999999</v>
      </c>
      <c r="FN314">
        <v>1.8643099999999999</v>
      </c>
      <c r="FO314">
        <v>1.8603499999999999</v>
      </c>
      <c r="FP314">
        <v>1.86111</v>
      </c>
      <c r="FQ314">
        <v>1.86015</v>
      </c>
      <c r="FR314">
        <v>1.86188</v>
      </c>
      <c r="FS314">
        <v>1.85842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1.54</v>
      </c>
      <c r="GH314">
        <v>0.27350000000000002</v>
      </c>
      <c r="GI314">
        <v>0.1107589500545309</v>
      </c>
      <c r="GJ314">
        <v>1.50489809740067E-3</v>
      </c>
      <c r="GK314">
        <v>-2.0552440134273611E-7</v>
      </c>
      <c r="GL314">
        <v>-9.6702536598140934E-11</v>
      </c>
      <c r="GM314">
        <v>-9.7891647304491333E-2</v>
      </c>
      <c r="GN314">
        <v>9.3380900660654225E-3</v>
      </c>
      <c r="GO314">
        <v>6.5945522138961576E-7</v>
      </c>
      <c r="GP314">
        <v>5.8990856701692426E-7</v>
      </c>
      <c r="GQ314">
        <v>7</v>
      </c>
      <c r="GR314">
        <v>2047</v>
      </c>
      <c r="GS314">
        <v>3</v>
      </c>
      <c r="GT314">
        <v>37</v>
      </c>
      <c r="GU314">
        <v>183.7</v>
      </c>
      <c r="GV314">
        <v>183.8</v>
      </c>
      <c r="GW314">
        <v>4.7778299999999998</v>
      </c>
      <c r="GX314">
        <v>2.51831</v>
      </c>
      <c r="GY314">
        <v>2.04834</v>
      </c>
      <c r="GZ314">
        <v>2.6147499999999999</v>
      </c>
      <c r="HA314">
        <v>2.1972700000000001</v>
      </c>
      <c r="HB314">
        <v>2.31812</v>
      </c>
      <c r="HC314">
        <v>43.236199999999997</v>
      </c>
      <c r="HD314">
        <v>13.457800000000001</v>
      </c>
      <c r="HE314">
        <v>18</v>
      </c>
      <c r="HF314">
        <v>708.29600000000005</v>
      </c>
      <c r="HG314">
        <v>730.61800000000005</v>
      </c>
      <c r="HH314">
        <v>30.999199999999998</v>
      </c>
      <c r="HI314">
        <v>34.831099999999999</v>
      </c>
      <c r="HJ314">
        <v>29.999199999999998</v>
      </c>
      <c r="HK314">
        <v>34.7408</v>
      </c>
      <c r="HL314">
        <v>34.716000000000001</v>
      </c>
      <c r="HM314">
        <v>95.511499999999998</v>
      </c>
      <c r="HN314">
        <v>26.253900000000002</v>
      </c>
      <c r="HO314">
        <v>84.960400000000007</v>
      </c>
      <c r="HP314">
        <v>31</v>
      </c>
      <c r="HQ314">
        <v>1996.12</v>
      </c>
      <c r="HR314">
        <v>36.512599999999999</v>
      </c>
      <c r="HS314">
        <v>98.950299999999999</v>
      </c>
      <c r="HT314">
        <v>98.611800000000002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2022-10-10T17:24:30Z</dcterms:created>
  <dcterms:modified xsi:type="dcterms:W3CDTF">2024-10-16T18:01:23Z</dcterms:modified>
</cp:coreProperties>
</file>