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FC4F5818-B20E-A648-B959-ED12810C804E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294" i="1" l="1"/>
  <c r="AX294" i="1"/>
  <c r="AV294" i="1"/>
  <c r="AU294" i="1"/>
  <c r="AS294" i="1"/>
  <c r="AL294" i="1"/>
  <c r="I294" i="1" s="1"/>
  <c r="H294" i="1" s="1"/>
  <c r="AG294" i="1"/>
  <c r="J294" i="1" s="1"/>
  <c r="Y294" i="1"/>
  <c r="X294" i="1"/>
  <c r="S294" i="1"/>
  <c r="P294" i="1"/>
  <c r="AY293" i="1"/>
  <c r="AX293" i="1"/>
  <c r="AV293" i="1"/>
  <c r="AU293" i="1"/>
  <c r="AS293" i="1" s="1"/>
  <c r="N293" i="1" s="1"/>
  <c r="AL293" i="1"/>
  <c r="I293" i="1" s="1"/>
  <c r="AG293" i="1"/>
  <c r="Y293" i="1"/>
  <c r="X293" i="1"/>
  <c r="P293" i="1"/>
  <c r="J293" i="1"/>
  <c r="H293" i="1"/>
  <c r="AY292" i="1"/>
  <c r="AX292" i="1"/>
  <c r="AV292" i="1"/>
  <c r="AU292" i="1"/>
  <c r="AS292" i="1" s="1"/>
  <c r="AL292" i="1"/>
  <c r="I292" i="1" s="1"/>
  <c r="H292" i="1" s="1"/>
  <c r="AG292" i="1"/>
  <c r="J292" i="1" s="1"/>
  <c r="Y292" i="1"/>
  <c r="X292" i="1"/>
  <c r="W292" i="1" s="1"/>
  <c r="P292" i="1"/>
  <c r="AY291" i="1"/>
  <c r="AX291" i="1"/>
  <c r="AV291" i="1"/>
  <c r="AU291" i="1"/>
  <c r="AS291" i="1" s="1"/>
  <c r="AT291" i="1"/>
  <c r="AL291" i="1"/>
  <c r="I291" i="1" s="1"/>
  <c r="AG291" i="1"/>
  <c r="J291" i="1" s="1"/>
  <c r="Y291" i="1"/>
  <c r="X291" i="1"/>
  <c r="P291" i="1"/>
  <c r="H291" i="1"/>
  <c r="AA291" i="1" s="1"/>
  <c r="AY290" i="1"/>
  <c r="AX290" i="1"/>
  <c r="AV290" i="1"/>
  <c r="AW290" i="1" s="1"/>
  <c r="AU290" i="1"/>
  <c r="AS290" i="1"/>
  <c r="K290" i="1" s="1"/>
  <c r="AL290" i="1"/>
  <c r="I290" i="1" s="1"/>
  <c r="H290" i="1" s="1"/>
  <c r="AG290" i="1"/>
  <c r="Y290" i="1"/>
  <c r="X290" i="1"/>
  <c r="W290" i="1" s="1"/>
  <c r="P290" i="1"/>
  <c r="J290" i="1"/>
  <c r="AY289" i="1"/>
  <c r="AX289" i="1"/>
  <c r="AV289" i="1"/>
  <c r="AU289" i="1"/>
  <c r="AS289" i="1" s="1"/>
  <c r="AT289" i="1" s="1"/>
  <c r="AL289" i="1"/>
  <c r="I289" i="1" s="1"/>
  <c r="AG289" i="1"/>
  <c r="J289" i="1" s="1"/>
  <c r="AF289" i="1"/>
  <c r="Y289" i="1"/>
  <c r="X289" i="1"/>
  <c r="W289" i="1" s="1"/>
  <c r="P289" i="1"/>
  <c r="H289" i="1"/>
  <c r="AY288" i="1"/>
  <c r="AX288" i="1"/>
  <c r="AV288" i="1"/>
  <c r="AU288" i="1"/>
  <c r="AS288" i="1"/>
  <c r="AT288" i="1" s="1"/>
  <c r="AL288" i="1"/>
  <c r="I288" i="1" s="1"/>
  <c r="AG288" i="1"/>
  <c r="J288" i="1" s="1"/>
  <c r="AF288" i="1"/>
  <c r="AE288" i="1"/>
  <c r="Y288" i="1"/>
  <c r="W288" i="1" s="1"/>
  <c r="X288" i="1"/>
  <c r="P288" i="1"/>
  <c r="K288" i="1"/>
  <c r="H288" i="1"/>
  <c r="AY287" i="1"/>
  <c r="AX287" i="1"/>
  <c r="AV287" i="1"/>
  <c r="AU287" i="1"/>
  <c r="AS287" i="1"/>
  <c r="AE287" i="1" s="1"/>
  <c r="AL287" i="1"/>
  <c r="AG287" i="1"/>
  <c r="J287" i="1" s="1"/>
  <c r="AF287" i="1"/>
  <c r="Y287" i="1"/>
  <c r="X287" i="1"/>
  <c r="W287" i="1" s="1"/>
  <c r="P287" i="1"/>
  <c r="K287" i="1"/>
  <c r="I287" i="1"/>
  <c r="H287" i="1" s="1"/>
  <c r="AY286" i="1"/>
  <c r="AX286" i="1"/>
  <c r="AV286" i="1"/>
  <c r="AU286" i="1"/>
  <c r="AS286" i="1" s="1"/>
  <c r="AL286" i="1"/>
  <c r="I286" i="1" s="1"/>
  <c r="H286" i="1" s="1"/>
  <c r="AA286" i="1" s="1"/>
  <c r="AG286" i="1"/>
  <c r="Y286" i="1"/>
  <c r="X286" i="1"/>
  <c r="P286" i="1"/>
  <c r="J286" i="1"/>
  <c r="AY285" i="1"/>
  <c r="AX285" i="1"/>
  <c r="AV285" i="1"/>
  <c r="AU285" i="1"/>
  <c r="AS285" i="1" s="1"/>
  <c r="AT285" i="1"/>
  <c r="AL285" i="1"/>
  <c r="I285" i="1" s="1"/>
  <c r="H285" i="1" s="1"/>
  <c r="AG285" i="1"/>
  <c r="Y285" i="1"/>
  <c r="X285" i="1"/>
  <c r="P285" i="1"/>
  <c r="J285" i="1"/>
  <c r="AY284" i="1"/>
  <c r="AX284" i="1"/>
  <c r="AV284" i="1"/>
  <c r="AU284" i="1"/>
  <c r="AS284" i="1" s="1"/>
  <c r="AL284" i="1"/>
  <c r="I284" i="1" s="1"/>
  <c r="H284" i="1" s="1"/>
  <c r="AG284" i="1"/>
  <c r="Y284" i="1"/>
  <c r="X284" i="1"/>
  <c r="W284" i="1" s="1"/>
  <c r="P284" i="1"/>
  <c r="J284" i="1"/>
  <c r="AY283" i="1"/>
  <c r="AX283" i="1"/>
  <c r="AV283" i="1"/>
  <c r="AW283" i="1" s="1"/>
  <c r="AU283" i="1"/>
  <c r="AS283" i="1"/>
  <c r="AL283" i="1"/>
  <c r="I283" i="1" s="1"/>
  <c r="AG283" i="1"/>
  <c r="J283" i="1" s="1"/>
  <c r="Y283" i="1"/>
  <c r="X283" i="1"/>
  <c r="W283" i="1" s="1"/>
  <c r="P283" i="1"/>
  <c r="K283" i="1"/>
  <c r="H283" i="1"/>
  <c r="AY282" i="1"/>
  <c r="AX282" i="1"/>
  <c r="AV282" i="1"/>
  <c r="AW282" i="1" s="1"/>
  <c r="AU282" i="1"/>
  <c r="AS282" i="1"/>
  <c r="K282" i="1" s="1"/>
  <c r="AL282" i="1"/>
  <c r="I282" i="1" s="1"/>
  <c r="H282" i="1" s="1"/>
  <c r="AG282" i="1"/>
  <c r="Y282" i="1"/>
  <c r="X282" i="1"/>
  <c r="W282" i="1" s="1"/>
  <c r="P282" i="1"/>
  <c r="J282" i="1"/>
  <c r="AY281" i="1"/>
  <c r="AX281" i="1"/>
  <c r="AV281" i="1"/>
  <c r="AU281" i="1"/>
  <c r="AS281" i="1" s="1"/>
  <c r="AT281" i="1" s="1"/>
  <c r="AL281" i="1"/>
  <c r="I281" i="1" s="1"/>
  <c r="AG281" i="1"/>
  <c r="J281" i="1" s="1"/>
  <c r="AF281" i="1"/>
  <c r="Y281" i="1"/>
  <c r="X281" i="1"/>
  <c r="P281" i="1"/>
  <c r="N281" i="1"/>
  <c r="H281" i="1"/>
  <c r="AY280" i="1"/>
  <c r="AX280" i="1"/>
  <c r="AV280" i="1"/>
  <c r="AU280" i="1"/>
  <c r="AS280" i="1"/>
  <c r="AT280" i="1" s="1"/>
  <c r="AL280" i="1"/>
  <c r="I280" i="1" s="1"/>
  <c r="AG280" i="1"/>
  <c r="J280" i="1" s="1"/>
  <c r="AF280" i="1"/>
  <c r="AE280" i="1"/>
  <c r="Y280" i="1"/>
  <c r="W280" i="1" s="1"/>
  <c r="X280" i="1"/>
  <c r="P280" i="1"/>
  <c r="K280" i="1"/>
  <c r="H280" i="1"/>
  <c r="AY279" i="1"/>
  <c r="AX279" i="1"/>
  <c r="AV279" i="1"/>
  <c r="AW279" i="1" s="1"/>
  <c r="AU279" i="1"/>
  <c r="AS279" i="1"/>
  <c r="AE279" i="1" s="1"/>
  <c r="AL279" i="1"/>
  <c r="I279" i="1" s="1"/>
  <c r="H279" i="1" s="1"/>
  <c r="AG279" i="1"/>
  <c r="J279" i="1" s="1"/>
  <c r="AF279" i="1"/>
  <c r="Y279" i="1"/>
  <c r="X279" i="1"/>
  <c r="P279" i="1"/>
  <c r="K279" i="1"/>
  <c r="AY278" i="1"/>
  <c r="AX278" i="1"/>
  <c r="AV278" i="1"/>
  <c r="AU278" i="1"/>
  <c r="AS278" i="1" s="1"/>
  <c r="AT278" i="1" s="1"/>
  <c r="AL278" i="1"/>
  <c r="I278" i="1" s="1"/>
  <c r="H278" i="1" s="1"/>
  <c r="AA278" i="1" s="1"/>
  <c r="AG278" i="1"/>
  <c r="J278" i="1" s="1"/>
  <c r="Y278" i="1"/>
  <c r="X278" i="1"/>
  <c r="P278" i="1"/>
  <c r="AY277" i="1"/>
  <c r="AX277" i="1"/>
  <c r="AV277" i="1"/>
  <c r="AU277" i="1"/>
  <c r="AS277" i="1" s="1"/>
  <c r="AT277" i="1"/>
  <c r="AL277" i="1"/>
  <c r="I277" i="1" s="1"/>
  <c r="AG277" i="1"/>
  <c r="Y277" i="1"/>
  <c r="X277" i="1"/>
  <c r="P277" i="1"/>
  <c r="J277" i="1"/>
  <c r="H277" i="1"/>
  <c r="AY276" i="1"/>
  <c r="AX276" i="1"/>
  <c r="AV276" i="1"/>
  <c r="AU276" i="1"/>
  <c r="AS276" i="1"/>
  <c r="AE276" i="1" s="1"/>
  <c r="AL276" i="1"/>
  <c r="I276" i="1" s="1"/>
  <c r="H276" i="1" s="1"/>
  <c r="AG276" i="1"/>
  <c r="AF276" i="1"/>
  <c r="Y276" i="1"/>
  <c r="X276" i="1"/>
  <c r="W276" i="1" s="1"/>
  <c r="P276" i="1"/>
  <c r="J276" i="1"/>
  <c r="AY275" i="1"/>
  <c r="AX275" i="1"/>
  <c r="AV275" i="1"/>
  <c r="AW275" i="1" s="1"/>
  <c r="AU275" i="1"/>
  <c r="AT275" i="1"/>
  <c r="AS275" i="1"/>
  <c r="AE275" i="1" s="1"/>
  <c r="AL275" i="1"/>
  <c r="I275" i="1" s="1"/>
  <c r="H275" i="1" s="1"/>
  <c r="AA275" i="1" s="1"/>
  <c r="AG275" i="1"/>
  <c r="J275" i="1" s="1"/>
  <c r="Y275" i="1"/>
  <c r="X275" i="1"/>
  <c r="W275" i="1" s="1"/>
  <c r="P275" i="1"/>
  <c r="N275" i="1"/>
  <c r="K275" i="1"/>
  <c r="AY274" i="1"/>
  <c r="AX274" i="1"/>
  <c r="AV274" i="1"/>
  <c r="AW274" i="1" s="1"/>
  <c r="AU274" i="1"/>
  <c r="AS274" i="1" s="1"/>
  <c r="AL274" i="1"/>
  <c r="I274" i="1" s="1"/>
  <c r="H274" i="1" s="1"/>
  <c r="AG274" i="1"/>
  <c r="J274" i="1" s="1"/>
  <c r="Y274" i="1"/>
  <c r="X274" i="1"/>
  <c r="W274" i="1" s="1"/>
  <c r="P274" i="1"/>
  <c r="AY273" i="1"/>
  <c r="AX273" i="1"/>
  <c r="AV273" i="1"/>
  <c r="AU273" i="1"/>
  <c r="AS273" i="1" s="1"/>
  <c r="AL273" i="1"/>
  <c r="I273" i="1" s="1"/>
  <c r="H273" i="1" s="1"/>
  <c r="AG273" i="1"/>
  <c r="J273" i="1" s="1"/>
  <c r="Y273" i="1"/>
  <c r="X273" i="1"/>
  <c r="P273" i="1"/>
  <c r="AY272" i="1"/>
  <c r="AX272" i="1"/>
  <c r="AW272" i="1" s="1"/>
  <c r="AV272" i="1"/>
  <c r="S272" i="1" s="1"/>
  <c r="AU272" i="1"/>
  <c r="AS272" i="1" s="1"/>
  <c r="AL272" i="1"/>
  <c r="I272" i="1" s="1"/>
  <c r="H272" i="1" s="1"/>
  <c r="AG272" i="1"/>
  <c r="Y272" i="1"/>
  <c r="X272" i="1"/>
  <c r="W272" i="1" s="1"/>
  <c r="P272" i="1"/>
  <c r="J272" i="1"/>
  <c r="AY271" i="1"/>
  <c r="AX271" i="1"/>
  <c r="AV271" i="1"/>
  <c r="AU271" i="1"/>
  <c r="AS271" i="1"/>
  <c r="AL271" i="1"/>
  <c r="I271" i="1" s="1"/>
  <c r="H271" i="1" s="1"/>
  <c r="AG271" i="1"/>
  <c r="J271" i="1" s="1"/>
  <c r="Y271" i="1"/>
  <c r="X271" i="1"/>
  <c r="W271" i="1" s="1"/>
  <c r="P271" i="1"/>
  <c r="K271" i="1"/>
  <c r="AY270" i="1"/>
  <c r="AX270" i="1"/>
  <c r="AV270" i="1"/>
  <c r="AU270" i="1"/>
  <c r="AS270" i="1" s="1"/>
  <c r="AL270" i="1"/>
  <c r="I270" i="1" s="1"/>
  <c r="H270" i="1" s="1"/>
  <c r="AG270" i="1"/>
  <c r="J270" i="1" s="1"/>
  <c r="Y270" i="1"/>
  <c r="X270" i="1"/>
  <c r="W270" i="1" s="1"/>
  <c r="S270" i="1"/>
  <c r="P270" i="1"/>
  <c r="AY269" i="1"/>
  <c r="AX269" i="1"/>
  <c r="AV269" i="1"/>
  <c r="AU269" i="1"/>
  <c r="AS269" i="1" s="1"/>
  <c r="AT269" i="1"/>
  <c r="AL269" i="1"/>
  <c r="I269" i="1" s="1"/>
  <c r="H269" i="1" s="1"/>
  <c r="AG269" i="1"/>
  <c r="Y269" i="1"/>
  <c r="X269" i="1"/>
  <c r="P269" i="1"/>
  <c r="J269" i="1"/>
  <c r="AY268" i="1"/>
  <c r="AX268" i="1"/>
  <c r="AV268" i="1"/>
  <c r="S268" i="1" s="1"/>
  <c r="AU268" i="1"/>
  <c r="AT268" i="1"/>
  <c r="AS268" i="1"/>
  <c r="AF268" i="1" s="1"/>
  <c r="AL268" i="1"/>
  <c r="I268" i="1" s="1"/>
  <c r="H268" i="1" s="1"/>
  <c r="AG268" i="1"/>
  <c r="J268" i="1" s="1"/>
  <c r="Y268" i="1"/>
  <c r="X268" i="1"/>
  <c r="W268" i="1" s="1"/>
  <c r="P268" i="1"/>
  <c r="N268" i="1"/>
  <c r="K268" i="1"/>
  <c r="AY267" i="1"/>
  <c r="AX267" i="1"/>
  <c r="AV267" i="1"/>
  <c r="S267" i="1" s="1"/>
  <c r="AU267" i="1"/>
  <c r="AS267" i="1" s="1"/>
  <c r="AF267" i="1" s="1"/>
  <c r="AL267" i="1"/>
  <c r="I267" i="1" s="1"/>
  <c r="H267" i="1" s="1"/>
  <c r="AG267" i="1"/>
  <c r="Y267" i="1"/>
  <c r="X267" i="1"/>
  <c r="W267" i="1"/>
  <c r="P267" i="1"/>
  <c r="N267" i="1"/>
  <c r="J267" i="1"/>
  <c r="AY266" i="1"/>
  <c r="AX266" i="1"/>
  <c r="AV266" i="1"/>
  <c r="AU266" i="1"/>
  <c r="AT266" i="1"/>
  <c r="AS266" i="1"/>
  <c r="AE266" i="1" s="1"/>
  <c r="AL266" i="1"/>
  <c r="AG266" i="1"/>
  <c r="J266" i="1" s="1"/>
  <c r="Y266" i="1"/>
  <c r="X266" i="1"/>
  <c r="P266" i="1"/>
  <c r="K266" i="1"/>
  <c r="I266" i="1"/>
  <c r="H266" i="1" s="1"/>
  <c r="AY265" i="1"/>
  <c r="AX265" i="1"/>
  <c r="AV265" i="1"/>
  <c r="AW265" i="1" s="1"/>
  <c r="AU265" i="1"/>
  <c r="AS265" i="1" s="1"/>
  <c r="AL265" i="1"/>
  <c r="I265" i="1" s="1"/>
  <c r="H265" i="1" s="1"/>
  <c r="AG265" i="1"/>
  <c r="J265" i="1" s="1"/>
  <c r="Y265" i="1"/>
  <c r="X265" i="1"/>
  <c r="P265" i="1"/>
  <c r="AY264" i="1"/>
  <c r="AX264" i="1"/>
  <c r="AV264" i="1"/>
  <c r="AU264" i="1"/>
  <c r="AS264" i="1" s="1"/>
  <c r="AT264" i="1"/>
  <c r="AL264" i="1"/>
  <c r="I264" i="1" s="1"/>
  <c r="H264" i="1" s="1"/>
  <c r="AG264" i="1"/>
  <c r="J264" i="1" s="1"/>
  <c r="AF264" i="1"/>
  <c r="Y264" i="1"/>
  <c r="X264" i="1"/>
  <c r="W264" i="1" s="1"/>
  <c r="P264" i="1"/>
  <c r="AY263" i="1"/>
  <c r="AX263" i="1"/>
  <c r="AV263" i="1"/>
  <c r="S263" i="1" s="1"/>
  <c r="AU263" i="1"/>
  <c r="AS263" i="1" s="1"/>
  <c r="AL263" i="1"/>
  <c r="I263" i="1" s="1"/>
  <c r="H263" i="1" s="1"/>
  <c r="AG263" i="1"/>
  <c r="Y263" i="1"/>
  <c r="W263" i="1" s="1"/>
  <c r="X263" i="1"/>
  <c r="P263" i="1"/>
  <c r="J263" i="1"/>
  <c r="AY262" i="1"/>
  <c r="AX262" i="1"/>
  <c r="AV262" i="1"/>
  <c r="AU262" i="1"/>
  <c r="AS262" i="1"/>
  <c r="AL262" i="1"/>
  <c r="I262" i="1" s="1"/>
  <c r="H262" i="1" s="1"/>
  <c r="AG262" i="1"/>
  <c r="Y262" i="1"/>
  <c r="X262" i="1"/>
  <c r="W262" i="1" s="1"/>
  <c r="P262" i="1"/>
  <c r="K262" i="1"/>
  <c r="J262" i="1"/>
  <c r="AY261" i="1"/>
  <c r="AX261" i="1"/>
  <c r="AV261" i="1"/>
  <c r="AU261" i="1"/>
  <c r="AS261" i="1"/>
  <c r="AL261" i="1"/>
  <c r="I261" i="1" s="1"/>
  <c r="H261" i="1" s="1"/>
  <c r="AG261" i="1"/>
  <c r="Y261" i="1"/>
  <c r="X261" i="1"/>
  <c r="P261" i="1"/>
  <c r="J261" i="1"/>
  <c r="AY260" i="1"/>
  <c r="AX260" i="1"/>
  <c r="AV260" i="1"/>
  <c r="AU260" i="1"/>
  <c r="AS260" i="1" s="1"/>
  <c r="AT260" i="1"/>
  <c r="AL260" i="1"/>
  <c r="I260" i="1" s="1"/>
  <c r="H260" i="1" s="1"/>
  <c r="AG260" i="1"/>
  <c r="J260" i="1" s="1"/>
  <c r="AF260" i="1"/>
  <c r="Y260" i="1"/>
  <c r="X260" i="1"/>
  <c r="W260" i="1" s="1"/>
  <c r="P260" i="1"/>
  <c r="AY259" i="1"/>
  <c r="AX259" i="1"/>
  <c r="AV259" i="1"/>
  <c r="S259" i="1" s="1"/>
  <c r="AU259" i="1"/>
  <c r="AS259" i="1" s="1"/>
  <c r="AL259" i="1"/>
  <c r="I259" i="1" s="1"/>
  <c r="H259" i="1" s="1"/>
  <c r="AG259" i="1"/>
  <c r="Y259" i="1"/>
  <c r="W259" i="1" s="1"/>
  <c r="X259" i="1"/>
  <c r="P259" i="1"/>
  <c r="J259" i="1"/>
  <c r="AY258" i="1"/>
  <c r="AX258" i="1"/>
  <c r="AV258" i="1"/>
  <c r="AU258" i="1"/>
  <c r="AS258" i="1"/>
  <c r="AL258" i="1"/>
  <c r="I258" i="1" s="1"/>
  <c r="H258" i="1" s="1"/>
  <c r="AG258" i="1"/>
  <c r="Y258" i="1"/>
  <c r="X258" i="1"/>
  <c r="P258" i="1"/>
  <c r="J258" i="1"/>
  <c r="AY257" i="1"/>
  <c r="AX257" i="1"/>
  <c r="AV257" i="1"/>
  <c r="AU257" i="1"/>
  <c r="AS257" i="1"/>
  <c r="AL257" i="1"/>
  <c r="I257" i="1" s="1"/>
  <c r="H257" i="1" s="1"/>
  <c r="AG257" i="1"/>
  <c r="Y257" i="1"/>
  <c r="X257" i="1"/>
  <c r="W257" i="1" s="1"/>
  <c r="P257" i="1"/>
  <c r="J257" i="1"/>
  <c r="AY256" i="1"/>
  <c r="AX256" i="1"/>
  <c r="AV256" i="1"/>
  <c r="AU256" i="1"/>
  <c r="AS256" i="1" s="1"/>
  <c r="AT256" i="1"/>
  <c r="AL256" i="1"/>
  <c r="I256" i="1" s="1"/>
  <c r="AG256" i="1"/>
  <c r="J256" i="1" s="1"/>
  <c r="AF256" i="1"/>
  <c r="Y256" i="1"/>
  <c r="X256" i="1"/>
  <c r="P256" i="1"/>
  <c r="H256" i="1"/>
  <c r="AY255" i="1"/>
  <c r="AX255" i="1"/>
  <c r="AW255" i="1"/>
  <c r="AV255" i="1"/>
  <c r="AU255" i="1"/>
  <c r="AS255" i="1" s="1"/>
  <c r="AL255" i="1"/>
  <c r="AG255" i="1"/>
  <c r="J255" i="1" s="1"/>
  <c r="AF255" i="1"/>
  <c r="AE255" i="1"/>
  <c r="Y255" i="1"/>
  <c r="X255" i="1"/>
  <c r="W255" i="1" s="1"/>
  <c r="P255" i="1"/>
  <c r="I255" i="1"/>
  <c r="H255" i="1" s="1"/>
  <c r="AA255" i="1" s="1"/>
  <c r="AY254" i="1"/>
  <c r="S254" i="1" s="1"/>
  <c r="AX254" i="1"/>
  <c r="AV254" i="1"/>
  <c r="AW254" i="1" s="1"/>
  <c r="AU254" i="1"/>
  <c r="AS254" i="1" s="1"/>
  <c r="AF254" i="1" s="1"/>
  <c r="AL254" i="1"/>
  <c r="AG254" i="1"/>
  <c r="J254" i="1" s="1"/>
  <c r="Y254" i="1"/>
  <c r="X254" i="1"/>
  <c r="P254" i="1"/>
  <c r="I254" i="1"/>
  <c r="H254" i="1" s="1"/>
  <c r="AY253" i="1"/>
  <c r="AX253" i="1"/>
  <c r="AV253" i="1"/>
  <c r="AU253" i="1"/>
  <c r="AS253" i="1" s="1"/>
  <c r="AL253" i="1"/>
  <c r="I253" i="1" s="1"/>
  <c r="H253" i="1" s="1"/>
  <c r="AG253" i="1"/>
  <c r="J253" i="1" s="1"/>
  <c r="Y253" i="1"/>
  <c r="X253" i="1"/>
  <c r="W253" i="1"/>
  <c r="P253" i="1"/>
  <c r="AY252" i="1"/>
  <c r="AX252" i="1"/>
  <c r="AV252" i="1"/>
  <c r="AW252" i="1" s="1"/>
  <c r="AU252" i="1"/>
  <c r="AS252" i="1"/>
  <c r="AL252" i="1"/>
  <c r="I252" i="1" s="1"/>
  <c r="H252" i="1" s="1"/>
  <c r="AG252" i="1"/>
  <c r="Y252" i="1"/>
  <c r="X252" i="1"/>
  <c r="P252" i="1"/>
  <c r="J252" i="1"/>
  <c r="AY251" i="1"/>
  <c r="AX251" i="1"/>
  <c r="AV251" i="1"/>
  <c r="AU251" i="1"/>
  <c r="AS251" i="1" s="1"/>
  <c r="N251" i="1" s="1"/>
  <c r="AL251" i="1"/>
  <c r="I251" i="1" s="1"/>
  <c r="H251" i="1" s="1"/>
  <c r="AG251" i="1"/>
  <c r="J251" i="1" s="1"/>
  <c r="AA251" i="1"/>
  <c r="Y251" i="1"/>
  <c r="X251" i="1"/>
  <c r="W251" i="1"/>
  <c r="P251" i="1"/>
  <c r="AY250" i="1"/>
  <c r="AX250" i="1"/>
  <c r="AV250" i="1"/>
  <c r="S250" i="1" s="1"/>
  <c r="AU250" i="1"/>
  <c r="AS250" i="1" s="1"/>
  <c r="AL250" i="1"/>
  <c r="AG250" i="1"/>
  <c r="J250" i="1" s="1"/>
  <c r="Y250" i="1"/>
  <c r="X250" i="1"/>
  <c r="W250" i="1" s="1"/>
  <c r="P250" i="1"/>
  <c r="I250" i="1"/>
  <c r="H250" i="1"/>
  <c r="AY249" i="1"/>
  <c r="AX249" i="1"/>
  <c r="AV249" i="1"/>
  <c r="AU249" i="1"/>
  <c r="AS249" i="1"/>
  <c r="AT249" i="1" s="1"/>
  <c r="AL249" i="1"/>
  <c r="I249" i="1" s="1"/>
  <c r="H249" i="1" s="1"/>
  <c r="AA249" i="1" s="1"/>
  <c r="AG249" i="1"/>
  <c r="AF249" i="1"/>
  <c r="AE249" i="1"/>
  <c r="Y249" i="1"/>
  <c r="X249" i="1"/>
  <c r="W249" i="1" s="1"/>
  <c r="P249" i="1"/>
  <c r="J249" i="1"/>
  <c r="AY248" i="1"/>
  <c r="AX248" i="1"/>
  <c r="AV248" i="1"/>
  <c r="AW248" i="1" s="1"/>
  <c r="AU248" i="1"/>
  <c r="AS248" i="1"/>
  <c r="AL248" i="1"/>
  <c r="AG248" i="1"/>
  <c r="AF248" i="1"/>
  <c r="Y248" i="1"/>
  <c r="X248" i="1"/>
  <c r="W248" i="1" s="1"/>
  <c r="S248" i="1"/>
  <c r="P248" i="1"/>
  <c r="J248" i="1"/>
  <c r="I248" i="1"/>
  <c r="H248" i="1" s="1"/>
  <c r="AY247" i="1"/>
  <c r="AX247" i="1"/>
  <c r="AV247" i="1"/>
  <c r="AW247" i="1" s="1"/>
  <c r="AU247" i="1"/>
  <c r="AS247" i="1" s="1"/>
  <c r="N247" i="1" s="1"/>
  <c r="AL247" i="1"/>
  <c r="I247" i="1" s="1"/>
  <c r="H247" i="1" s="1"/>
  <c r="AG247" i="1"/>
  <c r="Y247" i="1"/>
  <c r="X247" i="1"/>
  <c r="W247" i="1" s="1"/>
  <c r="S247" i="1"/>
  <c r="T247" i="1" s="1"/>
  <c r="U247" i="1" s="1"/>
  <c r="V247" i="1" s="1"/>
  <c r="Z247" i="1" s="1"/>
  <c r="P247" i="1"/>
  <c r="J247" i="1"/>
  <c r="AY246" i="1"/>
  <c r="AX246" i="1"/>
  <c r="AV246" i="1"/>
  <c r="AU246" i="1"/>
  <c r="AS246" i="1" s="1"/>
  <c r="AE246" i="1" s="1"/>
  <c r="AL246" i="1"/>
  <c r="I246" i="1" s="1"/>
  <c r="H246" i="1" s="1"/>
  <c r="AA246" i="1" s="1"/>
  <c r="AG246" i="1"/>
  <c r="J246" i="1" s="1"/>
  <c r="Y246" i="1"/>
  <c r="X246" i="1"/>
  <c r="W246" i="1"/>
  <c r="P246" i="1"/>
  <c r="AY245" i="1"/>
  <c r="S245" i="1" s="1"/>
  <c r="AX245" i="1"/>
  <c r="AV245" i="1"/>
  <c r="AU245" i="1"/>
  <c r="AS245" i="1" s="1"/>
  <c r="AL245" i="1"/>
  <c r="I245" i="1" s="1"/>
  <c r="H245" i="1" s="1"/>
  <c r="AG245" i="1"/>
  <c r="AE245" i="1"/>
  <c r="Y245" i="1"/>
  <c r="X245" i="1"/>
  <c r="P245" i="1"/>
  <c r="J245" i="1"/>
  <c r="AY244" i="1"/>
  <c r="AX244" i="1"/>
  <c r="AV244" i="1"/>
  <c r="AU244" i="1"/>
  <c r="AS244" i="1" s="1"/>
  <c r="AL244" i="1"/>
  <c r="I244" i="1" s="1"/>
  <c r="H244" i="1" s="1"/>
  <c r="AG244" i="1"/>
  <c r="Y244" i="1"/>
  <c r="X244" i="1"/>
  <c r="S244" i="1"/>
  <c r="P244" i="1"/>
  <c r="J244" i="1"/>
  <c r="AY243" i="1"/>
  <c r="AX243" i="1"/>
  <c r="AV243" i="1"/>
  <c r="AU243" i="1"/>
  <c r="AS243" i="1" s="1"/>
  <c r="AL243" i="1"/>
  <c r="I243" i="1" s="1"/>
  <c r="H243" i="1" s="1"/>
  <c r="AG243" i="1"/>
  <c r="J243" i="1" s="1"/>
  <c r="Y243" i="1"/>
  <c r="X243" i="1"/>
  <c r="W243" i="1" s="1"/>
  <c r="P243" i="1"/>
  <c r="AY242" i="1"/>
  <c r="AX242" i="1"/>
  <c r="AV242" i="1"/>
  <c r="AU242" i="1"/>
  <c r="AS242" i="1" s="1"/>
  <c r="AT242" i="1"/>
  <c r="AL242" i="1"/>
  <c r="I242" i="1" s="1"/>
  <c r="AG242" i="1"/>
  <c r="J242" i="1" s="1"/>
  <c r="AE242" i="1"/>
  <c r="Y242" i="1"/>
  <c r="W242" i="1" s="1"/>
  <c r="X242" i="1"/>
  <c r="P242" i="1"/>
  <c r="H242" i="1"/>
  <c r="AY241" i="1"/>
  <c r="S241" i="1" s="1"/>
  <c r="AX241" i="1"/>
  <c r="AW241" i="1"/>
  <c r="AV241" i="1"/>
  <c r="AU241" i="1"/>
  <c r="AS241" i="1"/>
  <c r="AT241" i="1" s="1"/>
  <c r="AL241" i="1"/>
  <c r="I241" i="1" s="1"/>
  <c r="H241" i="1" s="1"/>
  <c r="AG241" i="1"/>
  <c r="J241" i="1" s="1"/>
  <c r="AF241" i="1"/>
  <c r="AE241" i="1"/>
  <c r="Y241" i="1"/>
  <c r="X241" i="1"/>
  <c r="P241" i="1"/>
  <c r="K241" i="1"/>
  <c r="AY240" i="1"/>
  <c r="AX240" i="1"/>
  <c r="AV240" i="1"/>
  <c r="AU240" i="1"/>
  <c r="AS240" i="1" s="1"/>
  <c r="AL240" i="1"/>
  <c r="I240" i="1" s="1"/>
  <c r="H240" i="1" s="1"/>
  <c r="AA240" i="1" s="1"/>
  <c r="AG240" i="1"/>
  <c r="J240" i="1" s="1"/>
  <c r="Y240" i="1"/>
  <c r="X240" i="1"/>
  <c r="P240" i="1"/>
  <c r="AY239" i="1"/>
  <c r="AX239" i="1"/>
  <c r="AV239" i="1"/>
  <c r="AU239" i="1"/>
  <c r="AS239" i="1" s="1"/>
  <c r="AL239" i="1"/>
  <c r="I239" i="1" s="1"/>
  <c r="H239" i="1" s="1"/>
  <c r="AG239" i="1"/>
  <c r="AE239" i="1"/>
  <c r="Y239" i="1"/>
  <c r="X239" i="1"/>
  <c r="P239" i="1"/>
  <c r="N239" i="1"/>
  <c r="K239" i="1"/>
  <c r="J239" i="1"/>
  <c r="AY238" i="1"/>
  <c r="AX238" i="1"/>
  <c r="AV238" i="1"/>
  <c r="AU238" i="1"/>
  <c r="AS238" i="1" s="1"/>
  <c r="K238" i="1" s="1"/>
  <c r="AL238" i="1"/>
  <c r="I238" i="1" s="1"/>
  <c r="H238" i="1" s="1"/>
  <c r="AG238" i="1"/>
  <c r="J238" i="1" s="1"/>
  <c r="Y238" i="1"/>
  <c r="X238" i="1"/>
  <c r="P238" i="1"/>
  <c r="AY237" i="1"/>
  <c r="S237" i="1" s="1"/>
  <c r="AX237" i="1"/>
  <c r="AW237" i="1" s="1"/>
  <c r="AV237" i="1"/>
  <c r="AU237" i="1"/>
  <c r="AS237" i="1" s="1"/>
  <c r="AL237" i="1"/>
  <c r="I237" i="1" s="1"/>
  <c r="H237" i="1" s="1"/>
  <c r="AG237" i="1"/>
  <c r="J237" i="1" s="1"/>
  <c r="AE237" i="1"/>
  <c r="Y237" i="1"/>
  <c r="X237" i="1"/>
  <c r="W237" i="1"/>
  <c r="P237" i="1"/>
  <c r="AY236" i="1"/>
  <c r="AX236" i="1"/>
  <c r="AV236" i="1"/>
  <c r="AU236" i="1"/>
  <c r="AS236" i="1" s="1"/>
  <c r="AF236" i="1" s="1"/>
  <c r="AL236" i="1"/>
  <c r="I236" i="1" s="1"/>
  <c r="H236" i="1" s="1"/>
  <c r="AG236" i="1"/>
  <c r="J236" i="1" s="1"/>
  <c r="Y236" i="1"/>
  <c r="X236" i="1"/>
  <c r="W236" i="1" s="1"/>
  <c r="P236" i="1"/>
  <c r="AY235" i="1"/>
  <c r="AX235" i="1"/>
  <c r="AW235" i="1"/>
  <c r="AV235" i="1"/>
  <c r="AU235" i="1"/>
  <c r="AS235" i="1" s="1"/>
  <c r="AT235" i="1"/>
  <c r="AL235" i="1"/>
  <c r="I235" i="1" s="1"/>
  <c r="AG235" i="1"/>
  <c r="AF235" i="1"/>
  <c r="AE235" i="1"/>
  <c r="Y235" i="1"/>
  <c r="X235" i="1"/>
  <c r="W235" i="1" s="1"/>
  <c r="P235" i="1"/>
  <c r="N235" i="1"/>
  <c r="K235" i="1"/>
  <c r="J235" i="1"/>
  <c r="H235" i="1"/>
  <c r="AY234" i="1"/>
  <c r="AX234" i="1"/>
  <c r="AV234" i="1"/>
  <c r="AU234" i="1"/>
  <c r="AS234" i="1" s="1"/>
  <c r="AT234" i="1"/>
  <c r="AL234" i="1"/>
  <c r="AG234" i="1"/>
  <c r="AE234" i="1"/>
  <c r="Y234" i="1"/>
  <c r="X234" i="1"/>
  <c r="W234" i="1"/>
  <c r="P234" i="1"/>
  <c r="J234" i="1"/>
  <c r="I234" i="1"/>
  <c r="H234" i="1" s="1"/>
  <c r="AY233" i="1"/>
  <c r="AX233" i="1"/>
  <c r="AV233" i="1"/>
  <c r="AU233" i="1"/>
  <c r="AS233" i="1"/>
  <c r="AL233" i="1"/>
  <c r="I233" i="1" s="1"/>
  <c r="H233" i="1" s="1"/>
  <c r="AG233" i="1"/>
  <c r="J233" i="1" s="1"/>
  <c r="AA233" i="1"/>
  <c r="Y233" i="1"/>
  <c r="X233" i="1"/>
  <c r="W233" i="1" s="1"/>
  <c r="P233" i="1"/>
  <c r="K233" i="1"/>
  <c r="AY232" i="1"/>
  <c r="AX232" i="1"/>
  <c r="AW232" i="1"/>
  <c r="AV232" i="1"/>
  <c r="AU232" i="1"/>
  <c r="AS232" i="1" s="1"/>
  <c r="AT232" i="1" s="1"/>
  <c r="AL232" i="1"/>
  <c r="AG232" i="1"/>
  <c r="J232" i="1" s="1"/>
  <c r="AF232" i="1"/>
  <c r="AE232" i="1"/>
  <c r="Y232" i="1"/>
  <c r="X232" i="1"/>
  <c r="W232" i="1" s="1"/>
  <c r="P232" i="1"/>
  <c r="I232" i="1"/>
  <c r="H232" i="1" s="1"/>
  <c r="AY231" i="1"/>
  <c r="AX231" i="1"/>
  <c r="AV231" i="1"/>
  <c r="AU231" i="1"/>
  <c r="AS231" i="1" s="1"/>
  <c r="AL231" i="1"/>
  <c r="AG231" i="1"/>
  <c r="J231" i="1" s="1"/>
  <c r="Y231" i="1"/>
  <c r="X231" i="1"/>
  <c r="P231" i="1"/>
  <c r="I231" i="1"/>
  <c r="H231" i="1" s="1"/>
  <c r="AA231" i="1" s="1"/>
  <c r="AY230" i="1"/>
  <c r="AX230" i="1"/>
  <c r="AV230" i="1"/>
  <c r="AU230" i="1"/>
  <c r="AS230" i="1" s="1"/>
  <c r="AL230" i="1"/>
  <c r="AG230" i="1"/>
  <c r="J230" i="1" s="1"/>
  <c r="AA230" i="1"/>
  <c r="Y230" i="1"/>
  <c r="X230" i="1"/>
  <c r="P230" i="1"/>
  <c r="I230" i="1"/>
  <c r="H230" i="1"/>
  <c r="AY229" i="1"/>
  <c r="AX229" i="1"/>
  <c r="AV229" i="1"/>
  <c r="AW229" i="1" s="1"/>
  <c r="AU229" i="1"/>
  <c r="AS229" i="1" s="1"/>
  <c r="AT229" i="1"/>
  <c r="AL229" i="1"/>
  <c r="I229" i="1" s="1"/>
  <c r="H229" i="1" s="1"/>
  <c r="AG229" i="1"/>
  <c r="J229" i="1" s="1"/>
  <c r="AA229" i="1"/>
  <c r="Y229" i="1"/>
  <c r="X229" i="1"/>
  <c r="W229" i="1"/>
  <c r="S229" i="1"/>
  <c r="P229" i="1"/>
  <c r="AY228" i="1"/>
  <c r="AX228" i="1"/>
  <c r="AV228" i="1"/>
  <c r="AU228" i="1"/>
  <c r="AS228" i="1" s="1"/>
  <c r="AT228" i="1"/>
  <c r="AL228" i="1"/>
  <c r="I228" i="1" s="1"/>
  <c r="H228" i="1" s="1"/>
  <c r="AG228" i="1"/>
  <c r="J228" i="1" s="1"/>
  <c r="Y228" i="1"/>
  <c r="X228" i="1"/>
  <c r="P228" i="1"/>
  <c r="AY227" i="1"/>
  <c r="AX227" i="1"/>
  <c r="AV227" i="1"/>
  <c r="S227" i="1" s="1"/>
  <c r="AU227" i="1"/>
  <c r="AS227" i="1"/>
  <c r="N227" i="1" s="1"/>
  <c r="AL227" i="1"/>
  <c r="I227" i="1" s="1"/>
  <c r="H227" i="1" s="1"/>
  <c r="AG227" i="1"/>
  <c r="J227" i="1" s="1"/>
  <c r="Y227" i="1"/>
  <c r="X227" i="1"/>
  <c r="W227" i="1" s="1"/>
  <c r="P227" i="1"/>
  <c r="AY226" i="1"/>
  <c r="S226" i="1" s="1"/>
  <c r="AX226" i="1"/>
  <c r="AV226" i="1"/>
  <c r="AW226" i="1" s="1"/>
  <c r="AU226" i="1"/>
  <c r="AS226" i="1" s="1"/>
  <c r="AL226" i="1"/>
  <c r="I226" i="1" s="1"/>
  <c r="H226" i="1" s="1"/>
  <c r="AG226" i="1"/>
  <c r="J226" i="1" s="1"/>
  <c r="Y226" i="1"/>
  <c r="X226" i="1"/>
  <c r="W226" i="1" s="1"/>
  <c r="P226" i="1"/>
  <c r="AY225" i="1"/>
  <c r="AX225" i="1"/>
  <c r="AV225" i="1"/>
  <c r="AU225" i="1"/>
  <c r="AS225" i="1"/>
  <c r="N225" i="1" s="1"/>
  <c r="AL225" i="1"/>
  <c r="I225" i="1" s="1"/>
  <c r="H225" i="1" s="1"/>
  <c r="AG225" i="1"/>
  <c r="Y225" i="1"/>
  <c r="X225" i="1"/>
  <c r="W225" i="1" s="1"/>
  <c r="P225" i="1"/>
  <c r="J225" i="1"/>
  <c r="AY224" i="1"/>
  <c r="AX224" i="1"/>
  <c r="AV224" i="1"/>
  <c r="AU224" i="1"/>
  <c r="AS224" i="1" s="1"/>
  <c r="K224" i="1" s="1"/>
  <c r="AL224" i="1"/>
  <c r="AG224" i="1"/>
  <c r="J224" i="1" s="1"/>
  <c r="AF224" i="1"/>
  <c r="AE224" i="1"/>
  <c r="Y224" i="1"/>
  <c r="W224" i="1" s="1"/>
  <c r="X224" i="1"/>
  <c r="P224" i="1"/>
  <c r="N224" i="1"/>
  <c r="I224" i="1"/>
  <c r="H224" i="1"/>
  <c r="AY223" i="1"/>
  <c r="AX223" i="1"/>
  <c r="AV223" i="1"/>
  <c r="AU223" i="1"/>
  <c r="AS223" i="1"/>
  <c r="AT223" i="1" s="1"/>
  <c r="AL223" i="1"/>
  <c r="I223" i="1" s="1"/>
  <c r="AG223" i="1"/>
  <c r="AF223" i="1"/>
  <c r="AE223" i="1"/>
  <c r="Y223" i="1"/>
  <c r="W223" i="1" s="1"/>
  <c r="X223" i="1"/>
  <c r="P223" i="1"/>
  <c r="N223" i="1"/>
  <c r="K223" i="1"/>
  <c r="J223" i="1"/>
  <c r="H223" i="1"/>
  <c r="AA223" i="1" s="1"/>
  <c r="AY222" i="1"/>
  <c r="S222" i="1" s="1"/>
  <c r="AX222" i="1"/>
  <c r="AV222" i="1"/>
  <c r="AW222" i="1" s="1"/>
  <c r="AU222" i="1"/>
  <c r="AS222" i="1"/>
  <c r="AL222" i="1"/>
  <c r="AG222" i="1"/>
  <c r="Y222" i="1"/>
  <c r="X222" i="1"/>
  <c r="P222" i="1"/>
  <c r="J222" i="1"/>
  <c r="I222" i="1"/>
  <c r="H222" i="1" s="1"/>
  <c r="AY221" i="1"/>
  <c r="AX221" i="1"/>
  <c r="AV221" i="1"/>
  <c r="AU221" i="1"/>
  <c r="AS221" i="1"/>
  <c r="AT221" i="1" s="1"/>
  <c r="AL221" i="1"/>
  <c r="I221" i="1" s="1"/>
  <c r="H221" i="1" s="1"/>
  <c r="AG221" i="1"/>
  <c r="J221" i="1" s="1"/>
  <c r="Y221" i="1"/>
  <c r="W221" i="1" s="1"/>
  <c r="X221" i="1"/>
  <c r="P221" i="1"/>
  <c r="AY220" i="1"/>
  <c r="AX220" i="1"/>
  <c r="AV220" i="1"/>
  <c r="S220" i="1" s="1"/>
  <c r="AU220" i="1"/>
  <c r="AS220" i="1" s="1"/>
  <c r="AE220" i="1" s="1"/>
  <c r="AL220" i="1"/>
  <c r="AG220" i="1"/>
  <c r="J220" i="1" s="1"/>
  <c r="Y220" i="1"/>
  <c r="X220" i="1"/>
  <c r="W220" i="1"/>
  <c r="P220" i="1"/>
  <c r="I220" i="1"/>
  <c r="H220" i="1" s="1"/>
  <c r="AY219" i="1"/>
  <c r="AX219" i="1"/>
  <c r="AV219" i="1"/>
  <c r="AU219" i="1"/>
  <c r="AS219" i="1"/>
  <c r="AL219" i="1"/>
  <c r="I219" i="1" s="1"/>
  <c r="H219" i="1" s="1"/>
  <c r="AG219" i="1"/>
  <c r="J219" i="1" s="1"/>
  <c r="Y219" i="1"/>
  <c r="X219" i="1"/>
  <c r="P219" i="1"/>
  <c r="AY218" i="1"/>
  <c r="AX218" i="1"/>
  <c r="AV218" i="1"/>
  <c r="S218" i="1" s="1"/>
  <c r="AU218" i="1"/>
  <c r="AT218" i="1"/>
  <c r="AS218" i="1"/>
  <c r="AF218" i="1" s="1"/>
  <c r="AL218" i="1"/>
  <c r="I218" i="1" s="1"/>
  <c r="H218" i="1" s="1"/>
  <c r="AG218" i="1"/>
  <c r="J218" i="1" s="1"/>
  <c r="Y218" i="1"/>
  <c r="X218" i="1"/>
  <c r="P218" i="1"/>
  <c r="K218" i="1"/>
  <c r="AY217" i="1"/>
  <c r="AX217" i="1"/>
  <c r="AV217" i="1"/>
  <c r="AU217" i="1"/>
  <c r="AT217" i="1"/>
  <c r="AS217" i="1"/>
  <c r="AL217" i="1"/>
  <c r="I217" i="1" s="1"/>
  <c r="H217" i="1" s="1"/>
  <c r="AG217" i="1"/>
  <c r="J217" i="1" s="1"/>
  <c r="Y217" i="1"/>
  <c r="X217" i="1"/>
  <c r="P217" i="1"/>
  <c r="N217" i="1"/>
  <c r="K217" i="1"/>
  <c r="AY216" i="1"/>
  <c r="AX216" i="1"/>
  <c r="AV216" i="1"/>
  <c r="AU216" i="1"/>
  <c r="AS216" i="1" s="1"/>
  <c r="AL216" i="1"/>
  <c r="AG216" i="1"/>
  <c r="J216" i="1" s="1"/>
  <c r="Y216" i="1"/>
  <c r="X216" i="1"/>
  <c r="W216" i="1" s="1"/>
  <c r="P216" i="1"/>
  <c r="I216" i="1"/>
  <c r="H216" i="1"/>
  <c r="AY215" i="1"/>
  <c r="AX215" i="1"/>
  <c r="AW215" i="1" s="1"/>
  <c r="AV215" i="1"/>
  <c r="AU215" i="1"/>
  <c r="AS215" i="1"/>
  <c r="AL215" i="1"/>
  <c r="I215" i="1" s="1"/>
  <c r="H215" i="1" s="1"/>
  <c r="AA215" i="1" s="1"/>
  <c r="AG215" i="1"/>
  <c r="J215" i="1" s="1"/>
  <c r="Y215" i="1"/>
  <c r="X215" i="1"/>
  <c r="P215" i="1"/>
  <c r="AY214" i="1"/>
  <c r="S214" i="1" s="1"/>
  <c r="AX214" i="1"/>
  <c r="AV214" i="1"/>
  <c r="AU214" i="1"/>
  <c r="AS214" i="1"/>
  <c r="AF214" i="1" s="1"/>
  <c r="AL214" i="1"/>
  <c r="I214" i="1" s="1"/>
  <c r="H214" i="1" s="1"/>
  <c r="AG214" i="1"/>
  <c r="J214" i="1" s="1"/>
  <c r="Y214" i="1"/>
  <c r="X214" i="1"/>
  <c r="P214" i="1"/>
  <c r="AY213" i="1"/>
  <c r="S213" i="1" s="1"/>
  <c r="T213" i="1" s="1"/>
  <c r="U213" i="1" s="1"/>
  <c r="AX213" i="1"/>
  <c r="AV213" i="1"/>
  <c r="AU213" i="1"/>
  <c r="AS213" i="1" s="1"/>
  <c r="AL213" i="1"/>
  <c r="I213" i="1" s="1"/>
  <c r="H213" i="1" s="1"/>
  <c r="AG213" i="1"/>
  <c r="J213" i="1" s="1"/>
  <c r="AA213" i="1"/>
  <c r="Y213" i="1"/>
  <c r="X213" i="1"/>
  <c r="W213" i="1"/>
  <c r="P213" i="1"/>
  <c r="AY212" i="1"/>
  <c r="AX212" i="1"/>
  <c r="AV212" i="1"/>
  <c r="S212" i="1" s="1"/>
  <c r="AU212" i="1"/>
  <c r="AS212" i="1" s="1"/>
  <c r="AT212" i="1"/>
  <c r="AL212" i="1"/>
  <c r="AG212" i="1"/>
  <c r="J212" i="1" s="1"/>
  <c r="Y212" i="1"/>
  <c r="X212" i="1"/>
  <c r="W212" i="1" s="1"/>
  <c r="P212" i="1"/>
  <c r="N212" i="1"/>
  <c r="I212" i="1"/>
  <c r="H212" i="1"/>
  <c r="AY211" i="1"/>
  <c r="AX211" i="1"/>
  <c r="AV211" i="1"/>
  <c r="AU211" i="1"/>
  <c r="AS211" i="1"/>
  <c r="K211" i="1" s="1"/>
  <c r="AL211" i="1"/>
  <c r="I211" i="1" s="1"/>
  <c r="H211" i="1" s="1"/>
  <c r="AG211" i="1"/>
  <c r="Y211" i="1"/>
  <c r="X211" i="1"/>
  <c r="P211" i="1"/>
  <c r="J211" i="1"/>
  <c r="AY210" i="1"/>
  <c r="AX210" i="1"/>
  <c r="AV210" i="1"/>
  <c r="AW210" i="1" s="1"/>
  <c r="AU210" i="1"/>
  <c r="AS210" i="1"/>
  <c r="AL210" i="1"/>
  <c r="I210" i="1" s="1"/>
  <c r="H210" i="1" s="1"/>
  <c r="AG210" i="1"/>
  <c r="Y210" i="1"/>
  <c r="X210" i="1"/>
  <c r="P210" i="1"/>
  <c r="J210" i="1"/>
  <c r="AY209" i="1"/>
  <c r="S209" i="1" s="1"/>
  <c r="T209" i="1" s="1"/>
  <c r="U209" i="1" s="1"/>
  <c r="AB209" i="1" s="1"/>
  <c r="AX209" i="1"/>
  <c r="AV209" i="1"/>
  <c r="AU209" i="1"/>
  <c r="AS209" i="1" s="1"/>
  <c r="N209" i="1" s="1"/>
  <c r="AL209" i="1"/>
  <c r="I209" i="1" s="1"/>
  <c r="H209" i="1" s="1"/>
  <c r="AG209" i="1"/>
  <c r="Y209" i="1"/>
  <c r="X209" i="1"/>
  <c r="W209" i="1" s="1"/>
  <c r="P209" i="1"/>
  <c r="J209" i="1"/>
  <c r="AY208" i="1"/>
  <c r="AX208" i="1"/>
  <c r="AV208" i="1"/>
  <c r="AU208" i="1"/>
  <c r="AS208" i="1" s="1"/>
  <c r="K208" i="1" s="1"/>
  <c r="AT208" i="1"/>
  <c r="AL208" i="1"/>
  <c r="AG208" i="1"/>
  <c r="J208" i="1" s="1"/>
  <c r="AF208" i="1"/>
  <c r="AE208" i="1"/>
  <c r="Y208" i="1"/>
  <c r="X208" i="1"/>
  <c r="W208" i="1"/>
  <c r="P208" i="1"/>
  <c r="N208" i="1"/>
  <c r="I208" i="1"/>
  <c r="H208" i="1"/>
  <c r="AA208" i="1" s="1"/>
  <c r="AY207" i="1"/>
  <c r="AX207" i="1"/>
  <c r="AV207" i="1"/>
  <c r="S207" i="1" s="1"/>
  <c r="AU207" i="1"/>
  <c r="AS207" i="1"/>
  <c r="AL207" i="1"/>
  <c r="I207" i="1" s="1"/>
  <c r="H207" i="1" s="1"/>
  <c r="AG207" i="1"/>
  <c r="J207" i="1" s="1"/>
  <c r="Y207" i="1"/>
  <c r="W207" i="1" s="1"/>
  <c r="X207" i="1"/>
  <c r="P207" i="1"/>
  <c r="AY206" i="1"/>
  <c r="AX206" i="1"/>
  <c r="AV206" i="1"/>
  <c r="S206" i="1" s="1"/>
  <c r="AU206" i="1"/>
  <c r="AS206" i="1" s="1"/>
  <c r="AT206" i="1" s="1"/>
  <c r="AL206" i="1"/>
  <c r="I206" i="1" s="1"/>
  <c r="H206" i="1" s="1"/>
  <c r="AG206" i="1"/>
  <c r="J206" i="1" s="1"/>
  <c r="Y206" i="1"/>
  <c r="X206" i="1"/>
  <c r="P206" i="1"/>
  <c r="AY205" i="1"/>
  <c r="AX205" i="1"/>
  <c r="AV205" i="1"/>
  <c r="AW205" i="1" s="1"/>
  <c r="AU205" i="1"/>
  <c r="AS205" i="1"/>
  <c r="AE205" i="1" s="1"/>
  <c r="AL205" i="1"/>
  <c r="I205" i="1" s="1"/>
  <c r="H205" i="1" s="1"/>
  <c r="AG205" i="1"/>
  <c r="Y205" i="1"/>
  <c r="X205" i="1"/>
  <c r="W205" i="1"/>
  <c r="S205" i="1"/>
  <c r="P205" i="1"/>
  <c r="J205" i="1"/>
  <c r="AY204" i="1"/>
  <c r="AX204" i="1"/>
  <c r="AV204" i="1"/>
  <c r="S204" i="1" s="1"/>
  <c r="AU204" i="1"/>
  <c r="AS204" i="1" s="1"/>
  <c r="K204" i="1" s="1"/>
  <c r="AT204" i="1"/>
  <c r="AL204" i="1"/>
  <c r="I204" i="1" s="1"/>
  <c r="H204" i="1" s="1"/>
  <c r="AG204" i="1"/>
  <c r="J204" i="1" s="1"/>
  <c r="AF204" i="1"/>
  <c r="Y204" i="1"/>
  <c r="X204" i="1"/>
  <c r="W204" i="1" s="1"/>
  <c r="P204" i="1"/>
  <c r="N204" i="1"/>
  <c r="AY203" i="1"/>
  <c r="AX203" i="1"/>
  <c r="AV203" i="1"/>
  <c r="AW203" i="1" s="1"/>
  <c r="AU203" i="1"/>
  <c r="AS203" i="1"/>
  <c r="AL203" i="1"/>
  <c r="I203" i="1" s="1"/>
  <c r="H203" i="1" s="1"/>
  <c r="AA203" i="1" s="1"/>
  <c r="AG203" i="1"/>
  <c r="J203" i="1" s="1"/>
  <c r="AF203" i="1"/>
  <c r="Y203" i="1"/>
  <c r="X203" i="1"/>
  <c r="W203" i="1"/>
  <c r="S203" i="1"/>
  <c r="P203" i="1"/>
  <c r="N203" i="1"/>
  <c r="AY202" i="1"/>
  <c r="AX202" i="1"/>
  <c r="AV202" i="1"/>
  <c r="AW202" i="1" s="1"/>
  <c r="AU202" i="1"/>
  <c r="AS202" i="1"/>
  <c r="AL202" i="1"/>
  <c r="I202" i="1" s="1"/>
  <c r="AG202" i="1"/>
  <c r="Y202" i="1"/>
  <c r="X202" i="1"/>
  <c r="P202" i="1"/>
  <c r="J202" i="1"/>
  <c r="H202" i="1"/>
  <c r="AA202" i="1" s="1"/>
  <c r="AY201" i="1"/>
  <c r="S201" i="1" s="1"/>
  <c r="AX201" i="1"/>
  <c r="AV201" i="1"/>
  <c r="AW201" i="1" s="1"/>
  <c r="AU201" i="1"/>
  <c r="AS201" i="1" s="1"/>
  <c r="AT201" i="1"/>
  <c r="AL201" i="1"/>
  <c r="I201" i="1" s="1"/>
  <c r="H201" i="1" s="1"/>
  <c r="AG201" i="1"/>
  <c r="J201" i="1" s="1"/>
  <c r="Y201" i="1"/>
  <c r="W201" i="1" s="1"/>
  <c r="X201" i="1"/>
  <c r="P201" i="1"/>
  <c r="K201" i="1"/>
  <c r="AY200" i="1"/>
  <c r="S200" i="1" s="1"/>
  <c r="AX200" i="1"/>
  <c r="AV200" i="1"/>
  <c r="AW200" i="1" s="1"/>
  <c r="AU200" i="1"/>
  <c r="AS200" i="1" s="1"/>
  <c r="AT200" i="1" s="1"/>
  <c r="AL200" i="1"/>
  <c r="I200" i="1" s="1"/>
  <c r="H200" i="1" s="1"/>
  <c r="AA200" i="1" s="1"/>
  <c r="AG200" i="1"/>
  <c r="J200" i="1" s="1"/>
  <c r="AF200" i="1"/>
  <c r="Y200" i="1"/>
  <c r="X200" i="1"/>
  <c r="W200" i="1" s="1"/>
  <c r="P200" i="1"/>
  <c r="K200" i="1"/>
  <c r="AY199" i="1"/>
  <c r="AX199" i="1"/>
  <c r="AV199" i="1"/>
  <c r="AU199" i="1"/>
  <c r="AS199" i="1"/>
  <c r="AL199" i="1"/>
  <c r="I199" i="1" s="1"/>
  <c r="H199" i="1" s="1"/>
  <c r="AG199" i="1"/>
  <c r="J199" i="1" s="1"/>
  <c r="Y199" i="1"/>
  <c r="X199" i="1"/>
  <c r="W199" i="1" s="1"/>
  <c r="P199" i="1"/>
  <c r="AY198" i="1"/>
  <c r="AX198" i="1"/>
  <c r="AV198" i="1"/>
  <c r="AU198" i="1"/>
  <c r="AS198" i="1" s="1"/>
  <c r="K198" i="1" s="1"/>
  <c r="AT198" i="1"/>
  <c r="AL198" i="1"/>
  <c r="I198" i="1" s="1"/>
  <c r="H198" i="1" s="1"/>
  <c r="AG198" i="1"/>
  <c r="Y198" i="1"/>
  <c r="X198" i="1"/>
  <c r="W198" i="1" s="1"/>
  <c r="P198" i="1"/>
  <c r="N198" i="1"/>
  <c r="J198" i="1"/>
  <c r="AY197" i="1"/>
  <c r="AX197" i="1"/>
  <c r="AV197" i="1"/>
  <c r="AU197" i="1"/>
  <c r="AS197" i="1"/>
  <c r="AT197" i="1" s="1"/>
  <c r="AL197" i="1"/>
  <c r="AG197" i="1"/>
  <c r="J197" i="1" s="1"/>
  <c r="AF197" i="1"/>
  <c r="AE197" i="1"/>
  <c r="Y197" i="1"/>
  <c r="W197" i="1" s="1"/>
  <c r="X197" i="1"/>
  <c r="P197" i="1"/>
  <c r="N197" i="1"/>
  <c r="K197" i="1"/>
  <c r="I197" i="1"/>
  <c r="H197" i="1" s="1"/>
  <c r="AY196" i="1"/>
  <c r="AX196" i="1"/>
  <c r="AV196" i="1"/>
  <c r="AU196" i="1"/>
  <c r="AS196" i="1"/>
  <c r="AL196" i="1"/>
  <c r="I196" i="1" s="1"/>
  <c r="H196" i="1" s="1"/>
  <c r="AA196" i="1" s="1"/>
  <c r="AG196" i="1"/>
  <c r="J196" i="1" s="1"/>
  <c r="AF196" i="1"/>
  <c r="Y196" i="1"/>
  <c r="X196" i="1"/>
  <c r="S196" i="1"/>
  <c r="P196" i="1"/>
  <c r="AY195" i="1"/>
  <c r="AX195" i="1"/>
  <c r="AV195" i="1"/>
  <c r="AU195" i="1"/>
  <c r="AS195" i="1" s="1"/>
  <c r="AL195" i="1"/>
  <c r="I195" i="1" s="1"/>
  <c r="H195" i="1" s="1"/>
  <c r="AG195" i="1"/>
  <c r="J195" i="1" s="1"/>
  <c r="Y195" i="1"/>
  <c r="X195" i="1"/>
  <c r="W195" i="1" s="1"/>
  <c r="P195" i="1"/>
  <c r="AY194" i="1"/>
  <c r="AX194" i="1"/>
  <c r="AV194" i="1"/>
  <c r="S194" i="1" s="1"/>
  <c r="AU194" i="1"/>
  <c r="AS194" i="1" s="1"/>
  <c r="AL194" i="1"/>
  <c r="I194" i="1" s="1"/>
  <c r="H194" i="1" s="1"/>
  <c r="AG194" i="1"/>
  <c r="Y194" i="1"/>
  <c r="X194" i="1"/>
  <c r="W194" i="1"/>
  <c r="P194" i="1"/>
  <c r="J194" i="1"/>
  <c r="AY193" i="1"/>
  <c r="AX193" i="1"/>
  <c r="AV193" i="1"/>
  <c r="AU193" i="1"/>
  <c r="AS193" i="1"/>
  <c r="AT193" i="1" s="1"/>
  <c r="AL193" i="1"/>
  <c r="AG193" i="1"/>
  <c r="J193" i="1" s="1"/>
  <c r="AF193" i="1"/>
  <c r="AE193" i="1"/>
  <c r="Y193" i="1"/>
  <c r="X193" i="1"/>
  <c r="P193" i="1"/>
  <c r="N193" i="1"/>
  <c r="K193" i="1"/>
  <c r="I193" i="1"/>
  <c r="H193" i="1" s="1"/>
  <c r="AA193" i="1" s="1"/>
  <c r="AY192" i="1"/>
  <c r="S192" i="1" s="1"/>
  <c r="AX192" i="1"/>
  <c r="AV192" i="1"/>
  <c r="AU192" i="1"/>
  <c r="AS192" i="1"/>
  <c r="AL192" i="1"/>
  <c r="I192" i="1" s="1"/>
  <c r="H192" i="1" s="1"/>
  <c r="AA192" i="1" s="1"/>
  <c r="AG192" i="1"/>
  <c r="J192" i="1" s="1"/>
  <c r="Y192" i="1"/>
  <c r="X192" i="1"/>
  <c r="P192" i="1"/>
  <c r="AY191" i="1"/>
  <c r="S191" i="1" s="1"/>
  <c r="T191" i="1" s="1"/>
  <c r="U191" i="1" s="1"/>
  <c r="AC191" i="1" s="1"/>
  <c r="AX191" i="1"/>
  <c r="AV191" i="1"/>
  <c r="AU191" i="1"/>
  <c r="AS191" i="1" s="1"/>
  <c r="AL191" i="1"/>
  <c r="I191" i="1" s="1"/>
  <c r="AG191" i="1"/>
  <c r="J191" i="1" s="1"/>
  <c r="AA191" i="1"/>
  <c r="Y191" i="1"/>
  <c r="X191" i="1"/>
  <c r="P191" i="1"/>
  <c r="H191" i="1"/>
  <c r="AY190" i="1"/>
  <c r="AX190" i="1"/>
  <c r="AV190" i="1"/>
  <c r="AU190" i="1"/>
  <c r="AS190" i="1" s="1"/>
  <c r="K190" i="1" s="1"/>
  <c r="AL190" i="1"/>
  <c r="I190" i="1" s="1"/>
  <c r="H190" i="1" s="1"/>
  <c r="AG190" i="1"/>
  <c r="AF190" i="1"/>
  <c r="AE190" i="1"/>
  <c r="Y190" i="1"/>
  <c r="W190" i="1" s="1"/>
  <c r="X190" i="1"/>
  <c r="P190" i="1"/>
  <c r="N190" i="1"/>
  <c r="J190" i="1"/>
  <c r="AY189" i="1"/>
  <c r="AX189" i="1"/>
  <c r="AW189" i="1"/>
  <c r="AV189" i="1"/>
  <c r="AU189" i="1"/>
  <c r="AS189" i="1"/>
  <c r="AT189" i="1" s="1"/>
  <c r="AL189" i="1"/>
  <c r="I189" i="1" s="1"/>
  <c r="H189" i="1" s="1"/>
  <c r="AA189" i="1" s="1"/>
  <c r="AG189" i="1"/>
  <c r="J189" i="1" s="1"/>
  <c r="AF189" i="1"/>
  <c r="AE189" i="1"/>
  <c r="Y189" i="1"/>
  <c r="X189" i="1"/>
  <c r="W189" i="1"/>
  <c r="P189" i="1"/>
  <c r="N189" i="1"/>
  <c r="K189" i="1"/>
  <c r="AY188" i="1"/>
  <c r="AX188" i="1"/>
  <c r="AV188" i="1"/>
  <c r="AW188" i="1" s="1"/>
  <c r="AU188" i="1"/>
  <c r="AS188" i="1"/>
  <c r="AL188" i="1"/>
  <c r="I188" i="1" s="1"/>
  <c r="H188" i="1" s="1"/>
  <c r="AG188" i="1"/>
  <c r="J188" i="1" s="1"/>
  <c r="Y188" i="1"/>
  <c r="X188" i="1"/>
  <c r="P188" i="1"/>
  <c r="AY187" i="1"/>
  <c r="AX187" i="1"/>
  <c r="AV187" i="1"/>
  <c r="AU187" i="1"/>
  <c r="AS187" i="1" s="1"/>
  <c r="AL187" i="1"/>
  <c r="I187" i="1" s="1"/>
  <c r="AG187" i="1"/>
  <c r="J187" i="1" s="1"/>
  <c r="AF187" i="1"/>
  <c r="Y187" i="1"/>
  <c r="X187" i="1"/>
  <c r="W187" i="1" s="1"/>
  <c r="P187" i="1"/>
  <c r="H187" i="1"/>
  <c r="AY186" i="1"/>
  <c r="AX186" i="1"/>
  <c r="AV186" i="1"/>
  <c r="AU186" i="1"/>
  <c r="AS186" i="1" s="1"/>
  <c r="N186" i="1" s="1"/>
  <c r="AL186" i="1"/>
  <c r="AG186" i="1"/>
  <c r="J186" i="1" s="1"/>
  <c r="Y186" i="1"/>
  <c r="X186" i="1"/>
  <c r="W186" i="1"/>
  <c r="P186" i="1"/>
  <c r="I186" i="1"/>
  <c r="H186" i="1" s="1"/>
  <c r="AY185" i="1"/>
  <c r="AX185" i="1"/>
  <c r="AV185" i="1"/>
  <c r="AU185" i="1"/>
  <c r="AS185" i="1"/>
  <c r="AL185" i="1"/>
  <c r="AG185" i="1"/>
  <c r="J185" i="1" s="1"/>
  <c r="AA185" i="1"/>
  <c r="Y185" i="1"/>
  <c r="X185" i="1"/>
  <c r="P185" i="1"/>
  <c r="K185" i="1"/>
  <c r="I185" i="1"/>
  <c r="H185" i="1" s="1"/>
  <c r="AY184" i="1"/>
  <c r="AX184" i="1"/>
  <c r="AV184" i="1"/>
  <c r="AU184" i="1"/>
  <c r="AS184" i="1" s="1"/>
  <c r="AT184" i="1"/>
  <c r="AL184" i="1"/>
  <c r="I184" i="1" s="1"/>
  <c r="H184" i="1" s="1"/>
  <c r="AG184" i="1"/>
  <c r="J184" i="1" s="1"/>
  <c r="Y184" i="1"/>
  <c r="X184" i="1"/>
  <c r="W184" i="1" s="1"/>
  <c r="S184" i="1"/>
  <c r="P184" i="1"/>
  <c r="AY183" i="1"/>
  <c r="AX183" i="1"/>
  <c r="AV183" i="1"/>
  <c r="AU183" i="1"/>
  <c r="AS183" i="1"/>
  <c r="AL183" i="1"/>
  <c r="I183" i="1" s="1"/>
  <c r="H183" i="1" s="1"/>
  <c r="AA183" i="1" s="1"/>
  <c r="AG183" i="1"/>
  <c r="J183" i="1" s="1"/>
  <c r="Y183" i="1"/>
  <c r="X183" i="1"/>
  <c r="W183" i="1" s="1"/>
  <c r="S183" i="1"/>
  <c r="P183" i="1"/>
  <c r="AY182" i="1"/>
  <c r="AX182" i="1"/>
  <c r="AV182" i="1"/>
  <c r="AU182" i="1"/>
  <c r="AS182" i="1" s="1"/>
  <c r="AT182" i="1"/>
  <c r="AL182" i="1"/>
  <c r="I182" i="1" s="1"/>
  <c r="H182" i="1" s="1"/>
  <c r="AG182" i="1"/>
  <c r="J182" i="1" s="1"/>
  <c r="Y182" i="1"/>
  <c r="X182" i="1"/>
  <c r="W182" i="1"/>
  <c r="P182" i="1"/>
  <c r="AY181" i="1"/>
  <c r="AX181" i="1"/>
  <c r="AV181" i="1"/>
  <c r="AW181" i="1" s="1"/>
  <c r="AU181" i="1"/>
  <c r="AS181" i="1" s="1"/>
  <c r="AL181" i="1"/>
  <c r="I181" i="1" s="1"/>
  <c r="H181" i="1" s="1"/>
  <c r="AG181" i="1"/>
  <c r="J181" i="1" s="1"/>
  <c r="Y181" i="1"/>
  <c r="X181" i="1"/>
  <c r="W181" i="1" s="1"/>
  <c r="P181" i="1"/>
  <c r="N181" i="1"/>
  <c r="K181" i="1"/>
  <c r="AY180" i="1"/>
  <c r="AX180" i="1"/>
  <c r="AV180" i="1"/>
  <c r="AW180" i="1" s="1"/>
  <c r="AU180" i="1"/>
  <c r="AS180" i="1"/>
  <c r="K180" i="1" s="1"/>
  <c r="AL180" i="1"/>
  <c r="I180" i="1" s="1"/>
  <c r="H180" i="1" s="1"/>
  <c r="AG180" i="1"/>
  <c r="Y180" i="1"/>
  <c r="X180" i="1"/>
  <c r="W180" i="1"/>
  <c r="S180" i="1"/>
  <c r="P180" i="1"/>
  <c r="J180" i="1"/>
  <c r="AY179" i="1"/>
  <c r="S179" i="1" s="1"/>
  <c r="AX179" i="1"/>
  <c r="AV179" i="1"/>
  <c r="AU179" i="1"/>
  <c r="AS179" i="1" s="1"/>
  <c r="AT179" i="1"/>
  <c r="AL179" i="1"/>
  <c r="I179" i="1" s="1"/>
  <c r="H179" i="1" s="1"/>
  <c r="T179" i="1" s="1"/>
  <c r="U179" i="1" s="1"/>
  <c r="AG179" i="1"/>
  <c r="J179" i="1" s="1"/>
  <c r="Y179" i="1"/>
  <c r="W179" i="1" s="1"/>
  <c r="X179" i="1"/>
  <c r="P179" i="1"/>
  <c r="AY178" i="1"/>
  <c r="AX178" i="1"/>
  <c r="AV178" i="1"/>
  <c r="AU178" i="1"/>
  <c r="AS178" i="1" s="1"/>
  <c r="AL178" i="1"/>
  <c r="AG178" i="1"/>
  <c r="J178" i="1" s="1"/>
  <c r="AE178" i="1"/>
  <c r="Y178" i="1"/>
  <c r="X178" i="1"/>
  <c r="W178" i="1"/>
  <c r="P178" i="1"/>
  <c r="N178" i="1"/>
  <c r="K178" i="1"/>
  <c r="I178" i="1"/>
  <c r="H178" i="1" s="1"/>
  <c r="AA178" i="1" s="1"/>
  <c r="AY177" i="1"/>
  <c r="AX177" i="1"/>
  <c r="AV177" i="1"/>
  <c r="AU177" i="1"/>
  <c r="AS177" i="1" s="1"/>
  <c r="N177" i="1" s="1"/>
  <c r="AL177" i="1"/>
  <c r="I177" i="1" s="1"/>
  <c r="H177" i="1" s="1"/>
  <c r="AG177" i="1"/>
  <c r="J177" i="1" s="1"/>
  <c r="AF177" i="1"/>
  <c r="Y177" i="1"/>
  <c r="X177" i="1"/>
  <c r="W177" i="1" s="1"/>
  <c r="P177" i="1"/>
  <c r="AY176" i="1"/>
  <c r="S176" i="1" s="1"/>
  <c r="AX176" i="1"/>
  <c r="AW176" i="1" s="1"/>
  <c r="AV176" i="1"/>
  <c r="AU176" i="1"/>
  <c r="AS176" i="1"/>
  <c r="AL176" i="1"/>
  <c r="I176" i="1" s="1"/>
  <c r="H176" i="1" s="1"/>
  <c r="AG176" i="1"/>
  <c r="Y176" i="1"/>
  <c r="X176" i="1"/>
  <c r="W176" i="1" s="1"/>
  <c r="P176" i="1"/>
  <c r="K176" i="1"/>
  <c r="J176" i="1"/>
  <c r="AY175" i="1"/>
  <c r="S175" i="1" s="1"/>
  <c r="AX175" i="1"/>
  <c r="AV175" i="1"/>
  <c r="AU175" i="1"/>
  <c r="AS175" i="1" s="1"/>
  <c r="AT175" i="1" s="1"/>
  <c r="AL175" i="1"/>
  <c r="I175" i="1" s="1"/>
  <c r="H175" i="1" s="1"/>
  <c r="AG175" i="1"/>
  <c r="J175" i="1" s="1"/>
  <c r="Y175" i="1"/>
  <c r="X175" i="1"/>
  <c r="P175" i="1"/>
  <c r="T175" i="1" s="1"/>
  <c r="U175" i="1" s="1"/>
  <c r="AY174" i="1"/>
  <c r="AX174" i="1"/>
  <c r="AV174" i="1"/>
  <c r="AU174" i="1"/>
  <c r="AS174" i="1"/>
  <c r="AL174" i="1"/>
  <c r="I174" i="1" s="1"/>
  <c r="H174" i="1" s="1"/>
  <c r="AA174" i="1" s="1"/>
  <c r="AG174" i="1"/>
  <c r="J174" i="1" s="1"/>
  <c r="Y174" i="1"/>
  <c r="X174" i="1"/>
  <c r="W174" i="1"/>
  <c r="P174" i="1"/>
  <c r="AY173" i="1"/>
  <c r="AX173" i="1"/>
  <c r="AV173" i="1"/>
  <c r="AU173" i="1"/>
  <c r="AS173" i="1" s="1"/>
  <c r="AF173" i="1" s="1"/>
  <c r="AL173" i="1"/>
  <c r="I173" i="1" s="1"/>
  <c r="H173" i="1" s="1"/>
  <c r="AG173" i="1"/>
  <c r="J173" i="1" s="1"/>
  <c r="Y173" i="1"/>
  <c r="X173" i="1"/>
  <c r="P173" i="1"/>
  <c r="N173" i="1"/>
  <c r="AY172" i="1"/>
  <c r="S172" i="1" s="1"/>
  <c r="AX172" i="1"/>
  <c r="AV172" i="1"/>
  <c r="AW172" i="1" s="1"/>
  <c r="AU172" i="1"/>
  <c r="AS172" i="1"/>
  <c r="AL172" i="1"/>
  <c r="I172" i="1" s="1"/>
  <c r="H172" i="1" s="1"/>
  <c r="AG172" i="1"/>
  <c r="J172" i="1" s="1"/>
  <c r="Y172" i="1"/>
  <c r="X172" i="1"/>
  <c r="W172" i="1" s="1"/>
  <c r="P172" i="1"/>
  <c r="K172" i="1"/>
  <c r="AY171" i="1"/>
  <c r="AX171" i="1"/>
  <c r="AV171" i="1"/>
  <c r="AW171" i="1" s="1"/>
  <c r="AU171" i="1"/>
  <c r="AS171" i="1" s="1"/>
  <c r="AT171" i="1" s="1"/>
  <c r="AL171" i="1"/>
  <c r="I171" i="1" s="1"/>
  <c r="H171" i="1" s="1"/>
  <c r="AG171" i="1"/>
  <c r="J171" i="1" s="1"/>
  <c r="Y171" i="1"/>
  <c r="X171" i="1"/>
  <c r="P171" i="1"/>
  <c r="AY170" i="1"/>
  <c r="AX170" i="1"/>
  <c r="AV170" i="1"/>
  <c r="AU170" i="1"/>
  <c r="AS170" i="1"/>
  <c r="AF170" i="1" s="1"/>
  <c r="AL170" i="1"/>
  <c r="AG170" i="1"/>
  <c r="J170" i="1" s="1"/>
  <c r="AE170" i="1"/>
  <c r="Y170" i="1"/>
  <c r="X170" i="1"/>
  <c r="W170" i="1"/>
  <c r="P170" i="1"/>
  <c r="N170" i="1"/>
  <c r="K170" i="1"/>
  <c r="I170" i="1"/>
  <c r="H170" i="1"/>
  <c r="AA170" i="1" s="1"/>
  <c r="AY169" i="1"/>
  <c r="AX169" i="1"/>
  <c r="AV169" i="1"/>
  <c r="AU169" i="1"/>
  <c r="AS169" i="1" s="1"/>
  <c r="N169" i="1" s="1"/>
  <c r="AL169" i="1"/>
  <c r="I169" i="1" s="1"/>
  <c r="H169" i="1" s="1"/>
  <c r="AG169" i="1"/>
  <c r="J169" i="1" s="1"/>
  <c r="AF169" i="1"/>
  <c r="Y169" i="1"/>
  <c r="X169" i="1"/>
  <c r="P169" i="1"/>
  <c r="AY168" i="1"/>
  <c r="S168" i="1" s="1"/>
  <c r="AX168" i="1"/>
  <c r="AW168" i="1"/>
  <c r="AV168" i="1"/>
  <c r="AU168" i="1"/>
  <c r="AS168" i="1"/>
  <c r="AL168" i="1"/>
  <c r="I168" i="1" s="1"/>
  <c r="H168" i="1" s="1"/>
  <c r="AG168" i="1"/>
  <c r="AE168" i="1"/>
  <c r="Y168" i="1"/>
  <c r="X168" i="1"/>
  <c r="W168" i="1" s="1"/>
  <c r="P168" i="1"/>
  <c r="K168" i="1"/>
  <c r="J168" i="1"/>
  <c r="AY167" i="1"/>
  <c r="AX167" i="1"/>
  <c r="AV167" i="1"/>
  <c r="AW167" i="1" s="1"/>
  <c r="AU167" i="1"/>
  <c r="AS167" i="1" s="1"/>
  <c r="AT167" i="1" s="1"/>
  <c r="AL167" i="1"/>
  <c r="I167" i="1" s="1"/>
  <c r="H167" i="1" s="1"/>
  <c r="AG167" i="1"/>
  <c r="J167" i="1" s="1"/>
  <c r="Y167" i="1"/>
  <c r="X167" i="1"/>
  <c r="P167" i="1"/>
  <c r="AY166" i="1"/>
  <c r="AX166" i="1"/>
  <c r="AV166" i="1"/>
  <c r="AW166" i="1" s="1"/>
  <c r="AU166" i="1"/>
  <c r="AS166" i="1"/>
  <c r="AF166" i="1" s="1"/>
  <c r="AL166" i="1"/>
  <c r="AG166" i="1"/>
  <c r="J166" i="1" s="1"/>
  <c r="Y166" i="1"/>
  <c r="X166" i="1"/>
  <c r="W166" i="1"/>
  <c r="S166" i="1"/>
  <c r="P166" i="1"/>
  <c r="I166" i="1"/>
  <c r="H166" i="1" s="1"/>
  <c r="AA166" i="1" s="1"/>
  <c r="AY165" i="1"/>
  <c r="AX165" i="1"/>
  <c r="AV165" i="1"/>
  <c r="AU165" i="1"/>
  <c r="AS165" i="1" s="1"/>
  <c r="N165" i="1" s="1"/>
  <c r="AL165" i="1"/>
  <c r="I165" i="1" s="1"/>
  <c r="H165" i="1" s="1"/>
  <c r="AG165" i="1"/>
  <c r="J165" i="1" s="1"/>
  <c r="AF165" i="1"/>
  <c r="Y165" i="1"/>
  <c r="X165" i="1"/>
  <c r="P165" i="1"/>
  <c r="AY164" i="1"/>
  <c r="S164" i="1" s="1"/>
  <c r="AX164" i="1"/>
  <c r="AW164" i="1"/>
  <c r="AV164" i="1"/>
  <c r="AU164" i="1"/>
  <c r="AS164" i="1"/>
  <c r="K164" i="1" s="1"/>
  <c r="AL164" i="1"/>
  <c r="AG164" i="1"/>
  <c r="J164" i="1" s="1"/>
  <c r="AF164" i="1"/>
  <c r="Y164" i="1"/>
  <c r="X164" i="1"/>
  <c r="P164" i="1"/>
  <c r="I164" i="1"/>
  <c r="H164" i="1"/>
  <c r="AY163" i="1"/>
  <c r="AX163" i="1"/>
  <c r="AV163" i="1"/>
  <c r="AW163" i="1" s="1"/>
  <c r="AU163" i="1"/>
  <c r="AS163" i="1" s="1"/>
  <c r="AL163" i="1"/>
  <c r="I163" i="1" s="1"/>
  <c r="H163" i="1" s="1"/>
  <c r="AG163" i="1"/>
  <c r="Y163" i="1"/>
  <c r="X163" i="1"/>
  <c r="P163" i="1"/>
  <c r="J163" i="1"/>
  <c r="AY162" i="1"/>
  <c r="AX162" i="1"/>
  <c r="AV162" i="1"/>
  <c r="AW162" i="1" s="1"/>
  <c r="AU162" i="1"/>
  <c r="AS162" i="1" s="1"/>
  <c r="AL162" i="1"/>
  <c r="AG162" i="1"/>
  <c r="J162" i="1" s="1"/>
  <c r="Y162" i="1"/>
  <c r="X162" i="1"/>
  <c r="W162" i="1"/>
  <c r="P162" i="1"/>
  <c r="I162" i="1"/>
  <c r="H162" i="1" s="1"/>
  <c r="AA162" i="1" s="1"/>
  <c r="AY161" i="1"/>
  <c r="AX161" i="1"/>
  <c r="AV161" i="1"/>
  <c r="AW161" i="1" s="1"/>
  <c r="AU161" i="1"/>
  <c r="AS161" i="1" s="1"/>
  <c r="AE161" i="1" s="1"/>
  <c r="AL161" i="1"/>
  <c r="I161" i="1" s="1"/>
  <c r="H161" i="1" s="1"/>
  <c r="AG161" i="1"/>
  <c r="J161" i="1" s="1"/>
  <c r="AF161" i="1"/>
  <c r="Y161" i="1"/>
  <c r="X161" i="1"/>
  <c r="W161" i="1" s="1"/>
  <c r="P161" i="1"/>
  <c r="AY160" i="1"/>
  <c r="AX160" i="1"/>
  <c r="AV160" i="1"/>
  <c r="S160" i="1" s="1"/>
  <c r="AU160" i="1"/>
  <c r="AS160" i="1" s="1"/>
  <c r="AL160" i="1"/>
  <c r="AG160" i="1"/>
  <c r="J160" i="1" s="1"/>
  <c r="Y160" i="1"/>
  <c r="X160" i="1"/>
  <c r="W160" i="1" s="1"/>
  <c r="P160" i="1"/>
  <c r="I160" i="1"/>
  <c r="H160" i="1" s="1"/>
  <c r="AY159" i="1"/>
  <c r="AX159" i="1"/>
  <c r="AV159" i="1"/>
  <c r="AU159" i="1"/>
  <c r="AS159" i="1" s="1"/>
  <c r="AL159" i="1"/>
  <c r="I159" i="1" s="1"/>
  <c r="H159" i="1" s="1"/>
  <c r="AA159" i="1" s="1"/>
  <c r="AG159" i="1"/>
  <c r="J159" i="1" s="1"/>
  <c r="Y159" i="1"/>
  <c r="W159" i="1" s="1"/>
  <c r="X159" i="1"/>
  <c r="P159" i="1"/>
  <c r="AY158" i="1"/>
  <c r="S158" i="1" s="1"/>
  <c r="AX158" i="1"/>
  <c r="AW158" i="1"/>
  <c r="AV158" i="1"/>
  <c r="AU158" i="1"/>
  <c r="AS158" i="1"/>
  <c r="AL158" i="1"/>
  <c r="AG158" i="1"/>
  <c r="J158" i="1" s="1"/>
  <c r="AE158" i="1"/>
  <c r="AA158" i="1"/>
  <c r="Y158" i="1"/>
  <c r="X158" i="1"/>
  <c r="W158" i="1" s="1"/>
  <c r="P158" i="1"/>
  <c r="N158" i="1"/>
  <c r="K158" i="1"/>
  <c r="I158" i="1"/>
  <c r="H158" i="1"/>
  <c r="AY157" i="1"/>
  <c r="AX157" i="1"/>
  <c r="AV157" i="1"/>
  <c r="AU157" i="1"/>
  <c r="AS157" i="1" s="1"/>
  <c r="AL157" i="1"/>
  <c r="I157" i="1" s="1"/>
  <c r="H157" i="1" s="1"/>
  <c r="AG157" i="1"/>
  <c r="J157" i="1" s="1"/>
  <c r="Y157" i="1"/>
  <c r="X157" i="1"/>
  <c r="W157" i="1" s="1"/>
  <c r="P157" i="1"/>
  <c r="AY156" i="1"/>
  <c r="AX156" i="1"/>
  <c r="AV156" i="1"/>
  <c r="AW156" i="1" s="1"/>
  <c r="AU156" i="1"/>
  <c r="AS156" i="1" s="1"/>
  <c r="AL156" i="1"/>
  <c r="AG156" i="1"/>
  <c r="Y156" i="1"/>
  <c r="X156" i="1"/>
  <c r="W156" i="1" s="1"/>
  <c r="P156" i="1"/>
  <c r="J156" i="1"/>
  <c r="I156" i="1"/>
  <c r="H156" i="1" s="1"/>
  <c r="AA156" i="1" s="1"/>
  <c r="AY155" i="1"/>
  <c r="AX155" i="1"/>
  <c r="AV155" i="1"/>
  <c r="AW155" i="1" s="1"/>
  <c r="AU155" i="1"/>
  <c r="AS155" i="1" s="1"/>
  <c r="AL155" i="1"/>
  <c r="I155" i="1" s="1"/>
  <c r="H155" i="1" s="1"/>
  <c r="AG155" i="1"/>
  <c r="J155" i="1" s="1"/>
  <c r="AA155" i="1"/>
  <c r="Y155" i="1"/>
  <c r="W155" i="1" s="1"/>
  <c r="X155" i="1"/>
  <c r="P155" i="1"/>
  <c r="K155" i="1"/>
  <c r="AY154" i="1"/>
  <c r="S154" i="1" s="1"/>
  <c r="AX154" i="1"/>
  <c r="AW154" i="1"/>
  <c r="AV154" i="1"/>
  <c r="AU154" i="1"/>
  <c r="AS154" i="1" s="1"/>
  <c r="AT154" i="1"/>
  <c r="AL154" i="1"/>
  <c r="AG154" i="1"/>
  <c r="J154" i="1" s="1"/>
  <c r="AE154" i="1"/>
  <c r="Y154" i="1"/>
  <c r="X154" i="1"/>
  <c r="W154" i="1" s="1"/>
  <c r="P154" i="1"/>
  <c r="K154" i="1"/>
  <c r="I154" i="1"/>
  <c r="H154" i="1"/>
  <c r="AY153" i="1"/>
  <c r="AX153" i="1"/>
  <c r="AV153" i="1"/>
  <c r="AW153" i="1" s="1"/>
  <c r="AU153" i="1"/>
  <c r="AS153" i="1" s="1"/>
  <c r="AL153" i="1"/>
  <c r="AG153" i="1"/>
  <c r="J153" i="1" s="1"/>
  <c r="AF153" i="1"/>
  <c r="AE153" i="1"/>
  <c r="Y153" i="1"/>
  <c r="X153" i="1"/>
  <c r="P153" i="1"/>
  <c r="N153" i="1"/>
  <c r="I153" i="1"/>
  <c r="H153" i="1" s="1"/>
  <c r="AY152" i="1"/>
  <c r="S152" i="1" s="1"/>
  <c r="AX152" i="1"/>
  <c r="AW152" i="1"/>
  <c r="AV152" i="1"/>
  <c r="AU152" i="1"/>
  <c r="AS152" i="1"/>
  <c r="AT152" i="1" s="1"/>
  <c r="AL152" i="1"/>
  <c r="I152" i="1" s="1"/>
  <c r="H152" i="1" s="1"/>
  <c r="AG152" i="1"/>
  <c r="J152" i="1" s="1"/>
  <c r="Y152" i="1"/>
  <c r="W152" i="1" s="1"/>
  <c r="X152" i="1"/>
  <c r="P152" i="1"/>
  <c r="AY151" i="1"/>
  <c r="AX151" i="1"/>
  <c r="AV151" i="1"/>
  <c r="AU151" i="1"/>
  <c r="AS151" i="1"/>
  <c r="N151" i="1" s="1"/>
  <c r="AL151" i="1"/>
  <c r="I151" i="1" s="1"/>
  <c r="H151" i="1" s="1"/>
  <c r="AG151" i="1"/>
  <c r="J151" i="1" s="1"/>
  <c r="Y151" i="1"/>
  <c r="X151" i="1"/>
  <c r="P151" i="1"/>
  <c r="AY150" i="1"/>
  <c r="AX150" i="1"/>
  <c r="AV150" i="1"/>
  <c r="AU150" i="1"/>
  <c r="AS150" i="1"/>
  <c r="AL150" i="1"/>
  <c r="I150" i="1" s="1"/>
  <c r="H150" i="1" s="1"/>
  <c r="AA150" i="1" s="1"/>
  <c r="AG150" i="1"/>
  <c r="Y150" i="1"/>
  <c r="X150" i="1"/>
  <c r="W150" i="1"/>
  <c r="P150" i="1"/>
  <c r="J150" i="1"/>
  <c r="AY149" i="1"/>
  <c r="AX149" i="1"/>
  <c r="AV149" i="1"/>
  <c r="AU149" i="1"/>
  <c r="AS149" i="1" s="1"/>
  <c r="AF149" i="1" s="1"/>
  <c r="AL149" i="1"/>
  <c r="I149" i="1" s="1"/>
  <c r="H149" i="1" s="1"/>
  <c r="AA149" i="1" s="1"/>
  <c r="AG149" i="1"/>
  <c r="J149" i="1" s="1"/>
  <c r="Y149" i="1"/>
  <c r="X149" i="1"/>
  <c r="W149" i="1"/>
  <c r="P149" i="1"/>
  <c r="AY148" i="1"/>
  <c r="S148" i="1" s="1"/>
  <c r="AX148" i="1"/>
  <c r="AW148" i="1" s="1"/>
  <c r="AV148" i="1"/>
  <c r="AU148" i="1"/>
  <c r="AS148" i="1"/>
  <c r="N148" i="1" s="1"/>
  <c r="AL148" i="1"/>
  <c r="AG148" i="1"/>
  <c r="J148" i="1" s="1"/>
  <c r="AF148" i="1"/>
  <c r="AE148" i="1"/>
  <c r="Y148" i="1"/>
  <c r="X148" i="1"/>
  <c r="W148" i="1" s="1"/>
  <c r="P148" i="1"/>
  <c r="K148" i="1"/>
  <c r="I148" i="1"/>
  <c r="H148" i="1" s="1"/>
  <c r="AA148" i="1" s="1"/>
  <c r="AY147" i="1"/>
  <c r="AX147" i="1"/>
  <c r="AV147" i="1"/>
  <c r="AW147" i="1" s="1"/>
  <c r="AU147" i="1"/>
  <c r="AS147" i="1"/>
  <c r="AL147" i="1"/>
  <c r="I147" i="1" s="1"/>
  <c r="H147" i="1" s="1"/>
  <c r="AA147" i="1" s="1"/>
  <c r="AG147" i="1"/>
  <c r="J147" i="1" s="1"/>
  <c r="Y147" i="1"/>
  <c r="X147" i="1"/>
  <c r="P147" i="1"/>
  <c r="AY146" i="1"/>
  <c r="AX146" i="1"/>
  <c r="AV146" i="1"/>
  <c r="S146" i="1" s="1"/>
  <c r="AU146" i="1"/>
  <c r="AS146" i="1" s="1"/>
  <c r="AF146" i="1" s="1"/>
  <c r="AL146" i="1"/>
  <c r="I146" i="1" s="1"/>
  <c r="AG146" i="1"/>
  <c r="AE146" i="1"/>
  <c r="Y146" i="1"/>
  <c r="W146" i="1" s="1"/>
  <c r="X146" i="1"/>
  <c r="P146" i="1"/>
  <c r="J146" i="1"/>
  <c r="H146" i="1"/>
  <c r="AY145" i="1"/>
  <c r="AX145" i="1"/>
  <c r="AW145" i="1"/>
  <c r="AV145" i="1"/>
  <c r="AU145" i="1"/>
  <c r="AS145" i="1" s="1"/>
  <c r="AT145" i="1" s="1"/>
  <c r="AL145" i="1"/>
  <c r="I145" i="1" s="1"/>
  <c r="H145" i="1" s="1"/>
  <c r="AA145" i="1" s="1"/>
  <c r="AG145" i="1"/>
  <c r="J145" i="1" s="1"/>
  <c r="Y145" i="1"/>
  <c r="X145" i="1"/>
  <c r="P145" i="1"/>
  <c r="AY144" i="1"/>
  <c r="S144" i="1" s="1"/>
  <c r="T144" i="1" s="1"/>
  <c r="U144" i="1" s="1"/>
  <c r="AX144" i="1"/>
  <c r="AV144" i="1"/>
  <c r="AW144" i="1" s="1"/>
  <c r="AU144" i="1"/>
  <c r="AS144" i="1"/>
  <c r="AL144" i="1"/>
  <c r="I144" i="1" s="1"/>
  <c r="H144" i="1" s="1"/>
  <c r="AA144" i="1" s="1"/>
  <c r="AG144" i="1"/>
  <c r="J144" i="1" s="1"/>
  <c r="AE144" i="1"/>
  <c r="Y144" i="1"/>
  <c r="X144" i="1"/>
  <c r="W144" i="1"/>
  <c r="P144" i="1"/>
  <c r="N144" i="1"/>
  <c r="AY143" i="1"/>
  <c r="AX143" i="1"/>
  <c r="AV143" i="1"/>
  <c r="AU143" i="1"/>
  <c r="AS143" i="1" s="1"/>
  <c r="AF143" i="1" s="1"/>
  <c r="AL143" i="1"/>
  <c r="I143" i="1" s="1"/>
  <c r="H143" i="1" s="1"/>
  <c r="AG143" i="1"/>
  <c r="J143" i="1" s="1"/>
  <c r="Y143" i="1"/>
  <c r="X143" i="1"/>
  <c r="P143" i="1"/>
  <c r="N143" i="1"/>
  <c r="AY142" i="1"/>
  <c r="AX142" i="1"/>
  <c r="AV142" i="1"/>
  <c r="AW142" i="1" s="1"/>
  <c r="AU142" i="1"/>
  <c r="AS142" i="1"/>
  <c r="AL142" i="1"/>
  <c r="I142" i="1" s="1"/>
  <c r="H142" i="1" s="1"/>
  <c r="AG142" i="1"/>
  <c r="Y142" i="1"/>
  <c r="X142" i="1"/>
  <c r="W142" i="1"/>
  <c r="S142" i="1"/>
  <c r="P142" i="1"/>
  <c r="K142" i="1"/>
  <c r="J142" i="1"/>
  <c r="AY141" i="1"/>
  <c r="AX141" i="1"/>
  <c r="AV141" i="1"/>
  <c r="AW141" i="1" s="1"/>
  <c r="AU141" i="1"/>
  <c r="AS141" i="1" s="1"/>
  <c r="AT141" i="1" s="1"/>
  <c r="AL141" i="1"/>
  <c r="I141" i="1" s="1"/>
  <c r="H141" i="1" s="1"/>
  <c r="AG141" i="1"/>
  <c r="J141" i="1" s="1"/>
  <c r="Y141" i="1"/>
  <c r="X141" i="1"/>
  <c r="P141" i="1"/>
  <c r="AY140" i="1"/>
  <c r="AX140" i="1"/>
  <c r="AV140" i="1"/>
  <c r="AU140" i="1"/>
  <c r="AS140" i="1"/>
  <c r="AF140" i="1" s="1"/>
  <c r="AL140" i="1"/>
  <c r="I140" i="1" s="1"/>
  <c r="H140" i="1" s="1"/>
  <c r="AA140" i="1" s="1"/>
  <c r="AG140" i="1"/>
  <c r="J140" i="1" s="1"/>
  <c r="Y140" i="1"/>
  <c r="X140" i="1"/>
  <c r="W140" i="1"/>
  <c r="P140" i="1"/>
  <c r="AY139" i="1"/>
  <c r="AX139" i="1"/>
  <c r="AV139" i="1"/>
  <c r="AU139" i="1"/>
  <c r="AS139" i="1" s="1"/>
  <c r="N139" i="1" s="1"/>
  <c r="AL139" i="1"/>
  <c r="I139" i="1" s="1"/>
  <c r="H139" i="1" s="1"/>
  <c r="AA139" i="1" s="1"/>
  <c r="AG139" i="1"/>
  <c r="J139" i="1" s="1"/>
  <c r="AF139" i="1"/>
  <c r="Y139" i="1"/>
  <c r="X139" i="1"/>
  <c r="P139" i="1"/>
  <c r="AY138" i="1"/>
  <c r="AX138" i="1"/>
  <c r="AV138" i="1"/>
  <c r="S138" i="1" s="1"/>
  <c r="AU138" i="1"/>
  <c r="AS138" i="1"/>
  <c r="AL138" i="1"/>
  <c r="I138" i="1" s="1"/>
  <c r="H138" i="1" s="1"/>
  <c r="AG138" i="1"/>
  <c r="AA138" i="1"/>
  <c r="Y138" i="1"/>
  <c r="X138" i="1"/>
  <c r="W138" i="1"/>
  <c r="P138" i="1"/>
  <c r="K138" i="1"/>
  <c r="J138" i="1"/>
  <c r="AY137" i="1"/>
  <c r="AX137" i="1"/>
  <c r="AV137" i="1"/>
  <c r="AW137" i="1" s="1"/>
  <c r="AU137" i="1"/>
  <c r="AS137" i="1" s="1"/>
  <c r="AT137" i="1" s="1"/>
  <c r="AL137" i="1"/>
  <c r="I137" i="1" s="1"/>
  <c r="H137" i="1" s="1"/>
  <c r="AA137" i="1" s="1"/>
  <c r="AG137" i="1"/>
  <c r="J137" i="1" s="1"/>
  <c r="Y137" i="1"/>
  <c r="X137" i="1"/>
  <c r="P137" i="1"/>
  <c r="AY136" i="1"/>
  <c r="AX136" i="1"/>
  <c r="AV136" i="1"/>
  <c r="AU136" i="1"/>
  <c r="AS136" i="1"/>
  <c r="AF136" i="1" s="1"/>
  <c r="AL136" i="1"/>
  <c r="AG136" i="1"/>
  <c r="AE136" i="1"/>
  <c r="AA136" i="1"/>
  <c r="Y136" i="1"/>
  <c r="W136" i="1" s="1"/>
  <c r="X136" i="1"/>
  <c r="P136" i="1"/>
  <c r="K136" i="1"/>
  <c r="J136" i="1"/>
  <c r="I136" i="1"/>
  <c r="H136" i="1"/>
  <c r="AY135" i="1"/>
  <c r="AX135" i="1"/>
  <c r="AV135" i="1"/>
  <c r="AU135" i="1"/>
  <c r="AS135" i="1" s="1"/>
  <c r="N135" i="1" s="1"/>
  <c r="AL135" i="1"/>
  <c r="I135" i="1" s="1"/>
  <c r="H135" i="1" s="1"/>
  <c r="AA135" i="1" s="1"/>
  <c r="AG135" i="1"/>
  <c r="J135" i="1" s="1"/>
  <c r="AF135" i="1"/>
  <c r="Y135" i="1"/>
  <c r="X135" i="1"/>
  <c r="W135" i="1" s="1"/>
  <c r="P135" i="1"/>
  <c r="AY134" i="1"/>
  <c r="AX134" i="1"/>
  <c r="AV134" i="1"/>
  <c r="AW134" i="1" s="1"/>
  <c r="AU134" i="1"/>
  <c r="AS134" i="1"/>
  <c r="AL134" i="1"/>
  <c r="I134" i="1" s="1"/>
  <c r="AG134" i="1"/>
  <c r="J134" i="1" s="1"/>
  <c r="AA134" i="1"/>
  <c r="Y134" i="1"/>
  <c r="X134" i="1"/>
  <c r="W134" i="1" s="1"/>
  <c r="S134" i="1"/>
  <c r="P134" i="1"/>
  <c r="H134" i="1"/>
  <c r="AY133" i="1"/>
  <c r="AX133" i="1"/>
  <c r="AV133" i="1"/>
  <c r="AW133" i="1" s="1"/>
  <c r="AU133" i="1"/>
  <c r="AS133" i="1" s="1"/>
  <c r="AT133" i="1"/>
  <c r="AL133" i="1"/>
  <c r="AG133" i="1"/>
  <c r="Y133" i="1"/>
  <c r="X133" i="1"/>
  <c r="W133" i="1" s="1"/>
  <c r="P133" i="1"/>
  <c r="J133" i="1"/>
  <c r="I133" i="1"/>
  <c r="H133" i="1" s="1"/>
  <c r="AA133" i="1" s="1"/>
  <c r="AY132" i="1"/>
  <c r="S132" i="1" s="1"/>
  <c r="AX132" i="1"/>
  <c r="AV132" i="1"/>
  <c r="AW132" i="1" s="1"/>
  <c r="AU132" i="1"/>
  <c r="AS132" i="1"/>
  <c r="AL132" i="1"/>
  <c r="I132" i="1" s="1"/>
  <c r="H132" i="1" s="1"/>
  <c r="AG132" i="1"/>
  <c r="J132" i="1" s="1"/>
  <c r="Y132" i="1"/>
  <c r="W132" i="1" s="1"/>
  <c r="X132" i="1"/>
  <c r="P132" i="1"/>
  <c r="AY131" i="1"/>
  <c r="AX131" i="1"/>
  <c r="AV131" i="1"/>
  <c r="AU131" i="1"/>
  <c r="AS131" i="1" s="1"/>
  <c r="N131" i="1" s="1"/>
  <c r="AL131" i="1"/>
  <c r="I131" i="1" s="1"/>
  <c r="H131" i="1" s="1"/>
  <c r="AA131" i="1" s="1"/>
  <c r="AG131" i="1"/>
  <c r="J131" i="1" s="1"/>
  <c r="AF131" i="1"/>
  <c r="Y131" i="1"/>
  <c r="X131" i="1"/>
  <c r="P131" i="1"/>
  <c r="AY130" i="1"/>
  <c r="AX130" i="1"/>
  <c r="AV130" i="1"/>
  <c r="AW130" i="1" s="1"/>
  <c r="AU130" i="1"/>
  <c r="AS130" i="1" s="1"/>
  <c r="K130" i="1" s="1"/>
  <c r="AL130" i="1"/>
  <c r="I130" i="1" s="1"/>
  <c r="AG130" i="1"/>
  <c r="Y130" i="1"/>
  <c r="X130" i="1"/>
  <c r="W130" i="1" s="1"/>
  <c r="P130" i="1"/>
  <c r="J130" i="1"/>
  <c r="H130" i="1"/>
  <c r="AA130" i="1" s="1"/>
  <c r="AY129" i="1"/>
  <c r="AX129" i="1"/>
  <c r="AV129" i="1"/>
  <c r="AW129" i="1" s="1"/>
  <c r="AU129" i="1"/>
  <c r="AS129" i="1" s="1"/>
  <c r="AT129" i="1"/>
  <c r="AL129" i="1"/>
  <c r="I129" i="1" s="1"/>
  <c r="H129" i="1" s="1"/>
  <c r="AA129" i="1" s="1"/>
  <c r="AG129" i="1"/>
  <c r="J129" i="1" s="1"/>
  <c r="Y129" i="1"/>
  <c r="X129" i="1"/>
  <c r="W129" i="1" s="1"/>
  <c r="P129" i="1"/>
  <c r="AY128" i="1"/>
  <c r="AX128" i="1"/>
  <c r="AV128" i="1"/>
  <c r="AW128" i="1" s="1"/>
  <c r="AU128" i="1"/>
  <c r="AS128" i="1" s="1"/>
  <c r="AL128" i="1"/>
  <c r="I128" i="1" s="1"/>
  <c r="AG128" i="1"/>
  <c r="Y128" i="1"/>
  <c r="X128" i="1"/>
  <c r="W128" i="1"/>
  <c r="P128" i="1"/>
  <c r="J128" i="1"/>
  <c r="H128" i="1"/>
  <c r="AY127" i="1"/>
  <c r="AX127" i="1"/>
  <c r="AV127" i="1"/>
  <c r="AU127" i="1"/>
  <c r="AS127" i="1" s="1"/>
  <c r="AT127" i="1" s="1"/>
  <c r="AL127" i="1"/>
  <c r="I127" i="1" s="1"/>
  <c r="H127" i="1" s="1"/>
  <c r="AG127" i="1"/>
  <c r="J127" i="1" s="1"/>
  <c r="AF127" i="1"/>
  <c r="Y127" i="1"/>
  <c r="X127" i="1"/>
  <c r="P127" i="1"/>
  <c r="N127" i="1"/>
  <c r="AY126" i="1"/>
  <c r="AX126" i="1"/>
  <c r="AV126" i="1"/>
  <c r="AU126" i="1"/>
  <c r="AS126" i="1"/>
  <c r="AL126" i="1"/>
  <c r="I126" i="1" s="1"/>
  <c r="H126" i="1" s="1"/>
  <c r="AG126" i="1"/>
  <c r="J126" i="1" s="1"/>
  <c r="Y126" i="1"/>
  <c r="X126" i="1"/>
  <c r="W126" i="1"/>
  <c r="S126" i="1"/>
  <c r="P126" i="1"/>
  <c r="N126" i="1"/>
  <c r="AY125" i="1"/>
  <c r="AX125" i="1"/>
  <c r="AV125" i="1"/>
  <c r="AU125" i="1"/>
  <c r="AS125" i="1" s="1"/>
  <c r="AL125" i="1"/>
  <c r="I125" i="1" s="1"/>
  <c r="H125" i="1" s="1"/>
  <c r="AG125" i="1"/>
  <c r="Y125" i="1"/>
  <c r="X125" i="1"/>
  <c r="P125" i="1"/>
  <c r="J125" i="1"/>
  <c r="AY124" i="1"/>
  <c r="S124" i="1" s="1"/>
  <c r="AX124" i="1"/>
  <c r="AW124" i="1" s="1"/>
  <c r="AV124" i="1"/>
  <c r="AU124" i="1"/>
  <c r="AS124" i="1"/>
  <c r="AT124" i="1" s="1"/>
  <c r="AL124" i="1"/>
  <c r="I124" i="1" s="1"/>
  <c r="H124" i="1" s="1"/>
  <c r="AA124" i="1" s="1"/>
  <c r="AG124" i="1"/>
  <c r="J124" i="1" s="1"/>
  <c r="AF124" i="1"/>
  <c r="Y124" i="1"/>
  <c r="X124" i="1"/>
  <c r="P124" i="1"/>
  <c r="AY123" i="1"/>
  <c r="AX123" i="1"/>
  <c r="AV123" i="1"/>
  <c r="AU123" i="1"/>
  <c r="AS123" i="1"/>
  <c r="AE123" i="1" s="1"/>
  <c r="AL123" i="1"/>
  <c r="I123" i="1" s="1"/>
  <c r="H123" i="1" s="1"/>
  <c r="AG123" i="1"/>
  <c r="J123" i="1" s="1"/>
  <c r="AF123" i="1"/>
  <c r="Y123" i="1"/>
  <c r="X123" i="1"/>
  <c r="P123" i="1"/>
  <c r="K123" i="1"/>
  <c r="AY122" i="1"/>
  <c r="AX122" i="1"/>
  <c r="AV122" i="1"/>
  <c r="AU122" i="1"/>
  <c r="AS122" i="1" s="1"/>
  <c r="AL122" i="1"/>
  <c r="AG122" i="1"/>
  <c r="J122" i="1" s="1"/>
  <c r="Y122" i="1"/>
  <c r="X122" i="1"/>
  <c r="P122" i="1"/>
  <c r="I122" i="1"/>
  <c r="H122" i="1" s="1"/>
  <c r="AA122" i="1" s="1"/>
  <c r="AY121" i="1"/>
  <c r="S121" i="1" s="1"/>
  <c r="AX121" i="1"/>
  <c r="AW121" i="1"/>
  <c r="AV121" i="1"/>
  <c r="AU121" i="1"/>
  <c r="AS121" i="1"/>
  <c r="AL121" i="1"/>
  <c r="I121" i="1" s="1"/>
  <c r="H121" i="1" s="1"/>
  <c r="AG121" i="1"/>
  <c r="J121" i="1" s="1"/>
  <c r="Y121" i="1"/>
  <c r="X121" i="1"/>
  <c r="P121" i="1"/>
  <c r="AY120" i="1"/>
  <c r="AX120" i="1"/>
  <c r="AV120" i="1"/>
  <c r="AW120" i="1" s="1"/>
  <c r="AU120" i="1"/>
  <c r="AS120" i="1" s="1"/>
  <c r="AT120" i="1"/>
  <c r="AL120" i="1"/>
  <c r="AG120" i="1"/>
  <c r="J120" i="1" s="1"/>
  <c r="Y120" i="1"/>
  <c r="X120" i="1"/>
  <c r="W120" i="1" s="1"/>
  <c r="P120" i="1"/>
  <c r="I120" i="1"/>
  <c r="H120" i="1" s="1"/>
  <c r="AA120" i="1" s="1"/>
  <c r="AY119" i="1"/>
  <c r="S119" i="1" s="1"/>
  <c r="T119" i="1" s="1"/>
  <c r="U119" i="1" s="1"/>
  <c r="AX119" i="1"/>
  <c r="AV119" i="1"/>
  <c r="AU119" i="1"/>
  <c r="AS119" i="1"/>
  <c r="AF119" i="1" s="1"/>
  <c r="AL119" i="1"/>
  <c r="I119" i="1" s="1"/>
  <c r="H119" i="1" s="1"/>
  <c r="AG119" i="1"/>
  <c r="J119" i="1" s="1"/>
  <c r="AE119" i="1"/>
  <c r="Y119" i="1"/>
  <c r="W119" i="1" s="1"/>
  <c r="X119" i="1"/>
  <c r="P119" i="1"/>
  <c r="K119" i="1"/>
  <c r="AY118" i="1"/>
  <c r="AX118" i="1"/>
  <c r="AV118" i="1"/>
  <c r="AU118" i="1"/>
  <c r="AS118" i="1" s="1"/>
  <c r="AL118" i="1"/>
  <c r="I118" i="1" s="1"/>
  <c r="H118" i="1" s="1"/>
  <c r="AG118" i="1"/>
  <c r="J118" i="1" s="1"/>
  <c r="AF118" i="1"/>
  <c r="Y118" i="1"/>
  <c r="X118" i="1"/>
  <c r="P118" i="1"/>
  <c r="N118" i="1"/>
  <c r="AY117" i="1"/>
  <c r="AX117" i="1"/>
  <c r="AV117" i="1"/>
  <c r="AW117" i="1" s="1"/>
  <c r="AU117" i="1"/>
  <c r="AS117" i="1" s="1"/>
  <c r="AL117" i="1"/>
  <c r="I117" i="1" s="1"/>
  <c r="AG117" i="1"/>
  <c r="Y117" i="1"/>
  <c r="X117" i="1"/>
  <c r="W117" i="1" s="1"/>
  <c r="S117" i="1"/>
  <c r="P117" i="1"/>
  <c r="J117" i="1"/>
  <c r="H117" i="1"/>
  <c r="AY116" i="1"/>
  <c r="AX116" i="1"/>
  <c r="AV116" i="1"/>
  <c r="AW116" i="1" s="1"/>
  <c r="AU116" i="1"/>
  <c r="AS116" i="1" s="1"/>
  <c r="AT116" i="1"/>
  <c r="AL116" i="1"/>
  <c r="I116" i="1" s="1"/>
  <c r="H116" i="1" s="1"/>
  <c r="AA116" i="1" s="1"/>
  <c r="AG116" i="1"/>
  <c r="Y116" i="1"/>
  <c r="X116" i="1"/>
  <c r="W116" i="1" s="1"/>
  <c r="P116" i="1"/>
  <c r="J116" i="1"/>
  <c r="AY115" i="1"/>
  <c r="S115" i="1" s="1"/>
  <c r="T115" i="1" s="1"/>
  <c r="U115" i="1" s="1"/>
  <c r="AX115" i="1"/>
  <c r="AV115" i="1"/>
  <c r="AW115" i="1" s="1"/>
  <c r="AU115" i="1"/>
  <c r="AS115" i="1"/>
  <c r="AF115" i="1" s="1"/>
  <c r="AL115" i="1"/>
  <c r="I115" i="1" s="1"/>
  <c r="H115" i="1" s="1"/>
  <c r="AG115" i="1"/>
  <c r="J115" i="1" s="1"/>
  <c r="Y115" i="1"/>
  <c r="X115" i="1"/>
  <c r="W115" i="1"/>
  <c r="P115" i="1"/>
  <c r="K115" i="1"/>
  <c r="AY114" i="1"/>
  <c r="AX114" i="1"/>
  <c r="AV114" i="1"/>
  <c r="AU114" i="1"/>
  <c r="AS114" i="1" s="1"/>
  <c r="N114" i="1" s="1"/>
  <c r="AL114" i="1"/>
  <c r="I114" i="1" s="1"/>
  <c r="H114" i="1" s="1"/>
  <c r="AG114" i="1"/>
  <c r="J114" i="1" s="1"/>
  <c r="AF114" i="1"/>
  <c r="Y114" i="1"/>
  <c r="X114" i="1"/>
  <c r="P114" i="1"/>
  <c r="AY113" i="1"/>
  <c r="S113" i="1" s="1"/>
  <c r="AX113" i="1"/>
  <c r="AW113" i="1"/>
  <c r="AV113" i="1"/>
  <c r="AU113" i="1"/>
  <c r="AS113" i="1" s="1"/>
  <c r="K113" i="1" s="1"/>
  <c r="AL113" i="1"/>
  <c r="I113" i="1" s="1"/>
  <c r="H113" i="1" s="1"/>
  <c r="AG113" i="1"/>
  <c r="J113" i="1" s="1"/>
  <c r="Y113" i="1"/>
  <c r="X113" i="1"/>
  <c r="W113" i="1" s="1"/>
  <c r="P113" i="1"/>
  <c r="AY112" i="1"/>
  <c r="AX112" i="1"/>
  <c r="AV112" i="1"/>
  <c r="AW112" i="1" s="1"/>
  <c r="AU112" i="1"/>
  <c r="AS112" i="1" s="1"/>
  <c r="AT112" i="1"/>
  <c r="AL112" i="1"/>
  <c r="I112" i="1" s="1"/>
  <c r="H112" i="1" s="1"/>
  <c r="AG112" i="1"/>
  <c r="J112" i="1" s="1"/>
  <c r="Y112" i="1"/>
  <c r="X112" i="1"/>
  <c r="P112" i="1"/>
  <c r="AY111" i="1"/>
  <c r="AX111" i="1"/>
  <c r="AV111" i="1"/>
  <c r="AU111" i="1"/>
  <c r="AS111" i="1"/>
  <c r="AL111" i="1"/>
  <c r="I111" i="1" s="1"/>
  <c r="H111" i="1" s="1"/>
  <c r="AA111" i="1" s="1"/>
  <c r="AG111" i="1"/>
  <c r="AE111" i="1"/>
  <c r="Y111" i="1"/>
  <c r="X111" i="1"/>
  <c r="W111" i="1"/>
  <c r="P111" i="1"/>
  <c r="N111" i="1"/>
  <c r="K111" i="1"/>
  <c r="J111" i="1"/>
  <c r="AY110" i="1"/>
  <c r="AX110" i="1"/>
  <c r="AV110" i="1"/>
  <c r="AU110" i="1"/>
  <c r="AS110" i="1" s="1"/>
  <c r="AL110" i="1"/>
  <c r="I110" i="1" s="1"/>
  <c r="H110" i="1" s="1"/>
  <c r="AG110" i="1"/>
  <c r="J110" i="1" s="1"/>
  <c r="Y110" i="1"/>
  <c r="X110" i="1"/>
  <c r="W110" i="1" s="1"/>
  <c r="P110" i="1"/>
  <c r="AY109" i="1"/>
  <c r="AX109" i="1"/>
  <c r="AV109" i="1"/>
  <c r="S109" i="1" s="1"/>
  <c r="AU109" i="1"/>
  <c r="AS109" i="1"/>
  <c r="AF109" i="1" s="1"/>
  <c r="AL109" i="1"/>
  <c r="I109" i="1" s="1"/>
  <c r="AG109" i="1"/>
  <c r="Y109" i="1"/>
  <c r="X109" i="1"/>
  <c r="W109" i="1" s="1"/>
  <c r="P109" i="1"/>
  <c r="J109" i="1"/>
  <c r="H109" i="1"/>
  <c r="AY108" i="1"/>
  <c r="S108" i="1" s="1"/>
  <c r="AX108" i="1"/>
  <c r="AV108" i="1"/>
  <c r="AW108" i="1" s="1"/>
  <c r="AU108" i="1"/>
  <c r="AS108" i="1" s="1"/>
  <c r="AT108" i="1" s="1"/>
  <c r="AL108" i="1"/>
  <c r="I108" i="1" s="1"/>
  <c r="H108" i="1" s="1"/>
  <c r="AG108" i="1"/>
  <c r="J108" i="1" s="1"/>
  <c r="Y108" i="1"/>
  <c r="X108" i="1"/>
  <c r="P108" i="1"/>
  <c r="AY107" i="1"/>
  <c r="AX107" i="1"/>
  <c r="AV107" i="1"/>
  <c r="AW107" i="1" s="1"/>
  <c r="AU107" i="1"/>
  <c r="AS107" i="1"/>
  <c r="AL107" i="1"/>
  <c r="I107" i="1" s="1"/>
  <c r="H107" i="1" s="1"/>
  <c r="AG107" i="1"/>
  <c r="J107" i="1" s="1"/>
  <c r="AA107" i="1"/>
  <c r="Y107" i="1"/>
  <c r="X107" i="1"/>
  <c r="W107" i="1" s="1"/>
  <c r="P107" i="1"/>
  <c r="AY106" i="1"/>
  <c r="AX106" i="1"/>
  <c r="AV106" i="1"/>
  <c r="AU106" i="1"/>
  <c r="AS106" i="1" s="1"/>
  <c r="AL106" i="1"/>
  <c r="I106" i="1" s="1"/>
  <c r="H106" i="1" s="1"/>
  <c r="AG106" i="1"/>
  <c r="J106" i="1" s="1"/>
  <c r="Y106" i="1"/>
  <c r="X106" i="1"/>
  <c r="P106" i="1"/>
  <c r="AY105" i="1"/>
  <c r="AX105" i="1"/>
  <c r="AV105" i="1"/>
  <c r="S105" i="1" s="1"/>
  <c r="AU105" i="1"/>
  <c r="AS105" i="1" s="1"/>
  <c r="AL105" i="1"/>
  <c r="I105" i="1" s="1"/>
  <c r="H105" i="1" s="1"/>
  <c r="AG105" i="1"/>
  <c r="AF105" i="1"/>
  <c r="AE105" i="1"/>
  <c r="Y105" i="1"/>
  <c r="X105" i="1"/>
  <c r="W105" i="1" s="1"/>
  <c r="P105" i="1"/>
  <c r="J105" i="1"/>
  <c r="AY104" i="1"/>
  <c r="AX104" i="1"/>
  <c r="AV104" i="1"/>
  <c r="AW104" i="1" s="1"/>
  <c r="AU104" i="1"/>
  <c r="AS104" i="1" s="1"/>
  <c r="AL104" i="1"/>
  <c r="AG104" i="1"/>
  <c r="Y104" i="1"/>
  <c r="X104" i="1"/>
  <c r="W104" i="1" s="1"/>
  <c r="P104" i="1"/>
  <c r="J104" i="1"/>
  <c r="I104" i="1"/>
  <c r="H104" i="1" s="1"/>
  <c r="AA104" i="1" s="1"/>
  <c r="AY103" i="1"/>
  <c r="AX103" i="1"/>
  <c r="AV103" i="1"/>
  <c r="AU103" i="1"/>
  <c r="AS103" i="1"/>
  <c r="AL103" i="1"/>
  <c r="I103" i="1" s="1"/>
  <c r="H103" i="1" s="1"/>
  <c r="AA103" i="1" s="1"/>
  <c r="AG103" i="1"/>
  <c r="J103" i="1" s="1"/>
  <c r="Y103" i="1"/>
  <c r="X103" i="1"/>
  <c r="W103" i="1" s="1"/>
  <c r="P103" i="1"/>
  <c r="AY102" i="1"/>
  <c r="AX102" i="1"/>
  <c r="AV102" i="1"/>
  <c r="AU102" i="1"/>
  <c r="AS102" i="1" s="1"/>
  <c r="AF102" i="1" s="1"/>
  <c r="AL102" i="1"/>
  <c r="AG102" i="1"/>
  <c r="J102" i="1" s="1"/>
  <c r="Y102" i="1"/>
  <c r="X102" i="1"/>
  <c r="W102" i="1" s="1"/>
  <c r="P102" i="1"/>
  <c r="I102" i="1"/>
  <c r="H102" i="1" s="1"/>
  <c r="AA102" i="1" s="1"/>
  <c r="AY101" i="1"/>
  <c r="S101" i="1" s="1"/>
  <c r="AX101" i="1"/>
  <c r="AW101" i="1" s="1"/>
  <c r="AV101" i="1"/>
  <c r="AU101" i="1"/>
  <c r="AS101" i="1"/>
  <c r="AF101" i="1" s="1"/>
  <c r="AL101" i="1"/>
  <c r="I101" i="1" s="1"/>
  <c r="H101" i="1" s="1"/>
  <c r="AA101" i="1" s="1"/>
  <c r="AG101" i="1"/>
  <c r="J101" i="1" s="1"/>
  <c r="AE101" i="1"/>
  <c r="Y101" i="1"/>
  <c r="X101" i="1"/>
  <c r="W101" i="1" s="1"/>
  <c r="P101" i="1"/>
  <c r="K101" i="1"/>
  <c r="AY100" i="1"/>
  <c r="S100" i="1" s="1"/>
  <c r="AX100" i="1"/>
  <c r="AV100" i="1"/>
  <c r="AU100" i="1"/>
  <c r="AS100" i="1" s="1"/>
  <c r="AL100" i="1"/>
  <c r="I100" i="1" s="1"/>
  <c r="H100" i="1" s="1"/>
  <c r="AG100" i="1"/>
  <c r="J100" i="1" s="1"/>
  <c r="Y100" i="1"/>
  <c r="X100" i="1"/>
  <c r="W100" i="1" s="1"/>
  <c r="P100" i="1"/>
  <c r="AY99" i="1"/>
  <c r="AX99" i="1"/>
  <c r="AV99" i="1"/>
  <c r="AW99" i="1" s="1"/>
  <c r="AU99" i="1"/>
  <c r="AS99" i="1"/>
  <c r="AL99" i="1"/>
  <c r="I99" i="1" s="1"/>
  <c r="H99" i="1" s="1"/>
  <c r="AA99" i="1" s="1"/>
  <c r="AG99" i="1"/>
  <c r="Y99" i="1"/>
  <c r="X99" i="1"/>
  <c r="W99" i="1"/>
  <c r="P99" i="1"/>
  <c r="J99" i="1"/>
  <c r="AY98" i="1"/>
  <c r="AX98" i="1"/>
  <c r="AV98" i="1"/>
  <c r="AU98" i="1"/>
  <c r="AS98" i="1" s="1"/>
  <c r="AF98" i="1" s="1"/>
  <c r="AL98" i="1"/>
  <c r="I98" i="1" s="1"/>
  <c r="H98" i="1" s="1"/>
  <c r="AA98" i="1" s="1"/>
  <c r="AG98" i="1"/>
  <c r="J98" i="1" s="1"/>
  <c r="Y98" i="1"/>
  <c r="X98" i="1"/>
  <c r="W98" i="1" s="1"/>
  <c r="P98" i="1"/>
  <c r="AY97" i="1"/>
  <c r="AX97" i="1"/>
  <c r="AW97" i="1"/>
  <c r="AV97" i="1"/>
  <c r="AU97" i="1"/>
  <c r="AS97" i="1"/>
  <c r="AL97" i="1"/>
  <c r="I97" i="1" s="1"/>
  <c r="H97" i="1" s="1"/>
  <c r="AG97" i="1"/>
  <c r="Y97" i="1"/>
  <c r="X97" i="1"/>
  <c r="W97" i="1"/>
  <c r="S97" i="1"/>
  <c r="P97" i="1"/>
  <c r="J97" i="1"/>
  <c r="AY96" i="1"/>
  <c r="AX96" i="1"/>
  <c r="AV96" i="1"/>
  <c r="AW96" i="1" s="1"/>
  <c r="AU96" i="1"/>
  <c r="AS96" i="1" s="1"/>
  <c r="AT96" i="1"/>
  <c r="AL96" i="1"/>
  <c r="AG96" i="1"/>
  <c r="J96" i="1" s="1"/>
  <c r="Y96" i="1"/>
  <c r="X96" i="1"/>
  <c r="P96" i="1"/>
  <c r="I96" i="1"/>
  <c r="H96" i="1" s="1"/>
  <c r="AY95" i="1"/>
  <c r="AX95" i="1"/>
  <c r="AV95" i="1"/>
  <c r="AU95" i="1"/>
  <c r="AS95" i="1"/>
  <c r="AL95" i="1"/>
  <c r="I95" i="1" s="1"/>
  <c r="H95" i="1" s="1"/>
  <c r="AG95" i="1"/>
  <c r="J95" i="1" s="1"/>
  <c r="AE95" i="1"/>
  <c r="Y95" i="1"/>
  <c r="X95" i="1"/>
  <c r="W95" i="1" s="1"/>
  <c r="P95" i="1"/>
  <c r="K95" i="1"/>
  <c r="AY94" i="1"/>
  <c r="AX94" i="1"/>
  <c r="AV94" i="1"/>
  <c r="AU94" i="1"/>
  <c r="AS94" i="1" s="1"/>
  <c r="N94" i="1" s="1"/>
  <c r="AL94" i="1"/>
  <c r="I94" i="1" s="1"/>
  <c r="H94" i="1" s="1"/>
  <c r="AA94" i="1" s="1"/>
  <c r="AG94" i="1"/>
  <c r="J94" i="1" s="1"/>
  <c r="AF94" i="1"/>
  <c r="Y94" i="1"/>
  <c r="X94" i="1"/>
  <c r="W94" i="1" s="1"/>
  <c r="P94" i="1"/>
  <c r="AY93" i="1"/>
  <c r="AX93" i="1"/>
  <c r="AV93" i="1"/>
  <c r="S93" i="1" s="1"/>
  <c r="AU93" i="1"/>
  <c r="AS93" i="1" s="1"/>
  <c r="AL93" i="1"/>
  <c r="AG93" i="1"/>
  <c r="AE93" i="1"/>
  <c r="Y93" i="1"/>
  <c r="X93" i="1"/>
  <c r="W93" i="1" s="1"/>
  <c r="P93" i="1"/>
  <c r="J93" i="1"/>
  <c r="I93" i="1"/>
  <c r="H93" i="1"/>
  <c r="AA93" i="1" s="1"/>
  <c r="AY92" i="1"/>
  <c r="AX92" i="1"/>
  <c r="AV92" i="1"/>
  <c r="AW92" i="1" s="1"/>
  <c r="AU92" i="1"/>
  <c r="AS92" i="1" s="1"/>
  <c r="AT92" i="1" s="1"/>
  <c r="AL92" i="1"/>
  <c r="AG92" i="1"/>
  <c r="Y92" i="1"/>
  <c r="X92" i="1"/>
  <c r="P92" i="1"/>
  <c r="J92" i="1"/>
  <c r="I92" i="1"/>
  <c r="H92" i="1" s="1"/>
  <c r="AA92" i="1" s="1"/>
  <c r="AY91" i="1"/>
  <c r="AX91" i="1"/>
  <c r="AV91" i="1"/>
  <c r="S91" i="1" s="1"/>
  <c r="AU91" i="1"/>
  <c r="AS91" i="1" s="1"/>
  <c r="AL91" i="1"/>
  <c r="I91" i="1" s="1"/>
  <c r="H91" i="1" s="1"/>
  <c r="AG91" i="1"/>
  <c r="J91" i="1" s="1"/>
  <c r="Y91" i="1"/>
  <c r="X91" i="1"/>
  <c r="P91" i="1"/>
  <c r="AY90" i="1"/>
  <c r="AX90" i="1"/>
  <c r="AV90" i="1"/>
  <c r="AU90" i="1"/>
  <c r="AS90" i="1" s="1"/>
  <c r="AE90" i="1" s="1"/>
  <c r="AL90" i="1"/>
  <c r="I90" i="1" s="1"/>
  <c r="H90" i="1" s="1"/>
  <c r="AG90" i="1"/>
  <c r="Y90" i="1"/>
  <c r="X90" i="1"/>
  <c r="W90" i="1"/>
  <c r="P90" i="1"/>
  <c r="J90" i="1"/>
  <c r="AY89" i="1"/>
  <c r="AX89" i="1"/>
  <c r="AV89" i="1"/>
  <c r="AU89" i="1"/>
  <c r="AS89" i="1"/>
  <c r="AL89" i="1"/>
  <c r="I89" i="1" s="1"/>
  <c r="H89" i="1" s="1"/>
  <c r="AA89" i="1" s="1"/>
  <c r="AG89" i="1"/>
  <c r="J89" i="1" s="1"/>
  <c r="Y89" i="1"/>
  <c r="W89" i="1" s="1"/>
  <c r="X89" i="1"/>
  <c r="P89" i="1"/>
  <c r="AY88" i="1"/>
  <c r="AX88" i="1"/>
  <c r="AV88" i="1"/>
  <c r="AU88" i="1"/>
  <c r="AS88" i="1" s="1"/>
  <c r="AT88" i="1" s="1"/>
  <c r="AL88" i="1"/>
  <c r="I88" i="1" s="1"/>
  <c r="H88" i="1" s="1"/>
  <c r="AG88" i="1"/>
  <c r="J88" i="1" s="1"/>
  <c r="Y88" i="1"/>
  <c r="X88" i="1"/>
  <c r="S88" i="1"/>
  <c r="P88" i="1"/>
  <c r="N88" i="1"/>
  <c r="AY87" i="1"/>
  <c r="AX87" i="1"/>
  <c r="AV87" i="1"/>
  <c r="S87" i="1" s="1"/>
  <c r="AU87" i="1"/>
  <c r="AS87" i="1"/>
  <c r="AF87" i="1" s="1"/>
  <c r="AL87" i="1"/>
  <c r="I87" i="1" s="1"/>
  <c r="H87" i="1" s="1"/>
  <c r="AG87" i="1"/>
  <c r="Y87" i="1"/>
  <c r="X87" i="1"/>
  <c r="P87" i="1"/>
  <c r="J87" i="1"/>
  <c r="AY86" i="1"/>
  <c r="AX86" i="1"/>
  <c r="AV86" i="1"/>
  <c r="AW86" i="1" s="1"/>
  <c r="AU86" i="1"/>
  <c r="AS86" i="1"/>
  <c r="AL86" i="1"/>
  <c r="I86" i="1" s="1"/>
  <c r="H86" i="1" s="1"/>
  <c r="AA86" i="1" s="1"/>
  <c r="AG86" i="1"/>
  <c r="Y86" i="1"/>
  <c r="X86" i="1"/>
  <c r="P86" i="1"/>
  <c r="J86" i="1"/>
  <c r="AY85" i="1"/>
  <c r="S85" i="1" s="1"/>
  <c r="T85" i="1" s="1"/>
  <c r="U85" i="1" s="1"/>
  <c r="AX85" i="1"/>
  <c r="AV85" i="1"/>
  <c r="AW85" i="1" s="1"/>
  <c r="AU85" i="1"/>
  <c r="AS85" i="1" s="1"/>
  <c r="AL85" i="1"/>
  <c r="AG85" i="1"/>
  <c r="J85" i="1" s="1"/>
  <c r="Y85" i="1"/>
  <c r="W85" i="1" s="1"/>
  <c r="X85" i="1"/>
  <c r="P85" i="1"/>
  <c r="I85" i="1"/>
  <c r="H85" i="1" s="1"/>
  <c r="AA85" i="1" s="1"/>
  <c r="AY84" i="1"/>
  <c r="AX84" i="1"/>
  <c r="AV84" i="1"/>
  <c r="AU84" i="1"/>
  <c r="AS84" i="1" s="1"/>
  <c r="AL84" i="1"/>
  <c r="I84" i="1" s="1"/>
  <c r="H84" i="1" s="1"/>
  <c r="AA84" i="1" s="1"/>
  <c r="AG84" i="1"/>
  <c r="J84" i="1" s="1"/>
  <c r="Y84" i="1"/>
  <c r="W84" i="1" s="1"/>
  <c r="X84" i="1"/>
  <c r="P84" i="1"/>
  <c r="AY83" i="1"/>
  <c r="AX83" i="1"/>
  <c r="AV83" i="1"/>
  <c r="AU83" i="1"/>
  <c r="AS83" i="1" s="1"/>
  <c r="K83" i="1" s="1"/>
  <c r="AL83" i="1"/>
  <c r="AG83" i="1"/>
  <c r="J83" i="1" s="1"/>
  <c r="Y83" i="1"/>
  <c r="X83" i="1"/>
  <c r="W83" i="1" s="1"/>
  <c r="P83" i="1"/>
  <c r="I83" i="1"/>
  <c r="H83" i="1" s="1"/>
  <c r="AA83" i="1" s="1"/>
  <c r="AY82" i="1"/>
  <c r="AX82" i="1"/>
  <c r="AV82" i="1"/>
  <c r="AU82" i="1"/>
  <c r="AS82" i="1" s="1"/>
  <c r="AL82" i="1"/>
  <c r="I82" i="1" s="1"/>
  <c r="H82" i="1" s="1"/>
  <c r="AG82" i="1"/>
  <c r="J82" i="1" s="1"/>
  <c r="AA82" i="1"/>
  <c r="Y82" i="1"/>
  <c r="X82" i="1"/>
  <c r="S82" i="1"/>
  <c r="P82" i="1"/>
  <c r="AY81" i="1"/>
  <c r="S81" i="1" s="1"/>
  <c r="AX81" i="1"/>
  <c r="AW81" i="1"/>
  <c r="AV81" i="1"/>
  <c r="AU81" i="1"/>
  <c r="AS81" i="1" s="1"/>
  <c r="AL81" i="1"/>
  <c r="AG81" i="1"/>
  <c r="J81" i="1" s="1"/>
  <c r="Y81" i="1"/>
  <c r="X81" i="1"/>
  <c r="W81" i="1"/>
  <c r="T81" i="1"/>
  <c r="U81" i="1" s="1"/>
  <c r="P81" i="1"/>
  <c r="I81" i="1"/>
  <c r="H81" i="1"/>
  <c r="AA81" i="1" s="1"/>
  <c r="AY80" i="1"/>
  <c r="AX80" i="1"/>
  <c r="AV80" i="1"/>
  <c r="AW80" i="1" s="1"/>
  <c r="AU80" i="1"/>
  <c r="AS80" i="1" s="1"/>
  <c r="AE80" i="1" s="1"/>
  <c r="AL80" i="1"/>
  <c r="AG80" i="1"/>
  <c r="J80" i="1" s="1"/>
  <c r="Y80" i="1"/>
  <c r="X80" i="1"/>
  <c r="P80" i="1"/>
  <c r="N80" i="1"/>
  <c r="I80" i="1"/>
  <c r="H80" i="1" s="1"/>
  <c r="AA80" i="1" s="1"/>
  <c r="AY79" i="1"/>
  <c r="AX79" i="1"/>
  <c r="AW79" i="1" s="1"/>
  <c r="AV79" i="1"/>
  <c r="AU79" i="1"/>
  <c r="AS79" i="1"/>
  <c r="AL79" i="1"/>
  <c r="AG79" i="1"/>
  <c r="J79" i="1" s="1"/>
  <c r="AF79" i="1"/>
  <c r="Y79" i="1"/>
  <c r="X79" i="1"/>
  <c r="W79" i="1" s="1"/>
  <c r="S79" i="1"/>
  <c r="P79" i="1"/>
  <c r="K79" i="1"/>
  <c r="I79" i="1"/>
  <c r="H79" i="1" s="1"/>
  <c r="AY78" i="1"/>
  <c r="AX78" i="1"/>
  <c r="AV78" i="1"/>
  <c r="AU78" i="1"/>
  <c r="AS78" i="1" s="1"/>
  <c r="K78" i="1" s="1"/>
  <c r="AL78" i="1"/>
  <c r="I78" i="1" s="1"/>
  <c r="H78" i="1" s="1"/>
  <c r="AG78" i="1"/>
  <c r="J78" i="1" s="1"/>
  <c r="Y78" i="1"/>
  <c r="X78" i="1"/>
  <c r="S78" i="1"/>
  <c r="P78" i="1"/>
  <c r="AY77" i="1"/>
  <c r="AX77" i="1"/>
  <c r="AW77" i="1"/>
  <c r="AV77" i="1"/>
  <c r="AU77" i="1"/>
  <c r="AS77" i="1" s="1"/>
  <c r="AL77" i="1"/>
  <c r="I77" i="1" s="1"/>
  <c r="H77" i="1" s="1"/>
  <c r="AA77" i="1" s="1"/>
  <c r="AG77" i="1"/>
  <c r="J77" i="1" s="1"/>
  <c r="Y77" i="1"/>
  <c r="X77" i="1"/>
  <c r="W77" i="1"/>
  <c r="T77" i="1"/>
  <c r="U77" i="1" s="1"/>
  <c r="S77" i="1"/>
  <c r="P77" i="1"/>
  <c r="AY76" i="1"/>
  <c r="AX76" i="1"/>
  <c r="AV76" i="1"/>
  <c r="AW76" i="1" s="1"/>
  <c r="AU76" i="1"/>
  <c r="AS76" i="1" s="1"/>
  <c r="AE76" i="1" s="1"/>
  <c r="AL76" i="1"/>
  <c r="I76" i="1" s="1"/>
  <c r="H76" i="1" s="1"/>
  <c r="AA76" i="1" s="1"/>
  <c r="AG76" i="1"/>
  <c r="J76" i="1" s="1"/>
  <c r="Y76" i="1"/>
  <c r="X76" i="1"/>
  <c r="W76" i="1"/>
  <c r="P76" i="1"/>
  <c r="AY75" i="1"/>
  <c r="S75" i="1" s="1"/>
  <c r="AX75" i="1"/>
  <c r="AW75" i="1" s="1"/>
  <c r="AV75" i="1"/>
  <c r="AU75" i="1"/>
  <c r="AS75" i="1"/>
  <c r="AL75" i="1"/>
  <c r="AG75" i="1"/>
  <c r="J75" i="1" s="1"/>
  <c r="AF75" i="1"/>
  <c r="AA75" i="1"/>
  <c r="Y75" i="1"/>
  <c r="X75" i="1"/>
  <c r="P75" i="1"/>
  <c r="K75" i="1"/>
  <c r="I75" i="1"/>
  <c r="H75" i="1"/>
  <c r="AY74" i="1"/>
  <c r="AX74" i="1"/>
  <c r="AV74" i="1"/>
  <c r="AU74" i="1"/>
  <c r="AS74" i="1"/>
  <c r="K74" i="1" s="1"/>
  <c r="AL74" i="1"/>
  <c r="I74" i="1" s="1"/>
  <c r="H74" i="1" s="1"/>
  <c r="AG74" i="1"/>
  <c r="J74" i="1" s="1"/>
  <c r="Y74" i="1"/>
  <c r="X74" i="1"/>
  <c r="S74" i="1"/>
  <c r="P74" i="1"/>
  <c r="AY73" i="1"/>
  <c r="AX73" i="1"/>
  <c r="AV73" i="1"/>
  <c r="S73" i="1" s="1"/>
  <c r="AU73" i="1"/>
  <c r="AS73" i="1" s="1"/>
  <c r="AT73" i="1" s="1"/>
  <c r="AL73" i="1"/>
  <c r="AG73" i="1"/>
  <c r="J73" i="1" s="1"/>
  <c r="Y73" i="1"/>
  <c r="W73" i="1" s="1"/>
  <c r="X73" i="1"/>
  <c r="P73" i="1"/>
  <c r="I73" i="1"/>
  <c r="H73" i="1"/>
  <c r="AA73" i="1" s="1"/>
  <c r="AY72" i="1"/>
  <c r="AX72" i="1"/>
  <c r="AV72" i="1"/>
  <c r="AU72" i="1"/>
  <c r="AS72" i="1" s="1"/>
  <c r="AE72" i="1" s="1"/>
  <c r="AL72" i="1"/>
  <c r="AG72" i="1"/>
  <c r="J72" i="1" s="1"/>
  <c r="Y72" i="1"/>
  <c r="X72" i="1"/>
  <c r="W72" i="1"/>
  <c r="P72" i="1"/>
  <c r="I72" i="1"/>
  <c r="H72" i="1" s="1"/>
  <c r="AA72" i="1" s="1"/>
  <c r="AY71" i="1"/>
  <c r="S71" i="1" s="1"/>
  <c r="AX71" i="1"/>
  <c r="AW71" i="1" s="1"/>
  <c r="AV71" i="1"/>
  <c r="AU71" i="1"/>
  <c r="AS71" i="1"/>
  <c r="AL71" i="1"/>
  <c r="I71" i="1" s="1"/>
  <c r="H71" i="1" s="1"/>
  <c r="AA71" i="1" s="1"/>
  <c r="AG71" i="1"/>
  <c r="J71" i="1" s="1"/>
  <c r="Y71" i="1"/>
  <c r="X71" i="1"/>
  <c r="P71" i="1"/>
  <c r="AY70" i="1"/>
  <c r="AX70" i="1"/>
  <c r="AV70" i="1"/>
  <c r="AW70" i="1" s="1"/>
  <c r="AU70" i="1"/>
  <c r="AS70" i="1" s="1"/>
  <c r="AL70" i="1"/>
  <c r="I70" i="1" s="1"/>
  <c r="H70" i="1" s="1"/>
  <c r="AA70" i="1" s="1"/>
  <c r="AG70" i="1"/>
  <c r="J70" i="1" s="1"/>
  <c r="Y70" i="1"/>
  <c r="X70" i="1"/>
  <c r="P70" i="1"/>
  <c r="AY69" i="1"/>
  <c r="AX69" i="1"/>
  <c r="AV69" i="1"/>
  <c r="AW69" i="1" s="1"/>
  <c r="AU69" i="1"/>
  <c r="AS69" i="1" s="1"/>
  <c r="AE69" i="1" s="1"/>
  <c r="AT69" i="1"/>
  <c r="AL69" i="1"/>
  <c r="I69" i="1" s="1"/>
  <c r="H69" i="1" s="1"/>
  <c r="AA69" i="1" s="1"/>
  <c r="AG69" i="1"/>
  <c r="Y69" i="1"/>
  <c r="X69" i="1"/>
  <c r="W69" i="1"/>
  <c r="S69" i="1"/>
  <c r="P69" i="1"/>
  <c r="J69" i="1"/>
  <c r="AY68" i="1"/>
  <c r="AX68" i="1"/>
  <c r="AV68" i="1"/>
  <c r="AW68" i="1" s="1"/>
  <c r="AU68" i="1"/>
  <c r="AS68" i="1" s="1"/>
  <c r="AE68" i="1" s="1"/>
  <c r="AL68" i="1"/>
  <c r="AG68" i="1"/>
  <c r="J68" i="1" s="1"/>
  <c r="Y68" i="1"/>
  <c r="X68" i="1"/>
  <c r="W68" i="1"/>
  <c r="P68" i="1"/>
  <c r="I68" i="1"/>
  <c r="H68" i="1" s="1"/>
  <c r="AA68" i="1" s="1"/>
  <c r="AY67" i="1"/>
  <c r="S67" i="1" s="1"/>
  <c r="AX67" i="1"/>
  <c r="AW67" i="1" s="1"/>
  <c r="AV67" i="1"/>
  <c r="AU67" i="1"/>
  <c r="AS67" i="1"/>
  <c r="AL67" i="1"/>
  <c r="I67" i="1" s="1"/>
  <c r="H67" i="1" s="1"/>
  <c r="AG67" i="1"/>
  <c r="J67" i="1" s="1"/>
  <c r="AF67" i="1"/>
  <c r="Y67" i="1"/>
  <c r="X67" i="1"/>
  <c r="P67" i="1"/>
  <c r="AY66" i="1"/>
  <c r="AX66" i="1"/>
  <c r="AV66" i="1"/>
  <c r="AW66" i="1" s="1"/>
  <c r="AU66" i="1"/>
  <c r="AS66" i="1" s="1"/>
  <c r="AL66" i="1"/>
  <c r="I66" i="1" s="1"/>
  <c r="H66" i="1" s="1"/>
  <c r="AG66" i="1"/>
  <c r="Y66" i="1"/>
  <c r="X66" i="1"/>
  <c r="W66" i="1" s="1"/>
  <c r="P66" i="1"/>
  <c r="J66" i="1"/>
  <c r="AY65" i="1"/>
  <c r="AX65" i="1"/>
  <c r="AW65" i="1" s="1"/>
  <c r="AV65" i="1"/>
  <c r="AU65" i="1"/>
  <c r="AS65" i="1" s="1"/>
  <c r="AE65" i="1" s="1"/>
  <c r="AT65" i="1"/>
  <c r="AL65" i="1"/>
  <c r="I65" i="1" s="1"/>
  <c r="H65" i="1" s="1"/>
  <c r="AG65" i="1"/>
  <c r="J65" i="1" s="1"/>
  <c r="AF65" i="1"/>
  <c r="Y65" i="1"/>
  <c r="X65" i="1"/>
  <c r="S65" i="1"/>
  <c r="P65" i="1"/>
  <c r="AY64" i="1"/>
  <c r="AX64" i="1"/>
  <c r="AV64" i="1"/>
  <c r="AW64" i="1" s="1"/>
  <c r="AU64" i="1"/>
  <c r="AS64" i="1" s="1"/>
  <c r="AL64" i="1"/>
  <c r="AG64" i="1"/>
  <c r="J64" i="1" s="1"/>
  <c r="Y64" i="1"/>
  <c r="X64" i="1"/>
  <c r="W64" i="1" s="1"/>
  <c r="P64" i="1"/>
  <c r="I64" i="1"/>
  <c r="H64" i="1" s="1"/>
  <c r="AY63" i="1"/>
  <c r="AX63" i="1"/>
  <c r="AV63" i="1"/>
  <c r="AW63" i="1" s="1"/>
  <c r="AU63" i="1"/>
  <c r="AS63" i="1" s="1"/>
  <c r="AL63" i="1"/>
  <c r="AG63" i="1"/>
  <c r="J63" i="1" s="1"/>
  <c r="AF63" i="1"/>
  <c r="Y63" i="1"/>
  <c r="X63" i="1"/>
  <c r="P63" i="1"/>
  <c r="I63" i="1"/>
  <c r="H63" i="1" s="1"/>
  <c r="AA63" i="1" s="1"/>
  <c r="AY62" i="1"/>
  <c r="AX62" i="1"/>
  <c r="AV62" i="1"/>
  <c r="AU62" i="1"/>
  <c r="AS62" i="1" s="1"/>
  <c r="AL62" i="1"/>
  <c r="I62" i="1" s="1"/>
  <c r="H62" i="1" s="1"/>
  <c r="AG62" i="1"/>
  <c r="Y62" i="1"/>
  <c r="X62" i="1"/>
  <c r="W62" i="1" s="1"/>
  <c r="P62" i="1"/>
  <c r="J62" i="1"/>
  <c r="AY61" i="1"/>
  <c r="S61" i="1" s="1"/>
  <c r="AX61" i="1"/>
  <c r="AW61" i="1" s="1"/>
  <c r="AV61" i="1"/>
  <c r="AU61" i="1"/>
  <c r="AS61" i="1" s="1"/>
  <c r="AL61" i="1"/>
  <c r="I61" i="1" s="1"/>
  <c r="H61" i="1" s="1"/>
  <c r="AG61" i="1"/>
  <c r="J61" i="1" s="1"/>
  <c r="Y61" i="1"/>
  <c r="X61" i="1"/>
  <c r="P61" i="1"/>
  <c r="AY60" i="1"/>
  <c r="AX60" i="1"/>
  <c r="AV60" i="1"/>
  <c r="AW60" i="1" s="1"/>
  <c r="AU60" i="1"/>
  <c r="AS60" i="1" s="1"/>
  <c r="AL60" i="1"/>
  <c r="AG60" i="1"/>
  <c r="Y60" i="1"/>
  <c r="X60" i="1"/>
  <c r="W60" i="1"/>
  <c r="P60" i="1"/>
  <c r="J60" i="1"/>
  <c r="I60" i="1"/>
  <c r="H60" i="1" s="1"/>
  <c r="AA60" i="1" s="1"/>
  <c r="AY59" i="1"/>
  <c r="AX59" i="1"/>
  <c r="AV59" i="1"/>
  <c r="AW59" i="1" s="1"/>
  <c r="AU59" i="1"/>
  <c r="AS59" i="1"/>
  <c r="AF59" i="1" s="1"/>
  <c r="AL59" i="1"/>
  <c r="I59" i="1" s="1"/>
  <c r="H59" i="1" s="1"/>
  <c r="AA59" i="1" s="1"/>
  <c r="AG59" i="1"/>
  <c r="J59" i="1" s="1"/>
  <c r="Y59" i="1"/>
  <c r="X59" i="1"/>
  <c r="S59" i="1"/>
  <c r="P59" i="1"/>
  <c r="AY58" i="1"/>
  <c r="AX58" i="1"/>
  <c r="AV58" i="1"/>
  <c r="AU58" i="1"/>
  <c r="AS58" i="1"/>
  <c r="K58" i="1" s="1"/>
  <c r="AL58" i="1"/>
  <c r="I58" i="1" s="1"/>
  <c r="H58" i="1" s="1"/>
  <c r="AG58" i="1"/>
  <c r="J58" i="1" s="1"/>
  <c r="Y58" i="1"/>
  <c r="X58" i="1"/>
  <c r="W58" i="1" s="1"/>
  <c r="P58" i="1"/>
  <c r="N58" i="1"/>
  <c r="AY57" i="1"/>
  <c r="AX57" i="1"/>
  <c r="AW57" i="1" s="1"/>
  <c r="AV57" i="1"/>
  <c r="AU57" i="1"/>
  <c r="AS57" i="1" s="1"/>
  <c r="AL57" i="1"/>
  <c r="AG57" i="1"/>
  <c r="J57" i="1" s="1"/>
  <c r="Y57" i="1"/>
  <c r="X57" i="1"/>
  <c r="W57" i="1"/>
  <c r="S57" i="1"/>
  <c r="P57" i="1"/>
  <c r="I57" i="1"/>
  <c r="H57" i="1"/>
  <c r="AY56" i="1"/>
  <c r="AX56" i="1"/>
  <c r="AV56" i="1"/>
  <c r="AU56" i="1"/>
  <c r="AS56" i="1" s="1"/>
  <c r="AL56" i="1"/>
  <c r="AG56" i="1"/>
  <c r="J56" i="1" s="1"/>
  <c r="AE56" i="1"/>
  <c r="Y56" i="1"/>
  <c r="X56" i="1"/>
  <c r="P56" i="1"/>
  <c r="I56" i="1"/>
  <c r="H56" i="1" s="1"/>
  <c r="AY55" i="1"/>
  <c r="AX55" i="1"/>
  <c r="AV55" i="1"/>
  <c r="AU55" i="1"/>
  <c r="AS55" i="1" s="1"/>
  <c r="AL55" i="1"/>
  <c r="AG55" i="1"/>
  <c r="J55" i="1" s="1"/>
  <c r="Y55" i="1"/>
  <c r="X55" i="1"/>
  <c r="W55" i="1" s="1"/>
  <c r="P55" i="1"/>
  <c r="I55" i="1"/>
  <c r="H55" i="1"/>
  <c r="AA55" i="1" s="1"/>
  <c r="AY54" i="1"/>
  <c r="AX54" i="1"/>
  <c r="AV54" i="1"/>
  <c r="AW54" i="1" s="1"/>
  <c r="AU54" i="1"/>
  <c r="AS54" i="1" s="1"/>
  <c r="N54" i="1" s="1"/>
  <c r="AL54" i="1"/>
  <c r="I54" i="1" s="1"/>
  <c r="H54" i="1" s="1"/>
  <c r="AG54" i="1"/>
  <c r="J54" i="1" s="1"/>
  <c r="AA54" i="1"/>
  <c r="Y54" i="1"/>
  <c r="X54" i="1"/>
  <c r="S54" i="1"/>
  <c r="P54" i="1"/>
  <c r="AY53" i="1"/>
  <c r="AX53" i="1"/>
  <c r="AV53" i="1"/>
  <c r="S53" i="1" s="1"/>
  <c r="AU53" i="1"/>
  <c r="AS53" i="1" s="1"/>
  <c r="AL53" i="1"/>
  <c r="I53" i="1" s="1"/>
  <c r="H53" i="1" s="1"/>
  <c r="AG53" i="1"/>
  <c r="J53" i="1" s="1"/>
  <c r="AE53" i="1"/>
  <c r="Y53" i="1"/>
  <c r="X53" i="1"/>
  <c r="W53" i="1" s="1"/>
  <c r="P53" i="1"/>
  <c r="AY52" i="1"/>
  <c r="AX52" i="1"/>
  <c r="AV52" i="1"/>
  <c r="AU52" i="1"/>
  <c r="AS52" i="1"/>
  <c r="N52" i="1" s="1"/>
  <c r="AL52" i="1"/>
  <c r="I52" i="1" s="1"/>
  <c r="H52" i="1" s="1"/>
  <c r="AA52" i="1" s="1"/>
  <c r="AG52" i="1"/>
  <c r="J52" i="1" s="1"/>
  <c r="Y52" i="1"/>
  <c r="X52" i="1"/>
  <c r="P52" i="1"/>
  <c r="AY51" i="1"/>
  <c r="AX51" i="1"/>
  <c r="AV51" i="1"/>
  <c r="AU51" i="1"/>
  <c r="AS51" i="1"/>
  <c r="AF51" i="1" s="1"/>
  <c r="AL51" i="1"/>
  <c r="I51" i="1" s="1"/>
  <c r="H51" i="1" s="1"/>
  <c r="AG51" i="1"/>
  <c r="J51" i="1" s="1"/>
  <c r="Y51" i="1"/>
  <c r="X51" i="1"/>
  <c r="W51" i="1" s="1"/>
  <c r="P51" i="1"/>
  <c r="AY50" i="1"/>
  <c r="AX50" i="1"/>
  <c r="AV50" i="1"/>
  <c r="AU50" i="1"/>
  <c r="AS50" i="1"/>
  <c r="AL50" i="1"/>
  <c r="I50" i="1" s="1"/>
  <c r="H50" i="1" s="1"/>
  <c r="AG50" i="1"/>
  <c r="J50" i="1" s="1"/>
  <c r="Y50" i="1"/>
  <c r="X50" i="1"/>
  <c r="W50" i="1" s="1"/>
  <c r="S50" i="1"/>
  <c r="T50" i="1" s="1"/>
  <c r="U50" i="1" s="1"/>
  <c r="V50" i="1" s="1"/>
  <c r="Z50" i="1" s="1"/>
  <c r="P50" i="1"/>
  <c r="AY49" i="1"/>
  <c r="AX49" i="1"/>
  <c r="AW49" i="1" s="1"/>
  <c r="AV49" i="1"/>
  <c r="AU49" i="1"/>
  <c r="AS49" i="1" s="1"/>
  <c r="AT49" i="1"/>
  <c r="AL49" i="1"/>
  <c r="I49" i="1" s="1"/>
  <c r="H49" i="1" s="1"/>
  <c r="AG49" i="1"/>
  <c r="Y49" i="1"/>
  <c r="X49" i="1"/>
  <c r="W49" i="1"/>
  <c r="S49" i="1"/>
  <c r="P49" i="1"/>
  <c r="J49" i="1"/>
  <c r="AY48" i="1"/>
  <c r="AX48" i="1"/>
  <c r="AV48" i="1"/>
  <c r="AW48" i="1" s="1"/>
  <c r="AU48" i="1"/>
  <c r="AS48" i="1" s="1"/>
  <c r="AE48" i="1" s="1"/>
  <c r="AL48" i="1"/>
  <c r="I48" i="1" s="1"/>
  <c r="H48" i="1" s="1"/>
  <c r="AG48" i="1"/>
  <c r="J48" i="1" s="1"/>
  <c r="Y48" i="1"/>
  <c r="X48" i="1"/>
  <c r="P48" i="1"/>
  <c r="AY47" i="1"/>
  <c r="S47" i="1" s="1"/>
  <c r="AX47" i="1"/>
  <c r="AV47" i="1"/>
  <c r="AU47" i="1"/>
  <c r="AS47" i="1" s="1"/>
  <c r="AT47" i="1" s="1"/>
  <c r="AL47" i="1"/>
  <c r="I47" i="1" s="1"/>
  <c r="H47" i="1" s="1"/>
  <c r="AG47" i="1"/>
  <c r="J47" i="1" s="1"/>
  <c r="Y47" i="1"/>
  <c r="X47" i="1"/>
  <c r="W47" i="1" s="1"/>
  <c r="P47" i="1"/>
  <c r="AY46" i="1"/>
  <c r="AX46" i="1"/>
  <c r="AV46" i="1"/>
  <c r="AW46" i="1" s="1"/>
  <c r="AU46" i="1"/>
  <c r="AS46" i="1" s="1"/>
  <c r="AL46" i="1"/>
  <c r="I46" i="1" s="1"/>
  <c r="H46" i="1" s="1"/>
  <c r="AG46" i="1"/>
  <c r="Y46" i="1"/>
  <c r="X46" i="1"/>
  <c r="P46" i="1"/>
  <c r="J46" i="1"/>
  <c r="AY45" i="1"/>
  <c r="AX45" i="1"/>
  <c r="AW45" i="1" s="1"/>
  <c r="AV45" i="1"/>
  <c r="AU45" i="1"/>
  <c r="AS45" i="1" s="1"/>
  <c r="AE45" i="1" s="1"/>
  <c r="AL45" i="1"/>
  <c r="I45" i="1" s="1"/>
  <c r="H45" i="1" s="1"/>
  <c r="AG45" i="1"/>
  <c r="J45" i="1" s="1"/>
  <c r="Y45" i="1"/>
  <c r="X45" i="1"/>
  <c r="W45" i="1"/>
  <c r="S45" i="1"/>
  <c r="P45" i="1"/>
  <c r="AY44" i="1"/>
  <c r="AX44" i="1"/>
  <c r="AW44" i="1" s="1"/>
  <c r="AV44" i="1"/>
  <c r="AU44" i="1"/>
  <c r="AS44" i="1"/>
  <c r="AL44" i="1"/>
  <c r="I44" i="1" s="1"/>
  <c r="H44" i="1" s="1"/>
  <c r="AA44" i="1" s="1"/>
  <c r="AG44" i="1"/>
  <c r="J44" i="1" s="1"/>
  <c r="Y44" i="1"/>
  <c r="X44" i="1"/>
  <c r="W44" i="1"/>
  <c r="P44" i="1"/>
  <c r="K44" i="1"/>
  <c r="AY43" i="1"/>
  <c r="AX43" i="1"/>
  <c r="AV43" i="1"/>
  <c r="AU43" i="1"/>
  <c r="AS43" i="1"/>
  <c r="AT43" i="1" s="1"/>
  <c r="AL43" i="1"/>
  <c r="I43" i="1" s="1"/>
  <c r="H43" i="1" s="1"/>
  <c r="AG43" i="1"/>
  <c r="J43" i="1" s="1"/>
  <c r="Y43" i="1"/>
  <c r="X43" i="1"/>
  <c r="P43" i="1"/>
  <c r="AY42" i="1"/>
  <c r="AX42" i="1"/>
  <c r="AV42" i="1"/>
  <c r="AW42" i="1" s="1"/>
  <c r="AU42" i="1"/>
  <c r="AS42" i="1" s="1"/>
  <c r="K42" i="1" s="1"/>
  <c r="AL42" i="1"/>
  <c r="I42" i="1" s="1"/>
  <c r="H42" i="1" s="1"/>
  <c r="AG42" i="1"/>
  <c r="J42" i="1" s="1"/>
  <c r="AA42" i="1"/>
  <c r="Y42" i="1"/>
  <c r="X42" i="1"/>
  <c r="W42" i="1" s="1"/>
  <c r="P42" i="1"/>
  <c r="AY41" i="1"/>
  <c r="S41" i="1" s="1"/>
  <c r="AX41" i="1"/>
  <c r="AV41" i="1"/>
  <c r="AW41" i="1" s="1"/>
  <c r="AU41" i="1"/>
  <c r="AS41" i="1" s="1"/>
  <c r="AT41" i="1"/>
  <c r="AL41" i="1"/>
  <c r="I41" i="1" s="1"/>
  <c r="H41" i="1" s="1"/>
  <c r="AG41" i="1"/>
  <c r="Y41" i="1"/>
  <c r="W41" i="1" s="1"/>
  <c r="X41" i="1"/>
  <c r="P41" i="1"/>
  <c r="J41" i="1"/>
  <c r="AY40" i="1"/>
  <c r="AX40" i="1"/>
  <c r="AV40" i="1"/>
  <c r="AU40" i="1"/>
  <c r="AS40" i="1"/>
  <c r="AT40" i="1" s="1"/>
  <c r="AL40" i="1"/>
  <c r="AG40" i="1"/>
  <c r="J40" i="1" s="1"/>
  <c r="AF40" i="1"/>
  <c r="AE40" i="1"/>
  <c r="Y40" i="1"/>
  <c r="W40" i="1" s="1"/>
  <c r="X40" i="1"/>
  <c r="P40" i="1"/>
  <c r="N40" i="1"/>
  <c r="K40" i="1"/>
  <c r="I40" i="1"/>
  <c r="H40" i="1" s="1"/>
  <c r="AY39" i="1"/>
  <c r="AX39" i="1"/>
  <c r="AV39" i="1"/>
  <c r="AU39" i="1"/>
  <c r="AS39" i="1"/>
  <c r="K39" i="1" s="1"/>
  <c r="AL39" i="1"/>
  <c r="I39" i="1" s="1"/>
  <c r="H39" i="1" s="1"/>
  <c r="AA39" i="1" s="1"/>
  <c r="AG39" i="1"/>
  <c r="J39" i="1" s="1"/>
  <c r="Y39" i="1"/>
  <c r="X39" i="1"/>
  <c r="S39" i="1"/>
  <c r="P39" i="1"/>
  <c r="AY38" i="1"/>
  <c r="AX38" i="1"/>
  <c r="AV38" i="1"/>
  <c r="AU38" i="1"/>
  <c r="AS38" i="1" s="1"/>
  <c r="N38" i="1" s="1"/>
  <c r="AL38" i="1"/>
  <c r="I38" i="1" s="1"/>
  <c r="H38" i="1" s="1"/>
  <c r="AA38" i="1" s="1"/>
  <c r="AG38" i="1"/>
  <c r="Y38" i="1"/>
  <c r="X38" i="1"/>
  <c r="W38" i="1" s="1"/>
  <c r="P38" i="1"/>
  <c r="J38" i="1"/>
  <c r="AY37" i="1"/>
  <c r="S37" i="1" s="1"/>
  <c r="T37" i="1" s="1"/>
  <c r="U37" i="1" s="1"/>
  <c r="AX37" i="1"/>
  <c r="AV37" i="1"/>
  <c r="AW37" i="1" s="1"/>
  <c r="AU37" i="1"/>
  <c r="AS37" i="1" s="1"/>
  <c r="AL37" i="1"/>
  <c r="I37" i="1" s="1"/>
  <c r="AG37" i="1"/>
  <c r="J37" i="1" s="1"/>
  <c r="AF37" i="1"/>
  <c r="Y37" i="1"/>
  <c r="X37" i="1"/>
  <c r="P37" i="1"/>
  <c r="H37" i="1"/>
  <c r="AY36" i="1"/>
  <c r="AX36" i="1"/>
  <c r="AV36" i="1"/>
  <c r="AU36" i="1"/>
  <c r="AS36" i="1" s="1"/>
  <c r="AL36" i="1"/>
  <c r="I36" i="1" s="1"/>
  <c r="H36" i="1" s="1"/>
  <c r="AG36" i="1"/>
  <c r="J36" i="1" s="1"/>
  <c r="Y36" i="1"/>
  <c r="X36" i="1"/>
  <c r="W36" i="1"/>
  <c r="P36" i="1"/>
  <c r="AY35" i="1"/>
  <c r="AX35" i="1"/>
  <c r="AV35" i="1"/>
  <c r="AW35" i="1" s="1"/>
  <c r="AU35" i="1"/>
  <c r="AS35" i="1"/>
  <c r="K35" i="1" s="1"/>
  <c r="AL35" i="1"/>
  <c r="I35" i="1" s="1"/>
  <c r="H35" i="1" s="1"/>
  <c r="AA35" i="1" s="1"/>
  <c r="AG35" i="1"/>
  <c r="J35" i="1" s="1"/>
  <c r="Y35" i="1"/>
  <c r="X35" i="1"/>
  <c r="P35" i="1"/>
  <c r="AY34" i="1"/>
  <c r="AX34" i="1"/>
  <c r="AV34" i="1"/>
  <c r="AU34" i="1"/>
  <c r="AS34" i="1" s="1"/>
  <c r="N34" i="1" s="1"/>
  <c r="AL34" i="1"/>
  <c r="I34" i="1" s="1"/>
  <c r="H34" i="1" s="1"/>
  <c r="AG34" i="1"/>
  <c r="J34" i="1" s="1"/>
  <c r="AA34" i="1"/>
  <c r="Y34" i="1"/>
  <c r="X34" i="1"/>
  <c r="W34" i="1" s="1"/>
  <c r="P34" i="1"/>
  <c r="AY33" i="1"/>
  <c r="AX33" i="1"/>
  <c r="AV33" i="1"/>
  <c r="AW33" i="1" s="1"/>
  <c r="AU33" i="1"/>
  <c r="AS33" i="1" s="1"/>
  <c r="AL33" i="1"/>
  <c r="I33" i="1" s="1"/>
  <c r="AG33" i="1"/>
  <c r="Y33" i="1"/>
  <c r="X33" i="1"/>
  <c r="W33" i="1" s="1"/>
  <c r="P33" i="1"/>
  <c r="J33" i="1"/>
  <c r="H33" i="1"/>
  <c r="AY32" i="1"/>
  <c r="AX32" i="1"/>
  <c r="AV32" i="1"/>
  <c r="AU32" i="1"/>
  <c r="AS32" i="1" s="1"/>
  <c r="AL32" i="1"/>
  <c r="I32" i="1" s="1"/>
  <c r="H32" i="1" s="1"/>
  <c r="AG32" i="1"/>
  <c r="J32" i="1" s="1"/>
  <c r="Y32" i="1"/>
  <c r="W32" i="1" s="1"/>
  <c r="X32" i="1"/>
  <c r="P32" i="1"/>
  <c r="AY31" i="1"/>
  <c r="AX31" i="1"/>
  <c r="AV31" i="1"/>
  <c r="AW31" i="1" s="1"/>
  <c r="AU31" i="1"/>
  <c r="AS31" i="1"/>
  <c r="K31" i="1" s="1"/>
  <c r="AL31" i="1"/>
  <c r="I31" i="1" s="1"/>
  <c r="H31" i="1" s="1"/>
  <c r="AA31" i="1" s="1"/>
  <c r="AG31" i="1"/>
  <c r="J31" i="1" s="1"/>
  <c r="Y31" i="1"/>
  <c r="X31" i="1"/>
  <c r="P31" i="1"/>
  <c r="AY30" i="1"/>
  <c r="AX30" i="1"/>
  <c r="AV30" i="1"/>
  <c r="AU30" i="1"/>
  <c r="AS30" i="1" s="1"/>
  <c r="N30" i="1" s="1"/>
  <c r="AL30" i="1"/>
  <c r="I30" i="1" s="1"/>
  <c r="H30" i="1" s="1"/>
  <c r="AA30" i="1" s="1"/>
  <c r="AG30" i="1"/>
  <c r="J30" i="1" s="1"/>
  <c r="Y30" i="1"/>
  <c r="X30" i="1"/>
  <c r="W30" i="1" s="1"/>
  <c r="P30" i="1"/>
  <c r="AY29" i="1"/>
  <c r="S29" i="1" s="1"/>
  <c r="T29" i="1" s="1"/>
  <c r="U29" i="1" s="1"/>
  <c r="AB29" i="1" s="1"/>
  <c r="AX29" i="1"/>
  <c r="AV29" i="1"/>
  <c r="AW29" i="1" s="1"/>
  <c r="AU29" i="1"/>
  <c r="AS29" i="1" s="1"/>
  <c r="AF29" i="1" s="1"/>
  <c r="AL29" i="1"/>
  <c r="I29" i="1" s="1"/>
  <c r="AG29" i="1"/>
  <c r="J29" i="1" s="1"/>
  <c r="Y29" i="1"/>
  <c r="X29" i="1"/>
  <c r="W29" i="1" s="1"/>
  <c r="P29" i="1"/>
  <c r="H29" i="1"/>
  <c r="AY28" i="1"/>
  <c r="AX28" i="1"/>
  <c r="AV28" i="1"/>
  <c r="AU28" i="1"/>
  <c r="AS28" i="1" s="1"/>
  <c r="AL28" i="1"/>
  <c r="I28" i="1" s="1"/>
  <c r="H28" i="1" s="1"/>
  <c r="AG28" i="1"/>
  <c r="Y28" i="1"/>
  <c r="X28" i="1"/>
  <c r="W28" i="1"/>
  <c r="P28" i="1"/>
  <c r="J28" i="1"/>
  <c r="AY27" i="1"/>
  <c r="AX27" i="1"/>
  <c r="AV27" i="1"/>
  <c r="AW27" i="1" s="1"/>
  <c r="AU27" i="1"/>
  <c r="AS27" i="1"/>
  <c r="K27" i="1" s="1"/>
  <c r="AL27" i="1"/>
  <c r="I27" i="1" s="1"/>
  <c r="H27" i="1" s="1"/>
  <c r="AA27" i="1" s="1"/>
  <c r="AG27" i="1"/>
  <c r="J27" i="1" s="1"/>
  <c r="Y27" i="1"/>
  <c r="X27" i="1"/>
  <c r="P27" i="1"/>
  <c r="AY26" i="1"/>
  <c r="AX26" i="1"/>
  <c r="AV26" i="1"/>
  <c r="AU26" i="1"/>
  <c r="AS26" i="1" s="1"/>
  <c r="N26" i="1" s="1"/>
  <c r="AL26" i="1"/>
  <c r="I26" i="1" s="1"/>
  <c r="H26" i="1" s="1"/>
  <c r="AG26" i="1"/>
  <c r="J26" i="1" s="1"/>
  <c r="AA26" i="1"/>
  <c r="Y26" i="1"/>
  <c r="X26" i="1"/>
  <c r="W26" i="1" s="1"/>
  <c r="P26" i="1"/>
  <c r="AY25" i="1"/>
  <c r="AX25" i="1"/>
  <c r="AV25" i="1"/>
  <c r="S25" i="1" s="1"/>
  <c r="T25" i="1" s="1"/>
  <c r="U25" i="1" s="1"/>
  <c r="AU25" i="1"/>
  <c r="AS25" i="1" s="1"/>
  <c r="AL25" i="1"/>
  <c r="I25" i="1" s="1"/>
  <c r="AG25" i="1"/>
  <c r="Y25" i="1"/>
  <c r="X25" i="1"/>
  <c r="W25" i="1" s="1"/>
  <c r="P25" i="1"/>
  <c r="J25" i="1"/>
  <c r="H25" i="1"/>
  <c r="AY24" i="1"/>
  <c r="AX24" i="1"/>
  <c r="AV24" i="1"/>
  <c r="AU24" i="1"/>
  <c r="AS24" i="1" s="1"/>
  <c r="AL24" i="1"/>
  <c r="I24" i="1" s="1"/>
  <c r="H24" i="1" s="1"/>
  <c r="AG24" i="1"/>
  <c r="J24" i="1" s="1"/>
  <c r="Y24" i="1"/>
  <c r="X24" i="1"/>
  <c r="W24" i="1" s="1"/>
  <c r="P24" i="1"/>
  <c r="AY23" i="1"/>
  <c r="AX23" i="1"/>
  <c r="AV23" i="1"/>
  <c r="AW23" i="1" s="1"/>
  <c r="AU23" i="1"/>
  <c r="AS23" i="1" s="1"/>
  <c r="K23" i="1" s="1"/>
  <c r="AL23" i="1"/>
  <c r="I23" i="1" s="1"/>
  <c r="H23" i="1" s="1"/>
  <c r="AA23" i="1" s="1"/>
  <c r="AG23" i="1"/>
  <c r="J23" i="1" s="1"/>
  <c r="Y23" i="1"/>
  <c r="X23" i="1"/>
  <c r="P23" i="1"/>
  <c r="AY22" i="1"/>
  <c r="AX22" i="1"/>
  <c r="AV22" i="1"/>
  <c r="AU22" i="1"/>
  <c r="AS22" i="1" s="1"/>
  <c r="N22" i="1" s="1"/>
  <c r="AL22" i="1"/>
  <c r="I22" i="1" s="1"/>
  <c r="H22" i="1" s="1"/>
  <c r="AG22" i="1"/>
  <c r="J22" i="1" s="1"/>
  <c r="AA22" i="1"/>
  <c r="Y22" i="1"/>
  <c r="X22" i="1"/>
  <c r="W22" i="1" s="1"/>
  <c r="P22" i="1"/>
  <c r="AY21" i="1"/>
  <c r="S21" i="1" s="1"/>
  <c r="T21" i="1" s="1"/>
  <c r="U21" i="1" s="1"/>
  <c r="AX21" i="1"/>
  <c r="AW21" i="1"/>
  <c r="AV21" i="1"/>
  <c r="AU21" i="1"/>
  <c r="AS21" i="1" s="1"/>
  <c r="AL21" i="1"/>
  <c r="I21" i="1" s="1"/>
  <c r="AG21" i="1"/>
  <c r="J21" i="1" s="1"/>
  <c r="AF21" i="1"/>
  <c r="Y21" i="1"/>
  <c r="X21" i="1"/>
  <c r="W21" i="1" s="1"/>
  <c r="P21" i="1"/>
  <c r="H21" i="1"/>
  <c r="AY20" i="1"/>
  <c r="AX20" i="1"/>
  <c r="AV20" i="1"/>
  <c r="AU20" i="1"/>
  <c r="AS20" i="1" s="1"/>
  <c r="AL20" i="1"/>
  <c r="AG20" i="1"/>
  <c r="Y20" i="1"/>
  <c r="X20" i="1"/>
  <c r="W20" i="1"/>
  <c r="P20" i="1"/>
  <c r="J20" i="1"/>
  <c r="I20" i="1"/>
  <c r="H20" i="1" s="1"/>
  <c r="AY19" i="1"/>
  <c r="AX19" i="1"/>
  <c r="AV19" i="1"/>
  <c r="AW19" i="1" s="1"/>
  <c r="AU19" i="1"/>
  <c r="AS19" i="1"/>
  <c r="K19" i="1" s="1"/>
  <c r="AL19" i="1"/>
  <c r="I19" i="1" s="1"/>
  <c r="H19" i="1" s="1"/>
  <c r="AA19" i="1" s="1"/>
  <c r="AG19" i="1"/>
  <c r="J19" i="1" s="1"/>
  <c r="Y19" i="1"/>
  <c r="X19" i="1"/>
  <c r="P19" i="1"/>
  <c r="AY18" i="1"/>
  <c r="AX18" i="1"/>
  <c r="AV18" i="1"/>
  <c r="AU18" i="1"/>
  <c r="AS18" i="1" s="1"/>
  <c r="N18" i="1" s="1"/>
  <c r="AL18" i="1"/>
  <c r="I18" i="1" s="1"/>
  <c r="H18" i="1" s="1"/>
  <c r="AG18" i="1"/>
  <c r="AA18" i="1"/>
  <c r="Y18" i="1"/>
  <c r="X18" i="1"/>
  <c r="W18" i="1" s="1"/>
  <c r="P18" i="1"/>
  <c r="J18" i="1"/>
  <c r="AY17" i="1"/>
  <c r="AX17" i="1"/>
  <c r="AV17" i="1"/>
  <c r="AW17" i="1" s="1"/>
  <c r="AU17" i="1"/>
  <c r="AS17" i="1" s="1"/>
  <c r="AL17" i="1"/>
  <c r="I17" i="1" s="1"/>
  <c r="AG17" i="1"/>
  <c r="AF17" i="1"/>
  <c r="Y17" i="1"/>
  <c r="X17" i="1"/>
  <c r="W17" i="1" s="1"/>
  <c r="S17" i="1"/>
  <c r="T17" i="1" s="1"/>
  <c r="U17" i="1" s="1"/>
  <c r="P17" i="1"/>
  <c r="J17" i="1"/>
  <c r="H17" i="1"/>
  <c r="AY16" i="1"/>
  <c r="AX16" i="1"/>
  <c r="AV16" i="1"/>
  <c r="AU16" i="1"/>
  <c r="AS16" i="1" s="1"/>
  <c r="AL16" i="1"/>
  <c r="I16" i="1" s="1"/>
  <c r="H16" i="1" s="1"/>
  <c r="AG16" i="1"/>
  <c r="J16" i="1" s="1"/>
  <c r="Y16" i="1"/>
  <c r="X16" i="1"/>
  <c r="W16" i="1" s="1"/>
  <c r="P16" i="1"/>
  <c r="V85" i="1" l="1"/>
  <c r="Z85" i="1" s="1"/>
  <c r="AC85" i="1"/>
  <c r="AB85" i="1"/>
  <c r="N62" i="1"/>
  <c r="K62" i="1"/>
  <c r="AC115" i="1"/>
  <c r="V115" i="1"/>
  <c r="Z115" i="1" s="1"/>
  <c r="AB115" i="1"/>
  <c r="AF55" i="1"/>
  <c r="AT55" i="1"/>
  <c r="AB17" i="1"/>
  <c r="AF174" i="1"/>
  <c r="AE174" i="1"/>
  <c r="AT192" i="1"/>
  <c r="K192" i="1"/>
  <c r="N211" i="1"/>
  <c r="AW220" i="1"/>
  <c r="AT231" i="1"/>
  <c r="N231" i="1"/>
  <c r="K231" i="1"/>
  <c r="AF231" i="1"/>
  <c r="K250" i="1"/>
  <c r="AT250" i="1"/>
  <c r="N250" i="1"/>
  <c r="AF250" i="1"/>
  <c r="AT63" i="1"/>
  <c r="K63" i="1"/>
  <c r="AT67" i="1"/>
  <c r="K67" i="1"/>
  <c r="T73" i="1"/>
  <c r="U73" i="1" s="1"/>
  <c r="V73" i="1" s="1"/>
  <c r="Z73" i="1" s="1"/>
  <c r="S86" i="1"/>
  <c r="T86" i="1" s="1"/>
  <c r="U86" i="1" s="1"/>
  <c r="Q86" i="1" s="1"/>
  <c r="O86" i="1" s="1"/>
  <c r="R86" i="1" s="1"/>
  <c r="L86" i="1" s="1"/>
  <c r="M86" i="1" s="1"/>
  <c r="AF95" i="1"/>
  <c r="AT95" i="1"/>
  <c r="AF111" i="1"/>
  <c r="AT111" i="1"/>
  <c r="AF144" i="1"/>
  <c r="AT144" i="1"/>
  <c r="W171" i="1"/>
  <c r="AF178" i="1"/>
  <c r="AT178" i="1"/>
  <c r="AF188" i="1"/>
  <c r="K188" i="1"/>
  <c r="K227" i="1"/>
  <c r="K284" i="1"/>
  <c r="AF284" i="1"/>
  <c r="AE284" i="1"/>
  <c r="AT284" i="1"/>
  <c r="N284" i="1"/>
  <c r="AF44" i="1"/>
  <c r="AE44" i="1"/>
  <c r="N48" i="1"/>
  <c r="S92" i="1"/>
  <c r="AW160" i="1"/>
  <c r="K182" i="1"/>
  <c r="N182" i="1"/>
  <c r="AF182" i="1"/>
  <c r="AE182" i="1"/>
  <c r="AW25" i="1"/>
  <c r="AT52" i="1"/>
  <c r="AT59" i="1"/>
  <c r="S66" i="1"/>
  <c r="T66" i="1" s="1"/>
  <c r="U66" i="1" s="1"/>
  <c r="AB66" i="1" s="1"/>
  <c r="W74" i="1"/>
  <c r="N76" i="1"/>
  <c r="S35" i="1"/>
  <c r="AF45" i="1"/>
  <c r="AT56" i="1"/>
  <c r="K56" i="1"/>
  <c r="AF107" i="1"/>
  <c r="N107" i="1"/>
  <c r="AE107" i="1"/>
  <c r="W151" i="1"/>
  <c r="S163" i="1"/>
  <c r="AT215" i="1"/>
  <c r="AF215" i="1"/>
  <c r="AE215" i="1"/>
  <c r="N215" i="1"/>
  <c r="K215" i="1"/>
  <c r="K222" i="1"/>
  <c r="AF222" i="1"/>
  <c r="N259" i="1"/>
  <c r="AF259" i="1"/>
  <c r="AE259" i="1"/>
  <c r="N265" i="1"/>
  <c r="K265" i="1"/>
  <c r="K272" i="1"/>
  <c r="AF272" i="1"/>
  <c r="AE272" i="1"/>
  <c r="AT272" i="1"/>
  <c r="N272" i="1"/>
  <c r="W56" i="1"/>
  <c r="W167" i="1"/>
  <c r="N286" i="1"/>
  <c r="K286" i="1"/>
  <c r="S130" i="1"/>
  <c r="S171" i="1"/>
  <c r="T171" i="1" s="1"/>
  <c r="U171" i="1" s="1"/>
  <c r="Q171" i="1" s="1"/>
  <c r="O171" i="1" s="1"/>
  <c r="R171" i="1" s="1"/>
  <c r="K43" i="1"/>
  <c r="S27" i="1"/>
  <c r="AT51" i="1"/>
  <c r="K97" i="1"/>
  <c r="AF97" i="1"/>
  <c r="AE97" i="1"/>
  <c r="S46" i="1"/>
  <c r="T46" i="1" s="1"/>
  <c r="U46" i="1" s="1"/>
  <c r="V46" i="1" s="1"/>
  <c r="Z46" i="1" s="1"/>
  <c r="AF49" i="1"/>
  <c r="AE49" i="1"/>
  <c r="N56" i="1"/>
  <c r="S63" i="1"/>
  <c r="AT77" i="1"/>
  <c r="AE77" i="1"/>
  <c r="W78" i="1"/>
  <c r="S104" i="1"/>
  <c r="T104" i="1" s="1"/>
  <c r="U104" i="1" s="1"/>
  <c r="S107" i="1"/>
  <c r="T107" i="1" s="1"/>
  <c r="U107" i="1" s="1"/>
  <c r="V107" i="1" s="1"/>
  <c r="Z107" i="1" s="1"/>
  <c r="AT107" i="1"/>
  <c r="AF126" i="1"/>
  <c r="K126" i="1"/>
  <c r="AE126" i="1"/>
  <c r="AW146" i="1"/>
  <c r="T158" i="1"/>
  <c r="U158" i="1" s="1"/>
  <c r="V158" i="1" s="1"/>
  <c r="Z158" i="1" s="1"/>
  <c r="AW159" i="1"/>
  <c r="S159" i="1"/>
  <c r="AE166" i="1"/>
  <c r="AE262" i="1"/>
  <c r="AF262" i="1"/>
  <c r="AT262" i="1"/>
  <c r="AF128" i="1"/>
  <c r="N128" i="1"/>
  <c r="K128" i="1"/>
  <c r="AE128" i="1"/>
  <c r="AE160" i="1"/>
  <c r="AF160" i="1"/>
  <c r="AT211" i="1"/>
  <c r="AF211" i="1"/>
  <c r="AE211" i="1"/>
  <c r="AF243" i="1"/>
  <c r="AE243" i="1"/>
  <c r="N243" i="1"/>
  <c r="S31" i="1"/>
  <c r="N44" i="1"/>
  <c r="AT44" i="1"/>
  <c r="T47" i="1"/>
  <c r="U47" i="1" s="1"/>
  <c r="AB47" i="1" s="1"/>
  <c r="AW53" i="1"/>
  <c r="AW83" i="1"/>
  <c r="S84" i="1"/>
  <c r="T84" i="1" s="1"/>
  <c r="U84" i="1" s="1"/>
  <c r="AB84" i="1" s="1"/>
  <c r="AW84" i="1"/>
  <c r="AW105" i="1"/>
  <c r="T132" i="1"/>
  <c r="U132" i="1" s="1"/>
  <c r="AC132" i="1" s="1"/>
  <c r="AD132" i="1" s="1"/>
  <c r="W141" i="1"/>
  <c r="S23" i="1"/>
  <c r="S33" i="1"/>
  <c r="T33" i="1" s="1"/>
  <c r="U33" i="1" s="1"/>
  <c r="AB33" i="1" s="1"/>
  <c r="AF52" i="1"/>
  <c r="AE52" i="1"/>
  <c r="S83" i="1"/>
  <c r="S112" i="1"/>
  <c r="S128" i="1"/>
  <c r="K174" i="1"/>
  <c r="K52" i="1"/>
  <c r="K59" i="1"/>
  <c r="S70" i="1"/>
  <c r="T70" i="1" s="1"/>
  <c r="U70" i="1" s="1"/>
  <c r="Q70" i="1" s="1"/>
  <c r="O70" i="1" s="1"/>
  <c r="R70" i="1" s="1"/>
  <c r="L70" i="1" s="1"/>
  <c r="M70" i="1" s="1"/>
  <c r="AW138" i="1"/>
  <c r="N174" i="1"/>
  <c r="AT174" i="1"/>
  <c r="W175" i="1"/>
  <c r="AT227" i="1"/>
  <c r="AE227" i="1"/>
  <c r="AF227" i="1"/>
  <c r="AW43" i="1"/>
  <c r="S43" i="1"/>
  <c r="W70" i="1"/>
  <c r="AW73" i="1"/>
  <c r="K93" i="1"/>
  <c r="AF93" i="1"/>
  <c r="N95" i="1"/>
  <c r="S19" i="1"/>
  <c r="T19" i="1" s="1"/>
  <c r="U19" i="1" s="1"/>
  <c r="W37" i="1"/>
  <c r="AW39" i="1"/>
  <c r="AT45" i="1"/>
  <c r="W46" i="1"/>
  <c r="W61" i="1"/>
  <c r="K87" i="1"/>
  <c r="AW93" i="1"/>
  <c r="AW109" i="1"/>
  <c r="AF113" i="1"/>
  <c r="AW119" i="1"/>
  <c r="W121" i="1"/>
  <c r="AF122" i="1"/>
  <c r="N122" i="1"/>
  <c r="AT126" i="1"/>
  <c r="AE140" i="1"/>
  <c r="S145" i="1"/>
  <c r="W163" i="1"/>
  <c r="S167" i="1"/>
  <c r="T167" i="1" s="1"/>
  <c r="U167" i="1" s="1"/>
  <c r="AB167" i="1" s="1"/>
  <c r="AW175" i="1"/>
  <c r="AT181" i="1"/>
  <c r="AF181" i="1"/>
  <c r="AE181" i="1"/>
  <c r="W185" i="1"/>
  <c r="AF192" i="1"/>
  <c r="N195" i="1"/>
  <c r="K195" i="1"/>
  <c r="K230" i="1"/>
  <c r="AF230" i="1"/>
  <c r="AT230" i="1"/>
  <c r="AE231" i="1"/>
  <c r="S232" i="1"/>
  <c r="T232" i="1" s="1"/>
  <c r="U232" i="1" s="1"/>
  <c r="Q232" i="1" s="1"/>
  <c r="O232" i="1" s="1"/>
  <c r="R232" i="1" s="1"/>
  <c r="L232" i="1" s="1"/>
  <c r="M232" i="1" s="1"/>
  <c r="W239" i="1"/>
  <c r="AE250" i="1"/>
  <c r="N257" i="1"/>
  <c r="K257" i="1"/>
  <c r="W80" i="1"/>
  <c r="AW82" i="1"/>
  <c r="AW87" i="1"/>
  <c r="T91" i="1"/>
  <c r="U91" i="1" s="1"/>
  <c r="V91" i="1" s="1"/>
  <c r="Z91" i="1" s="1"/>
  <c r="S96" i="1"/>
  <c r="T96" i="1" s="1"/>
  <c r="U96" i="1" s="1"/>
  <c r="S120" i="1"/>
  <c r="T120" i="1" s="1"/>
  <c r="U120" i="1" s="1"/>
  <c r="W137" i="1"/>
  <c r="W145" i="1"/>
  <c r="S156" i="1"/>
  <c r="AT253" i="1"/>
  <c r="AF253" i="1"/>
  <c r="AE253" i="1"/>
  <c r="N253" i="1"/>
  <c r="N263" i="1"/>
  <c r="AF263" i="1"/>
  <c r="AE263" i="1"/>
  <c r="AT273" i="1"/>
  <c r="AF273" i="1"/>
  <c r="S288" i="1"/>
  <c r="AW288" i="1"/>
  <c r="W52" i="1"/>
  <c r="S55" i="1"/>
  <c r="W65" i="1"/>
  <c r="W86" i="1"/>
  <c r="AW91" i="1"/>
  <c r="N124" i="1"/>
  <c r="AT148" i="1"/>
  <c r="K183" i="1"/>
  <c r="AF183" i="1"/>
  <c r="AT219" i="1"/>
  <c r="AF219" i="1"/>
  <c r="AE219" i="1"/>
  <c r="AW236" i="1"/>
  <c r="S236" i="1"/>
  <c r="T236" i="1" s="1"/>
  <c r="U236" i="1" s="1"/>
  <c r="Q236" i="1" s="1"/>
  <c r="O236" i="1" s="1"/>
  <c r="R236" i="1" s="1"/>
  <c r="L236" i="1" s="1"/>
  <c r="M236" i="1" s="1"/>
  <c r="K253" i="1"/>
  <c r="AE258" i="1"/>
  <c r="AF258" i="1"/>
  <c r="AT258" i="1"/>
  <c r="AE291" i="1"/>
  <c r="K291" i="1"/>
  <c r="AF291" i="1"/>
  <c r="W48" i="1"/>
  <c r="T54" i="1"/>
  <c r="U54" i="1" s="1"/>
  <c r="V54" i="1" s="1"/>
  <c r="Z54" i="1" s="1"/>
  <c r="AW95" i="1"/>
  <c r="AW100" i="1"/>
  <c r="S116" i="1"/>
  <c r="T116" i="1" s="1"/>
  <c r="U116" i="1" s="1"/>
  <c r="AB116" i="1" s="1"/>
  <c r="AW126" i="1"/>
  <c r="K151" i="1"/>
  <c r="AT151" i="1"/>
  <c r="S155" i="1"/>
  <c r="T155" i="1" s="1"/>
  <c r="U155" i="1" s="1"/>
  <c r="AW157" i="1"/>
  <c r="AT183" i="1"/>
  <c r="AT214" i="1"/>
  <c r="K219" i="1"/>
  <c r="K228" i="1"/>
  <c r="AF228" i="1"/>
  <c r="AE228" i="1"/>
  <c r="AE271" i="1"/>
  <c r="AF271" i="1"/>
  <c r="AT271" i="1"/>
  <c r="N271" i="1"/>
  <c r="N273" i="1"/>
  <c r="N291" i="1"/>
  <c r="AW50" i="1"/>
  <c r="S51" i="1"/>
  <c r="T51" i="1" s="1"/>
  <c r="U51" i="1" s="1"/>
  <c r="AB51" i="1" s="1"/>
  <c r="W54" i="1"/>
  <c r="AW74" i="1"/>
  <c r="AW78" i="1"/>
  <c r="W82" i="1"/>
  <c r="AW88" i="1"/>
  <c r="W91" i="1"/>
  <c r="N123" i="1"/>
  <c r="W124" i="1"/>
  <c r="S147" i="1"/>
  <c r="T147" i="1" s="1"/>
  <c r="U147" i="1" s="1"/>
  <c r="W153" i="1"/>
  <c r="W169" i="1"/>
  <c r="AB179" i="1"/>
  <c r="T183" i="1"/>
  <c r="U183" i="1" s="1"/>
  <c r="AB183" i="1" s="1"/>
  <c r="AE203" i="1"/>
  <c r="K203" i="1"/>
  <c r="AT203" i="1"/>
  <c r="K212" i="1"/>
  <c r="AF212" i="1"/>
  <c r="AE212" i="1"/>
  <c r="K214" i="1"/>
  <c r="W217" i="1"/>
  <c r="N219" i="1"/>
  <c r="N228" i="1"/>
  <c r="W231" i="1"/>
  <c r="N237" i="1"/>
  <c r="AF237" i="1"/>
  <c r="AW240" i="1"/>
  <c r="S240" i="1"/>
  <c r="AT245" i="1"/>
  <c r="N245" i="1"/>
  <c r="AF245" i="1"/>
  <c r="AW251" i="1"/>
  <c r="S251" i="1"/>
  <c r="T251" i="1" s="1"/>
  <c r="U251" i="1" s="1"/>
  <c r="Q251" i="1" s="1"/>
  <c r="O251" i="1" s="1"/>
  <c r="R251" i="1" s="1"/>
  <c r="L251" i="1" s="1"/>
  <c r="M251" i="1" s="1"/>
  <c r="K258" i="1"/>
  <c r="AE283" i="1"/>
  <c r="AF283" i="1"/>
  <c r="AT283" i="1"/>
  <c r="N283" i="1"/>
  <c r="T250" i="1"/>
  <c r="U250" i="1" s="1"/>
  <c r="K276" i="1"/>
  <c r="W240" i="1"/>
  <c r="W244" i="1"/>
  <c r="AW250" i="1"/>
  <c r="W254" i="1"/>
  <c r="AW257" i="1"/>
  <c r="AW259" i="1"/>
  <c r="AW261" i="1"/>
  <c r="AW263" i="1"/>
  <c r="W269" i="1"/>
  <c r="W273" i="1"/>
  <c r="N276" i="1"/>
  <c r="W285" i="1"/>
  <c r="W291" i="1"/>
  <c r="AW179" i="1"/>
  <c r="W211" i="1"/>
  <c r="W215" i="1"/>
  <c r="S215" i="1"/>
  <c r="T215" i="1" s="1"/>
  <c r="U215" i="1" s="1"/>
  <c r="W219" i="1"/>
  <c r="AT224" i="1"/>
  <c r="W228" i="1"/>
  <c r="S228" i="1"/>
  <c r="S230" i="1"/>
  <c r="AT238" i="1"/>
  <c r="N241" i="1"/>
  <c r="S243" i="1"/>
  <c r="K249" i="1"/>
  <c r="S253" i="1"/>
  <c r="AW258" i="1"/>
  <c r="AW262" i="1"/>
  <c r="AW267" i="1"/>
  <c r="AT276" i="1"/>
  <c r="W277" i="1"/>
  <c r="N279" i="1"/>
  <c r="AT279" i="1"/>
  <c r="N280" i="1"/>
  <c r="S282" i="1"/>
  <c r="T282" i="1" s="1"/>
  <c r="U282" i="1" s="1"/>
  <c r="V282" i="1" s="1"/>
  <c r="Z282" i="1" s="1"/>
  <c r="S284" i="1"/>
  <c r="N287" i="1"/>
  <c r="AT287" i="1"/>
  <c r="N288" i="1"/>
  <c r="S290" i="1"/>
  <c r="W293" i="1"/>
  <c r="AT190" i="1"/>
  <c r="W196" i="1"/>
  <c r="T204" i="1"/>
  <c r="U204" i="1" s="1"/>
  <c r="AW207" i="1"/>
  <c r="W210" i="1"/>
  <c r="S210" i="1"/>
  <c r="S234" i="1"/>
  <c r="S242" i="1"/>
  <c r="T242" i="1" s="1"/>
  <c r="U242" i="1" s="1"/>
  <c r="N249" i="1"/>
  <c r="W252" i="1"/>
  <c r="S252" i="1"/>
  <c r="S258" i="1"/>
  <c r="T258" i="1" s="1"/>
  <c r="U258" i="1" s="1"/>
  <c r="W261" i="1"/>
  <c r="S262" i="1"/>
  <c r="T262" i="1" s="1"/>
  <c r="U262" i="1" s="1"/>
  <c r="V262" i="1" s="1"/>
  <c r="Z262" i="1" s="1"/>
  <c r="AW294" i="1"/>
  <c r="AW191" i="1"/>
  <c r="S208" i="1"/>
  <c r="T208" i="1" s="1"/>
  <c r="U208" i="1" s="1"/>
  <c r="AC208" i="1" s="1"/>
  <c r="AW221" i="1"/>
  <c r="S224" i="1"/>
  <c r="AW234" i="1"/>
  <c r="N238" i="1"/>
  <c r="S238" i="1"/>
  <c r="AW242" i="1"/>
  <c r="W245" i="1"/>
  <c r="AW245" i="1"/>
  <c r="W256" i="1"/>
  <c r="AW266" i="1"/>
  <c r="AE267" i="1"/>
  <c r="AE268" i="1"/>
  <c r="S276" i="1"/>
  <c r="AW286" i="1"/>
  <c r="AW287" i="1"/>
  <c r="N289" i="1"/>
  <c r="AW184" i="1"/>
  <c r="S189" i="1"/>
  <c r="T189" i="1" s="1"/>
  <c r="U189" i="1" s="1"/>
  <c r="S190" i="1"/>
  <c r="W191" i="1"/>
  <c r="AE204" i="1"/>
  <c r="AW208" i="1"/>
  <c r="AW209" i="1"/>
  <c r="AW213" i="1"/>
  <c r="S235" i="1"/>
  <c r="T235" i="1" s="1"/>
  <c r="U235" i="1" s="1"/>
  <c r="Q235" i="1" s="1"/>
  <c r="O235" i="1" s="1"/>
  <c r="R235" i="1" s="1"/>
  <c r="L235" i="1" s="1"/>
  <c r="M235" i="1" s="1"/>
  <c r="AW238" i="1"/>
  <c r="W241" i="1"/>
  <c r="AW244" i="1"/>
  <c r="S255" i="1"/>
  <c r="T255" i="1" s="1"/>
  <c r="U255" i="1" s="1"/>
  <c r="AB255" i="1" s="1"/>
  <c r="W265" i="1"/>
  <c r="AF266" i="1"/>
  <c r="S266" i="1"/>
  <c r="T266" i="1" s="1"/>
  <c r="U266" i="1" s="1"/>
  <c r="AB266" i="1" s="1"/>
  <c r="S274" i="1"/>
  <c r="T274" i="1" s="1"/>
  <c r="U274" i="1" s="1"/>
  <c r="Q274" i="1" s="1"/>
  <c r="O274" i="1" s="1"/>
  <c r="R274" i="1" s="1"/>
  <c r="AF275" i="1"/>
  <c r="W278" i="1"/>
  <c r="AW278" i="1"/>
  <c r="W281" i="1"/>
  <c r="W286" i="1"/>
  <c r="W294" i="1"/>
  <c r="AF46" i="1"/>
  <c r="AE46" i="1"/>
  <c r="AT46" i="1"/>
  <c r="N46" i="1"/>
  <c r="AF50" i="1"/>
  <c r="AE50" i="1"/>
  <c r="AT50" i="1"/>
  <c r="N50" i="1"/>
  <c r="AA56" i="1"/>
  <c r="AA58" i="1"/>
  <c r="T67" i="1"/>
  <c r="U67" i="1" s="1"/>
  <c r="AF70" i="1"/>
  <c r="N70" i="1"/>
  <c r="AE70" i="1"/>
  <c r="AT70" i="1"/>
  <c r="K70" i="1"/>
  <c r="T79" i="1"/>
  <c r="U79" i="1" s="1"/>
  <c r="AF86" i="1"/>
  <c r="AE86" i="1"/>
  <c r="N86" i="1"/>
  <c r="AT86" i="1"/>
  <c r="K86" i="1"/>
  <c r="N117" i="1"/>
  <c r="AT117" i="1"/>
  <c r="AF117" i="1"/>
  <c r="AE117" i="1"/>
  <c r="K117" i="1"/>
  <c r="AT24" i="1"/>
  <c r="K24" i="1"/>
  <c r="AF24" i="1"/>
  <c r="AE24" i="1"/>
  <c r="N24" i="1"/>
  <c r="AF26" i="1"/>
  <c r="AE26" i="1"/>
  <c r="AT26" i="1"/>
  <c r="K26" i="1"/>
  <c r="T27" i="1"/>
  <c r="U27" i="1" s="1"/>
  <c r="V33" i="1"/>
  <c r="Z33" i="1" s="1"/>
  <c r="AC33" i="1"/>
  <c r="AA36" i="1"/>
  <c r="V51" i="1"/>
  <c r="Z51" i="1" s="1"/>
  <c r="AC51" i="1"/>
  <c r="AT60" i="1"/>
  <c r="K60" i="1"/>
  <c r="AF60" i="1"/>
  <c r="N60" i="1"/>
  <c r="AA64" i="1"/>
  <c r="AT64" i="1"/>
  <c r="K64" i="1"/>
  <c r="AF64" i="1"/>
  <c r="N64" i="1"/>
  <c r="AE64" i="1"/>
  <c r="AB65" i="1"/>
  <c r="S72" i="1"/>
  <c r="AW72" i="1"/>
  <c r="N82" i="1"/>
  <c r="AF82" i="1"/>
  <c r="AE82" i="1"/>
  <c r="AT82" i="1"/>
  <c r="K82" i="1"/>
  <c r="T83" i="1"/>
  <c r="U83" i="1" s="1"/>
  <c r="AA16" i="1"/>
  <c r="S24" i="1"/>
  <c r="AW24" i="1"/>
  <c r="K25" i="1"/>
  <c r="N25" i="1"/>
  <c r="AT25" i="1"/>
  <c r="AE25" i="1"/>
  <c r="AW26" i="1"/>
  <c r="S26" i="1"/>
  <c r="AT36" i="1"/>
  <c r="K36" i="1"/>
  <c r="AF36" i="1"/>
  <c r="AE36" i="1"/>
  <c r="N36" i="1"/>
  <c r="AF38" i="1"/>
  <c r="AE38" i="1"/>
  <c r="AT38" i="1"/>
  <c r="K38" i="1"/>
  <c r="T39" i="1"/>
  <c r="U39" i="1" s="1"/>
  <c r="T74" i="1"/>
  <c r="U74" i="1" s="1"/>
  <c r="Q74" i="1" s="1"/>
  <c r="O74" i="1" s="1"/>
  <c r="R74" i="1" s="1"/>
  <c r="L74" i="1" s="1"/>
  <c r="M74" i="1" s="1"/>
  <c r="T75" i="1"/>
  <c r="U75" i="1" s="1"/>
  <c r="T101" i="1"/>
  <c r="U101" i="1" s="1"/>
  <c r="AB101" i="1" s="1"/>
  <c r="AF18" i="1"/>
  <c r="AE18" i="1"/>
  <c r="AT18" i="1"/>
  <c r="K18" i="1"/>
  <c r="V21" i="1"/>
  <c r="Z21" i="1" s="1"/>
  <c r="AC21" i="1"/>
  <c r="AD21" i="1" s="1"/>
  <c r="AA24" i="1"/>
  <c r="S32" i="1"/>
  <c r="AW32" i="1"/>
  <c r="K33" i="1"/>
  <c r="N33" i="1"/>
  <c r="AT33" i="1"/>
  <c r="AE33" i="1"/>
  <c r="AW34" i="1"/>
  <c r="S34" i="1"/>
  <c r="AB39" i="1"/>
  <c r="AA41" i="1"/>
  <c r="T41" i="1"/>
  <c r="U41" i="1" s="1"/>
  <c r="Q41" i="1" s="1"/>
  <c r="O41" i="1" s="1"/>
  <c r="R41" i="1" s="1"/>
  <c r="L41" i="1" s="1"/>
  <c r="M41" i="1" s="1"/>
  <c r="AT16" i="1"/>
  <c r="K16" i="1"/>
  <c r="AF16" i="1"/>
  <c r="AE16" i="1"/>
  <c r="N16" i="1"/>
  <c r="AB21" i="1"/>
  <c r="V25" i="1"/>
  <c r="Z25" i="1" s="1"/>
  <c r="AC25" i="1"/>
  <c r="AA28" i="1"/>
  <c r="S36" i="1"/>
  <c r="AW36" i="1"/>
  <c r="K37" i="1"/>
  <c r="N37" i="1"/>
  <c r="AT37" i="1"/>
  <c r="AE37" i="1"/>
  <c r="AW38" i="1"/>
  <c r="S38" i="1"/>
  <c r="AF42" i="1"/>
  <c r="AE42" i="1"/>
  <c r="AT42" i="1"/>
  <c r="N42" i="1"/>
  <c r="K57" i="1"/>
  <c r="N57" i="1"/>
  <c r="AF57" i="1"/>
  <c r="AE57" i="1"/>
  <c r="AT57" i="1"/>
  <c r="AW58" i="1"/>
  <c r="S58" i="1"/>
  <c r="Q67" i="1"/>
  <c r="O67" i="1" s="1"/>
  <c r="R67" i="1" s="1"/>
  <c r="AA67" i="1"/>
  <c r="K81" i="1"/>
  <c r="AF81" i="1"/>
  <c r="N81" i="1"/>
  <c r="AE81" i="1"/>
  <c r="AT81" i="1"/>
  <c r="AA88" i="1"/>
  <c r="AF100" i="1"/>
  <c r="AE100" i="1"/>
  <c r="N100" i="1"/>
  <c r="K100" i="1"/>
  <c r="AT100" i="1"/>
  <c r="K17" i="1"/>
  <c r="N17" i="1"/>
  <c r="AT17" i="1"/>
  <c r="AE17" i="1"/>
  <c r="AF30" i="1"/>
  <c r="AE30" i="1"/>
  <c r="AT30" i="1"/>
  <c r="K30" i="1"/>
  <c r="AC46" i="1"/>
  <c r="S28" i="1"/>
  <c r="AW28" i="1"/>
  <c r="K29" i="1"/>
  <c r="N29" i="1"/>
  <c r="AT29" i="1"/>
  <c r="AE29" i="1"/>
  <c r="AW30" i="1"/>
  <c r="S30" i="1"/>
  <c r="AF33" i="1"/>
  <c r="S40" i="1"/>
  <c r="AW40" i="1"/>
  <c r="AA47" i="1"/>
  <c r="Q51" i="1"/>
  <c r="O51" i="1" s="1"/>
  <c r="R51" i="1" s="1"/>
  <c r="AA51" i="1"/>
  <c r="AA53" i="1"/>
  <c r="T53" i="1"/>
  <c r="U53" i="1" s="1"/>
  <c r="AF54" i="1"/>
  <c r="AE54" i="1"/>
  <c r="AT54" i="1"/>
  <c r="K54" i="1"/>
  <c r="AA61" i="1"/>
  <c r="T61" i="1"/>
  <c r="U61" i="1" s="1"/>
  <c r="Q61" i="1" s="1"/>
  <c r="O61" i="1" s="1"/>
  <c r="R61" i="1" s="1"/>
  <c r="L61" i="1" s="1"/>
  <c r="M61" i="1" s="1"/>
  <c r="AB67" i="1"/>
  <c r="AA79" i="1"/>
  <c r="V81" i="1"/>
  <c r="Z81" i="1" s="1"/>
  <c r="AC81" i="1"/>
  <c r="AD81" i="1" s="1"/>
  <c r="AB81" i="1"/>
  <c r="Q83" i="1"/>
  <c r="O83" i="1" s="1"/>
  <c r="R83" i="1" s="1"/>
  <c r="L83" i="1" s="1"/>
  <c r="M83" i="1" s="1"/>
  <c r="Q87" i="1"/>
  <c r="O87" i="1" s="1"/>
  <c r="R87" i="1" s="1"/>
  <c r="L87" i="1" s="1"/>
  <c r="M87" i="1" s="1"/>
  <c r="AW89" i="1"/>
  <c r="S89" i="1"/>
  <c r="S16" i="1"/>
  <c r="AW16" i="1"/>
  <c r="AW18" i="1"/>
  <c r="S18" i="1"/>
  <c r="AT28" i="1"/>
  <c r="K28" i="1"/>
  <c r="AF28" i="1"/>
  <c r="AE28" i="1"/>
  <c r="N28" i="1"/>
  <c r="T31" i="1"/>
  <c r="U31" i="1" s="1"/>
  <c r="Q31" i="1" s="1"/>
  <c r="O31" i="1" s="1"/>
  <c r="R31" i="1" s="1"/>
  <c r="L31" i="1" s="1"/>
  <c r="M31" i="1" s="1"/>
  <c r="V37" i="1"/>
  <c r="Z37" i="1" s="1"/>
  <c r="AC37" i="1"/>
  <c r="AA40" i="1"/>
  <c r="T43" i="1"/>
  <c r="U43" i="1" s="1"/>
  <c r="AC50" i="1"/>
  <c r="S56" i="1"/>
  <c r="AW56" i="1"/>
  <c r="V77" i="1"/>
  <c r="Z77" i="1" s="1"/>
  <c r="AB77" i="1"/>
  <c r="AD77" i="1" s="1"/>
  <c r="AC77" i="1"/>
  <c r="AA97" i="1"/>
  <c r="AT110" i="1"/>
  <c r="K110" i="1"/>
  <c r="AE110" i="1"/>
  <c r="N110" i="1"/>
  <c r="AF110" i="1"/>
  <c r="T23" i="1"/>
  <c r="U23" i="1" s="1"/>
  <c r="AA32" i="1"/>
  <c r="AA45" i="1"/>
  <c r="T45" i="1"/>
  <c r="U45" i="1" s="1"/>
  <c r="K46" i="1"/>
  <c r="AA48" i="1"/>
  <c r="AA49" i="1"/>
  <c r="T49" i="1"/>
  <c r="U49" i="1" s="1"/>
  <c r="Q49" i="1" s="1"/>
  <c r="O49" i="1" s="1"/>
  <c r="R49" i="1" s="1"/>
  <c r="K50" i="1"/>
  <c r="K53" i="1"/>
  <c r="N53" i="1"/>
  <c r="AT53" i="1"/>
  <c r="AF53" i="1"/>
  <c r="AE60" i="1"/>
  <c r="AW62" i="1"/>
  <c r="S62" i="1"/>
  <c r="AA74" i="1"/>
  <c r="AA112" i="1"/>
  <c r="AC119" i="1"/>
  <c r="AB119" i="1"/>
  <c r="V119" i="1"/>
  <c r="Z119" i="1" s="1"/>
  <c r="V17" i="1"/>
  <c r="Z17" i="1" s="1"/>
  <c r="AC17" i="1"/>
  <c r="AD17" i="1" s="1"/>
  <c r="AA20" i="1"/>
  <c r="AT20" i="1"/>
  <c r="K20" i="1"/>
  <c r="AF20" i="1"/>
  <c r="AE20" i="1"/>
  <c r="N20" i="1"/>
  <c r="AF22" i="1"/>
  <c r="AE22" i="1"/>
  <c r="AT22" i="1"/>
  <c r="K22" i="1"/>
  <c r="AB25" i="1"/>
  <c r="V29" i="1"/>
  <c r="Z29" i="1" s="1"/>
  <c r="AC29" i="1"/>
  <c r="AD29" i="1" s="1"/>
  <c r="S20" i="1"/>
  <c r="AW20" i="1"/>
  <c r="K21" i="1"/>
  <c r="N21" i="1"/>
  <c r="AT21" i="1"/>
  <c r="AE21" i="1"/>
  <c r="AW22" i="1"/>
  <c r="S22" i="1"/>
  <c r="AF25" i="1"/>
  <c r="AB27" i="1"/>
  <c r="AT32" i="1"/>
  <c r="K32" i="1"/>
  <c r="AF32" i="1"/>
  <c r="AE32" i="1"/>
  <c r="N32" i="1"/>
  <c r="AF34" i="1"/>
  <c r="AE34" i="1"/>
  <c r="AT34" i="1"/>
  <c r="K34" i="1"/>
  <c r="T35" i="1"/>
  <c r="U35" i="1" s="1"/>
  <c r="AB37" i="1"/>
  <c r="AA43" i="1"/>
  <c r="AE47" i="1"/>
  <c r="N47" i="1"/>
  <c r="AF47" i="1"/>
  <c r="K47" i="1"/>
  <c r="T55" i="1"/>
  <c r="U55" i="1" s="1"/>
  <c r="Q55" i="1" s="1"/>
  <c r="O55" i="1" s="1"/>
  <c r="R55" i="1" s="1"/>
  <c r="K61" i="1"/>
  <c r="N61" i="1"/>
  <c r="AF61" i="1"/>
  <c r="AE61" i="1"/>
  <c r="AT61" i="1"/>
  <c r="AF66" i="1"/>
  <c r="AE66" i="1"/>
  <c r="AT66" i="1"/>
  <c r="N66" i="1"/>
  <c r="K66" i="1"/>
  <c r="T71" i="1"/>
  <c r="U71" i="1" s="1"/>
  <c r="AC91" i="1"/>
  <c r="AF99" i="1"/>
  <c r="AE99" i="1"/>
  <c r="AT99" i="1"/>
  <c r="N99" i="1"/>
  <c r="K99" i="1"/>
  <c r="AA65" i="1"/>
  <c r="Q65" i="1"/>
  <c r="O65" i="1" s="1"/>
  <c r="R65" i="1" s="1"/>
  <c r="L65" i="1" s="1"/>
  <c r="M65" i="1" s="1"/>
  <c r="AE89" i="1"/>
  <c r="AF89" i="1"/>
  <c r="N89" i="1"/>
  <c r="AW111" i="1"/>
  <c r="S111" i="1"/>
  <c r="AA117" i="1"/>
  <c r="AC144" i="1"/>
  <c r="V144" i="1"/>
  <c r="Z144" i="1" s="1"/>
  <c r="AB144" i="1"/>
  <c r="AD144" i="1" s="1"/>
  <c r="AE19" i="1"/>
  <c r="N19" i="1"/>
  <c r="AE27" i="1"/>
  <c r="N27" i="1"/>
  <c r="AE35" i="1"/>
  <c r="N35" i="1"/>
  <c r="AF43" i="1"/>
  <c r="AF62" i="1"/>
  <c r="AE62" i="1"/>
  <c r="AT62" i="1"/>
  <c r="K73" i="1"/>
  <c r="AF73" i="1"/>
  <c r="N73" i="1"/>
  <c r="AF78" i="1"/>
  <c r="N78" i="1"/>
  <c r="AE78" i="1"/>
  <c r="AT78" i="1"/>
  <c r="AT89" i="1"/>
  <c r="AF103" i="1"/>
  <c r="K103" i="1"/>
  <c r="AE103" i="1"/>
  <c r="AA118" i="1"/>
  <c r="T126" i="1"/>
  <c r="U126" i="1" s="1"/>
  <c r="T128" i="1"/>
  <c r="U128" i="1" s="1"/>
  <c r="T154" i="1"/>
  <c r="U154" i="1" s="1"/>
  <c r="Q154" i="1" s="1"/>
  <c r="O154" i="1" s="1"/>
  <c r="R154" i="1" s="1"/>
  <c r="L154" i="1" s="1"/>
  <c r="M154" i="1" s="1"/>
  <c r="T229" i="1"/>
  <c r="U229" i="1" s="1"/>
  <c r="T65" i="1"/>
  <c r="U65" i="1" s="1"/>
  <c r="AE71" i="1"/>
  <c r="AT71" i="1"/>
  <c r="N71" i="1"/>
  <c r="S76" i="1"/>
  <c r="T78" i="1"/>
  <c r="U78" i="1" s="1"/>
  <c r="K85" i="1"/>
  <c r="AF85" i="1"/>
  <c r="N85" i="1"/>
  <c r="AA95" i="1"/>
  <c r="AA100" i="1"/>
  <c r="AF104" i="1"/>
  <c r="AE104" i="1"/>
  <c r="N104" i="1"/>
  <c r="K104" i="1"/>
  <c r="AT104" i="1"/>
  <c r="T112" i="1"/>
  <c r="U112" i="1" s="1"/>
  <c r="N134" i="1"/>
  <c r="AT134" i="1"/>
  <c r="AF134" i="1"/>
  <c r="K134" i="1"/>
  <c r="AE134" i="1"/>
  <c r="T159" i="1"/>
  <c r="U159" i="1" s="1"/>
  <c r="AF191" i="1"/>
  <c r="AE191" i="1"/>
  <c r="N191" i="1"/>
  <c r="AT191" i="1"/>
  <c r="K191" i="1"/>
  <c r="AE23" i="1"/>
  <c r="N23" i="1"/>
  <c r="AE31" i="1"/>
  <c r="N31" i="1"/>
  <c r="AE39" i="1"/>
  <c r="N39" i="1"/>
  <c r="S52" i="1"/>
  <c r="AB54" i="1"/>
  <c r="AF58" i="1"/>
  <c r="AE58" i="1"/>
  <c r="AT58" i="1"/>
  <c r="T69" i="1"/>
  <c r="U69" i="1" s="1"/>
  <c r="AB69" i="1" s="1"/>
  <c r="AT84" i="1"/>
  <c r="K84" i="1"/>
  <c r="AF84" i="1"/>
  <c r="AA87" i="1"/>
  <c r="N103" i="1"/>
  <c r="AA110" i="1"/>
  <c r="AA114" i="1"/>
  <c r="W19" i="1"/>
  <c r="AT19" i="1"/>
  <c r="W23" i="1"/>
  <c r="AT23" i="1"/>
  <c r="W27" i="1"/>
  <c r="AT27" i="1"/>
  <c r="W31" i="1"/>
  <c r="AT31" i="1"/>
  <c r="W35" i="1"/>
  <c r="AT35" i="1"/>
  <c r="W39" i="1"/>
  <c r="AT39" i="1"/>
  <c r="K41" i="1"/>
  <c r="N41" i="1"/>
  <c r="AW47" i="1"/>
  <c r="Q50" i="1"/>
  <c r="O50" i="1" s="1"/>
  <c r="R50" i="1" s="1"/>
  <c r="K51" i="1"/>
  <c r="AW51" i="1"/>
  <c r="AW52" i="1"/>
  <c r="AE55" i="1"/>
  <c r="N55" i="1"/>
  <c r="W71" i="1"/>
  <c r="AT72" i="1"/>
  <c r="K72" i="1"/>
  <c r="AF72" i="1"/>
  <c r="AE79" i="1"/>
  <c r="N79" i="1"/>
  <c r="AT79" i="1"/>
  <c r="T92" i="1"/>
  <c r="U92" i="1" s="1"/>
  <c r="Q92" i="1" s="1"/>
  <c r="O92" i="1" s="1"/>
  <c r="R92" i="1" s="1"/>
  <c r="L92" i="1" s="1"/>
  <c r="M92" i="1" s="1"/>
  <c r="Q101" i="1"/>
  <c r="O101" i="1" s="1"/>
  <c r="R101" i="1" s="1"/>
  <c r="L101" i="1" s="1"/>
  <c r="M101" i="1" s="1"/>
  <c r="AT103" i="1"/>
  <c r="AA109" i="1"/>
  <c r="AA113" i="1"/>
  <c r="Q119" i="1"/>
  <c r="O119" i="1" s="1"/>
  <c r="R119" i="1" s="1"/>
  <c r="L119" i="1" s="1"/>
  <c r="M119" i="1" s="1"/>
  <c r="AA119" i="1"/>
  <c r="N121" i="1"/>
  <c r="AT121" i="1"/>
  <c r="AE121" i="1"/>
  <c r="AF121" i="1"/>
  <c r="K121" i="1"/>
  <c r="AW123" i="1"/>
  <c r="S123" i="1"/>
  <c r="AF132" i="1"/>
  <c r="AT132" i="1"/>
  <c r="N132" i="1"/>
  <c r="AE132" i="1"/>
  <c r="K132" i="1"/>
  <c r="Q144" i="1"/>
  <c r="O144" i="1" s="1"/>
  <c r="R144" i="1" s="1"/>
  <c r="AA186" i="1"/>
  <c r="AA29" i="1"/>
  <c r="Q29" i="1"/>
  <c r="O29" i="1" s="1"/>
  <c r="R29" i="1" s="1"/>
  <c r="L29" i="1" s="1"/>
  <c r="M29" i="1" s="1"/>
  <c r="AA33" i="1"/>
  <c r="Q33" i="1"/>
  <c r="O33" i="1" s="1"/>
  <c r="R33" i="1" s="1"/>
  <c r="AC282" i="1"/>
  <c r="AW151" i="1"/>
  <c r="S151" i="1"/>
  <c r="AA21" i="1"/>
  <c r="Q21" i="1"/>
  <c r="O21" i="1" s="1"/>
  <c r="R21" i="1" s="1"/>
  <c r="AA25" i="1"/>
  <c r="AD25" i="1" s="1"/>
  <c r="Q25" i="1"/>
  <c r="O25" i="1" s="1"/>
  <c r="R25" i="1" s="1"/>
  <c r="L25" i="1" s="1"/>
  <c r="M25" i="1" s="1"/>
  <c r="AA37" i="1"/>
  <c r="Q37" i="1"/>
  <c r="O37" i="1" s="1"/>
  <c r="R37" i="1" s="1"/>
  <c r="K65" i="1"/>
  <c r="N65" i="1"/>
  <c r="AT68" i="1"/>
  <c r="K68" i="1"/>
  <c r="AF68" i="1"/>
  <c r="AC73" i="1"/>
  <c r="AF74" i="1"/>
  <c r="N74" i="1"/>
  <c r="AE74" i="1"/>
  <c r="AT74" i="1"/>
  <c r="AF83" i="1"/>
  <c r="AD85" i="1"/>
  <c r="AE85" i="1"/>
  <c r="K89" i="1"/>
  <c r="AT98" i="1"/>
  <c r="K98" i="1"/>
  <c r="AE98" i="1"/>
  <c r="N98" i="1"/>
  <c r="AW103" i="1"/>
  <c r="S103" i="1"/>
  <c r="AA106" i="1"/>
  <c r="AC107" i="1"/>
  <c r="S110" i="1"/>
  <c r="AW110" i="1"/>
  <c r="T113" i="1"/>
  <c r="U113" i="1" s="1"/>
  <c r="S114" i="1"/>
  <c r="AW114" i="1"/>
  <c r="Q128" i="1"/>
  <c r="O128" i="1" s="1"/>
  <c r="R128" i="1" s="1"/>
  <c r="L128" i="1" s="1"/>
  <c r="M128" i="1" s="1"/>
  <c r="AA128" i="1"/>
  <c r="AB132" i="1"/>
  <c r="V132" i="1"/>
  <c r="Z132" i="1" s="1"/>
  <c r="S136" i="1"/>
  <c r="AW136" i="1"/>
  <c r="AA143" i="1"/>
  <c r="Q146" i="1"/>
  <c r="O146" i="1" s="1"/>
  <c r="R146" i="1" s="1"/>
  <c r="AA146" i="1"/>
  <c r="T160" i="1"/>
  <c r="U160" i="1" s="1"/>
  <c r="S177" i="1"/>
  <c r="AW177" i="1"/>
  <c r="AE41" i="1"/>
  <c r="S42" i="1"/>
  <c r="W43" i="1"/>
  <c r="K45" i="1"/>
  <c r="N45" i="1"/>
  <c r="AT48" i="1"/>
  <c r="K48" i="1"/>
  <c r="AF48" i="1"/>
  <c r="K49" i="1"/>
  <c r="N49" i="1"/>
  <c r="Q54" i="1"/>
  <c r="O54" i="1" s="1"/>
  <c r="R54" i="1" s="1"/>
  <c r="L54" i="1" s="1"/>
  <c r="M54" i="1" s="1"/>
  <c r="K55" i="1"/>
  <c r="AW55" i="1"/>
  <c r="T59" i="1"/>
  <c r="U59" i="1" s="1"/>
  <c r="AE59" i="1"/>
  <c r="N59" i="1"/>
  <c r="T63" i="1"/>
  <c r="U63" i="1" s="1"/>
  <c r="AE63" i="1"/>
  <c r="N63" i="1"/>
  <c r="AA66" i="1"/>
  <c r="S68" i="1"/>
  <c r="AF71" i="1"/>
  <c r="AE73" i="1"/>
  <c r="AE75" i="1"/>
  <c r="AT75" i="1"/>
  <c r="N75" i="1"/>
  <c r="AA78" i="1"/>
  <c r="S80" i="1"/>
  <c r="T82" i="1"/>
  <c r="U82" i="1" s="1"/>
  <c r="Q82" i="1" s="1"/>
  <c r="O82" i="1" s="1"/>
  <c r="R82" i="1" s="1"/>
  <c r="N84" i="1"/>
  <c r="AE87" i="1"/>
  <c r="AT87" i="1"/>
  <c r="N87" i="1"/>
  <c r="AE88" i="1"/>
  <c r="AF88" i="1"/>
  <c r="K88" i="1"/>
  <c r="K90" i="1"/>
  <c r="AT90" i="1"/>
  <c r="AF90" i="1"/>
  <c r="N90" i="1"/>
  <c r="AB91" i="1"/>
  <c r="Q91" i="1"/>
  <c r="O91" i="1" s="1"/>
  <c r="R91" i="1" s="1"/>
  <c r="AA91" i="1"/>
  <c r="AA108" i="1"/>
  <c r="T108" i="1"/>
  <c r="U108" i="1" s="1"/>
  <c r="W114" i="1"/>
  <c r="T163" i="1"/>
  <c r="U163" i="1" s="1"/>
  <c r="Q163" i="1" s="1"/>
  <c r="O163" i="1" s="1"/>
  <c r="R163" i="1" s="1"/>
  <c r="L163" i="1" s="1"/>
  <c r="M163" i="1" s="1"/>
  <c r="AA126" i="1"/>
  <c r="AA17" i="1"/>
  <c r="Q17" i="1"/>
  <c r="O17" i="1" s="1"/>
  <c r="R17" i="1" s="1"/>
  <c r="AE43" i="1"/>
  <c r="N43" i="1"/>
  <c r="S60" i="1"/>
  <c r="AA62" i="1"/>
  <c r="S64" i="1"/>
  <c r="K69" i="1"/>
  <c r="AF69" i="1"/>
  <c r="N69" i="1"/>
  <c r="AT80" i="1"/>
  <c r="K80" i="1"/>
  <c r="AF80" i="1"/>
  <c r="S102" i="1"/>
  <c r="AW102" i="1"/>
  <c r="AT106" i="1"/>
  <c r="K106" i="1"/>
  <c r="AE106" i="1"/>
  <c r="AF106" i="1"/>
  <c r="N106" i="1"/>
  <c r="N109" i="1"/>
  <c r="AT109" i="1"/>
  <c r="AE109" i="1"/>
  <c r="K109" i="1"/>
  <c r="AF19" i="1"/>
  <c r="AF23" i="1"/>
  <c r="AF27" i="1"/>
  <c r="AF31" i="1"/>
  <c r="AF35" i="1"/>
  <c r="AF39" i="1"/>
  <c r="AF41" i="1"/>
  <c r="S44" i="1"/>
  <c r="AB46" i="1"/>
  <c r="AA46" i="1"/>
  <c r="S48" i="1"/>
  <c r="AB50" i="1"/>
  <c r="AA50" i="1"/>
  <c r="W59" i="1"/>
  <c r="W63" i="1"/>
  <c r="AC66" i="1"/>
  <c r="AE67" i="1"/>
  <c r="N67" i="1"/>
  <c r="N68" i="1"/>
  <c r="K71" i="1"/>
  <c r="N72" i="1"/>
  <c r="K77" i="1"/>
  <c r="AF77" i="1"/>
  <c r="N77" i="1"/>
  <c r="AE84" i="1"/>
  <c r="T87" i="1"/>
  <c r="U87" i="1" s="1"/>
  <c r="AA90" i="1"/>
  <c r="S90" i="1"/>
  <c r="AW90" i="1"/>
  <c r="AF91" i="1"/>
  <c r="K91" i="1"/>
  <c r="AT91" i="1"/>
  <c r="AE91" i="1"/>
  <c r="N91" i="1"/>
  <c r="AA105" i="1"/>
  <c r="T109" i="1"/>
  <c r="U109" i="1" s="1"/>
  <c r="Q109" i="1" s="1"/>
  <c r="O109" i="1" s="1"/>
  <c r="R109" i="1" s="1"/>
  <c r="AA125" i="1"/>
  <c r="AA152" i="1"/>
  <c r="AA181" i="1"/>
  <c r="AC189" i="1"/>
  <c r="V189" i="1"/>
  <c r="Z189" i="1" s="1"/>
  <c r="Q189" i="1"/>
  <c r="O189" i="1" s="1"/>
  <c r="R189" i="1" s="1"/>
  <c r="L189" i="1" s="1"/>
  <c r="M189" i="1" s="1"/>
  <c r="AB213" i="1"/>
  <c r="V213" i="1"/>
  <c r="Z213" i="1" s="1"/>
  <c r="AC213" i="1"/>
  <c r="AW217" i="1"/>
  <c r="S217" i="1"/>
  <c r="AE51" i="1"/>
  <c r="N51" i="1"/>
  <c r="AA57" i="1"/>
  <c r="T57" i="1"/>
  <c r="U57" i="1" s="1"/>
  <c r="Q57" i="1" s="1"/>
  <c r="O57" i="1" s="1"/>
  <c r="R57" i="1" s="1"/>
  <c r="L57" i="1" s="1"/>
  <c r="M57" i="1" s="1"/>
  <c r="W67" i="1"/>
  <c r="AB71" i="1"/>
  <c r="W75" i="1"/>
  <c r="AT76" i="1"/>
  <c r="K76" i="1"/>
  <c r="AF76" i="1"/>
  <c r="AE83" i="1"/>
  <c r="AT83" i="1"/>
  <c r="N83" i="1"/>
  <c r="AT85" i="1"/>
  <c r="W87" i="1"/>
  <c r="W88" i="1"/>
  <c r="AF92" i="1"/>
  <c r="AE92" i="1"/>
  <c r="N92" i="1"/>
  <c r="K92" i="1"/>
  <c r="AA96" i="1"/>
  <c r="AA121" i="1"/>
  <c r="S149" i="1"/>
  <c r="AW149" i="1"/>
  <c r="AF155" i="1"/>
  <c r="AE155" i="1"/>
  <c r="N155" i="1"/>
  <c r="AT155" i="1"/>
  <c r="AA169" i="1"/>
  <c r="AA173" i="1"/>
  <c r="AW150" i="1"/>
  <c r="S150" i="1"/>
  <c r="AC158" i="1"/>
  <c r="AB158" i="1"/>
  <c r="T164" i="1"/>
  <c r="U164" i="1" s="1"/>
  <c r="AB164" i="1" s="1"/>
  <c r="AA168" i="1"/>
  <c r="T176" i="1"/>
  <c r="U176" i="1" s="1"/>
  <c r="Q176" i="1" s="1"/>
  <c r="O176" i="1" s="1"/>
  <c r="R176" i="1" s="1"/>
  <c r="L176" i="1" s="1"/>
  <c r="M176" i="1" s="1"/>
  <c r="AA190" i="1"/>
  <c r="T190" i="1"/>
  <c r="U190" i="1" s="1"/>
  <c r="Q190" i="1" s="1"/>
  <c r="O190" i="1" s="1"/>
  <c r="R190" i="1" s="1"/>
  <c r="L190" i="1" s="1"/>
  <c r="M190" i="1" s="1"/>
  <c r="T200" i="1"/>
  <c r="U200" i="1" s="1"/>
  <c r="AA220" i="1"/>
  <c r="T220" i="1"/>
  <c r="U220" i="1" s="1"/>
  <c r="Q220" i="1" s="1"/>
  <c r="O220" i="1" s="1"/>
  <c r="R220" i="1" s="1"/>
  <c r="L220" i="1" s="1"/>
  <c r="M220" i="1" s="1"/>
  <c r="AF56" i="1"/>
  <c r="W96" i="1"/>
  <c r="AF96" i="1"/>
  <c r="AE96" i="1"/>
  <c r="N96" i="1"/>
  <c r="K96" i="1"/>
  <c r="AT102" i="1"/>
  <c r="K102" i="1"/>
  <c r="AE102" i="1"/>
  <c r="T105" i="1"/>
  <c r="U105" i="1" s="1"/>
  <c r="AB105" i="1" s="1"/>
  <c r="W106" i="1"/>
  <c r="S106" i="1"/>
  <c r="AW106" i="1"/>
  <c r="N113" i="1"/>
  <c r="AT113" i="1"/>
  <c r="AE115" i="1"/>
  <c r="AE124" i="1"/>
  <c r="K124" i="1"/>
  <c r="AF133" i="1"/>
  <c r="AE133" i="1"/>
  <c r="N133" i="1"/>
  <c r="K133" i="1"/>
  <c r="AW140" i="1"/>
  <c r="S140" i="1"/>
  <c r="AA164" i="1"/>
  <c r="AA165" i="1"/>
  <c r="S169" i="1"/>
  <c r="AW169" i="1"/>
  <c r="T196" i="1"/>
  <c r="U196" i="1" s="1"/>
  <c r="Q196" i="1" s="1"/>
  <c r="O196" i="1" s="1"/>
  <c r="R196" i="1" s="1"/>
  <c r="AF205" i="1"/>
  <c r="K205" i="1"/>
  <c r="AT205" i="1"/>
  <c r="N205" i="1"/>
  <c r="AF213" i="1"/>
  <c r="AE213" i="1"/>
  <c r="N213" i="1"/>
  <c r="AT213" i="1"/>
  <c r="K213" i="1"/>
  <c r="AA228" i="1"/>
  <c r="N138" i="1"/>
  <c r="AT138" i="1"/>
  <c r="AF138" i="1"/>
  <c r="AE138" i="1"/>
  <c r="AA142" i="1"/>
  <c r="T145" i="1"/>
  <c r="U145" i="1" s="1"/>
  <c r="N146" i="1"/>
  <c r="AT146" i="1"/>
  <c r="K146" i="1"/>
  <c r="T148" i="1"/>
  <c r="U148" i="1" s="1"/>
  <c r="AA153" i="1"/>
  <c r="AA154" i="1"/>
  <c r="AA161" i="1"/>
  <c r="AF163" i="1"/>
  <c r="AE163" i="1"/>
  <c r="N163" i="1"/>
  <c r="K163" i="1"/>
  <c r="AW170" i="1"/>
  <c r="S170" i="1"/>
  <c r="AA172" i="1"/>
  <c r="V175" i="1"/>
  <c r="Z175" i="1" s="1"/>
  <c r="AC175" i="1"/>
  <c r="AB175" i="1"/>
  <c r="AA180" i="1"/>
  <c r="V204" i="1"/>
  <c r="Z204" i="1" s="1"/>
  <c r="AC204" i="1"/>
  <c r="AA227" i="1"/>
  <c r="S98" i="1"/>
  <c r="AW98" i="1"/>
  <c r="Q115" i="1"/>
  <c r="O115" i="1" s="1"/>
  <c r="R115" i="1" s="1"/>
  <c r="L115" i="1" s="1"/>
  <c r="M115" i="1" s="1"/>
  <c r="AF120" i="1"/>
  <c r="AE120" i="1"/>
  <c r="N120" i="1"/>
  <c r="K120" i="1"/>
  <c r="K125" i="1"/>
  <c r="AF125" i="1"/>
  <c r="N125" i="1"/>
  <c r="AE125" i="1"/>
  <c r="AT125" i="1"/>
  <c r="Q69" i="1"/>
  <c r="O69" i="1" s="1"/>
  <c r="R69" i="1" s="1"/>
  <c r="Q77" i="1"/>
  <c r="O77" i="1" s="1"/>
  <c r="R77" i="1" s="1"/>
  <c r="Q81" i="1"/>
  <c r="O81" i="1" s="1"/>
  <c r="R81" i="1" s="1"/>
  <c r="L81" i="1" s="1"/>
  <c r="M81" i="1" s="1"/>
  <c r="Q85" i="1"/>
  <c r="O85" i="1" s="1"/>
  <c r="R85" i="1" s="1"/>
  <c r="T88" i="1"/>
  <c r="U88" i="1" s="1"/>
  <c r="AB88" i="1" s="1"/>
  <c r="T93" i="1"/>
  <c r="U93" i="1" s="1"/>
  <c r="S94" i="1"/>
  <c r="AW94" i="1"/>
  <c r="S99" i="1"/>
  <c r="N101" i="1"/>
  <c r="AT101" i="1"/>
  <c r="AF116" i="1"/>
  <c r="AE116" i="1"/>
  <c r="N116" i="1"/>
  <c r="K116" i="1"/>
  <c r="N119" i="1"/>
  <c r="AT119" i="1"/>
  <c r="AT122" i="1"/>
  <c r="K122" i="1"/>
  <c r="AE122" i="1"/>
  <c r="AA123" i="1"/>
  <c r="S125" i="1"/>
  <c r="AW125" i="1"/>
  <c r="AA127" i="1"/>
  <c r="AT163" i="1"/>
  <c r="T166" i="1"/>
  <c r="U166" i="1" s="1"/>
  <c r="AA171" i="1"/>
  <c r="S185" i="1"/>
  <c r="AW185" i="1"/>
  <c r="AA201" i="1"/>
  <c r="T201" i="1"/>
  <c r="U201" i="1" s="1"/>
  <c r="Q201" i="1" s="1"/>
  <c r="O201" i="1" s="1"/>
  <c r="R201" i="1" s="1"/>
  <c r="L201" i="1" s="1"/>
  <c r="M201" i="1" s="1"/>
  <c r="AT207" i="1"/>
  <c r="AE207" i="1"/>
  <c r="N207" i="1"/>
  <c r="AF207" i="1"/>
  <c r="K207" i="1"/>
  <c r="AA226" i="1"/>
  <c r="T226" i="1"/>
  <c r="U226" i="1" s="1"/>
  <c r="AT94" i="1"/>
  <c r="K94" i="1"/>
  <c r="AE94" i="1"/>
  <c r="N105" i="1"/>
  <c r="AT105" i="1"/>
  <c r="S95" i="1"/>
  <c r="N97" i="1"/>
  <c r="AT97" i="1"/>
  <c r="N102" i="1"/>
  <c r="K105" i="1"/>
  <c r="K107" i="1"/>
  <c r="Q107" i="1"/>
  <c r="O107" i="1" s="1"/>
  <c r="R107" i="1" s="1"/>
  <c r="L107" i="1" s="1"/>
  <c r="M107" i="1" s="1"/>
  <c r="W112" i="1"/>
  <c r="AF112" i="1"/>
  <c r="AE112" i="1"/>
  <c r="N112" i="1"/>
  <c r="K112" i="1"/>
  <c r="AE113" i="1"/>
  <c r="N115" i="1"/>
  <c r="AT115" i="1"/>
  <c r="AT118" i="1"/>
  <c r="K118" i="1"/>
  <c r="AE118" i="1"/>
  <c r="T121" i="1"/>
  <c r="U121" i="1" s="1"/>
  <c r="AB121" i="1" s="1"/>
  <c r="W122" i="1"/>
  <c r="S122" i="1"/>
  <c r="AW122" i="1"/>
  <c r="W125" i="1"/>
  <c r="N130" i="1"/>
  <c r="AT130" i="1"/>
  <c r="AF130" i="1"/>
  <c r="AE130" i="1"/>
  <c r="AA141" i="1"/>
  <c r="T142" i="1"/>
  <c r="U142" i="1" s="1"/>
  <c r="Q142" i="1" s="1"/>
  <c r="O142" i="1" s="1"/>
  <c r="R142" i="1" s="1"/>
  <c r="L142" i="1" s="1"/>
  <c r="M142" i="1" s="1"/>
  <c r="S143" i="1"/>
  <c r="AW143" i="1"/>
  <c r="T156" i="1"/>
  <c r="U156" i="1" s="1"/>
  <c r="Q156" i="1" s="1"/>
  <c r="O156" i="1" s="1"/>
  <c r="R156" i="1" s="1"/>
  <c r="S162" i="1"/>
  <c r="AF162" i="1"/>
  <c r="AE162" i="1"/>
  <c r="K162" i="1"/>
  <c r="AT162" i="1"/>
  <c r="N162" i="1"/>
  <c r="S165" i="1"/>
  <c r="AW165" i="1"/>
  <c r="T97" i="1"/>
  <c r="U97" i="1" s="1"/>
  <c r="Q97" i="1" s="1"/>
  <c r="O97" i="1" s="1"/>
  <c r="R97" i="1" s="1"/>
  <c r="L97" i="1" s="1"/>
  <c r="M97" i="1" s="1"/>
  <c r="W92" i="1"/>
  <c r="N93" i="1"/>
  <c r="AT93" i="1"/>
  <c r="T100" i="1"/>
  <c r="U100" i="1" s="1"/>
  <c r="W108" i="1"/>
  <c r="AF108" i="1"/>
  <c r="AE108" i="1"/>
  <c r="N108" i="1"/>
  <c r="K108" i="1"/>
  <c r="AT114" i="1"/>
  <c r="K114" i="1"/>
  <c r="AE114" i="1"/>
  <c r="AA115" i="1"/>
  <c r="T117" i="1"/>
  <c r="U117" i="1" s="1"/>
  <c r="Q117" i="1" s="1"/>
  <c r="O117" i="1" s="1"/>
  <c r="R117" i="1" s="1"/>
  <c r="L117" i="1" s="1"/>
  <c r="M117" i="1" s="1"/>
  <c r="W118" i="1"/>
  <c r="S118" i="1"/>
  <c r="AW118" i="1"/>
  <c r="W123" i="1"/>
  <c r="T124" i="1"/>
  <c r="U124" i="1" s="1"/>
  <c r="AB124" i="1" s="1"/>
  <c r="K127" i="1"/>
  <c r="AE127" i="1"/>
  <c r="Q132" i="1"/>
  <c r="O132" i="1" s="1"/>
  <c r="R132" i="1" s="1"/>
  <c r="L132" i="1" s="1"/>
  <c r="M132" i="1" s="1"/>
  <c r="AA132" i="1"/>
  <c r="W143" i="1"/>
  <c r="AT149" i="1"/>
  <c r="K149" i="1"/>
  <c r="AE149" i="1"/>
  <c r="N149" i="1"/>
  <c r="N150" i="1"/>
  <c r="AF150" i="1"/>
  <c r="AE150" i="1"/>
  <c r="AT150" i="1"/>
  <c r="K150" i="1"/>
  <c r="AT157" i="1"/>
  <c r="K157" i="1"/>
  <c r="AF157" i="1"/>
  <c r="AE157" i="1"/>
  <c r="N157" i="1"/>
  <c r="W164" i="1"/>
  <c r="AW174" i="1"/>
  <c r="S174" i="1"/>
  <c r="T180" i="1"/>
  <c r="U180" i="1" s="1"/>
  <c r="Q180" i="1" s="1"/>
  <c r="O180" i="1" s="1"/>
  <c r="R180" i="1" s="1"/>
  <c r="L180" i="1" s="1"/>
  <c r="M180" i="1" s="1"/>
  <c r="AF199" i="1"/>
  <c r="AE199" i="1"/>
  <c r="AT199" i="1"/>
  <c r="K199" i="1"/>
  <c r="N199" i="1"/>
  <c r="AE202" i="1"/>
  <c r="N202" i="1"/>
  <c r="AF202" i="1"/>
  <c r="AT202" i="1"/>
  <c r="K202" i="1"/>
  <c r="W127" i="1"/>
  <c r="N142" i="1"/>
  <c r="AT142" i="1"/>
  <c r="T146" i="1"/>
  <c r="U146" i="1" s="1"/>
  <c r="AB146" i="1" s="1"/>
  <c r="AE147" i="1"/>
  <c r="K147" i="1"/>
  <c r="AT147" i="1"/>
  <c r="AB148" i="1"/>
  <c r="T152" i="1"/>
  <c r="U152" i="1" s="1"/>
  <c r="AB152" i="1" s="1"/>
  <c r="N152" i="1"/>
  <c r="K152" i="1"/>
  <c r="AF152" i="1"/>
  <c r="AF159" i="1"/>
  <c r="AE159" i="1"/>
  <c r="N159" i="1"/>
  <c r="AT159" i="1"/>
  <c r="K159" i="1"/>
  <c r="W165" i="1"/>
  <c r="AA167" i="1"/>
  <c r="Q167" i="1"/>
  <c r="O167" i="1" s="1"/>
  <c r="R167" i="1" s="1"/>
  <c r="T168" i="1"/>
  <c r="U168" i="1" s="1"/>
  <c r="Q168" i="1" s="1"/>
  <c r="O168" i="1" s="1"/>
  <c r="R168" i="1" s="1"/>
  <c r="L168" i="1" s="1"/>
  <c r="M168" i="1" s="1"/>
  <c r="AA179" i="1"/>
  <c r="AD179" i="1" s="1"/>
  <c r="Q179" i="1"/>
  <c r="O179" i="1" s="1"/>
  <c r="R179" i="1" s="1"/>
  <c r="AW199" i="1"/>
  <c r="S199" i="1"/>
  <c r="T205" i="1"/>
  <c r="U205" i="1" s="1"/>
  <c r="AA205" i="1"/>
  <c r="T207" i="1"/>
  <c r="U207" i="1" s="1"/>
  <c r="Q207" i="1" s="1"/>
  <c r="O207" i="1" s="1"/>
  <c r="R207" i="1" s="1"/>
  <c r="L207" i="1" s="1"/>
  <c r="M207" i="1" s="1"/>
  <c r="T210" i="1"/>
  <c r="U210" i="1" s="1"/>
  <c r="AB210" i="1" s="1"/>
  <c r="AE210" i="1"/>
  <c r="N210" i="1"/>
  <c r="AF210" i="1"/>
  <c r="AT210" i="1"/>
  <c r="K210" i="1"/>
  <c r="T224" i="1"/>
  <c r="U224" i="1" s="1"/>
  <c r="AE244" i="1"/>
  <c r="N244" i="1"/>
  <c r="K244" i="1"/>
  <c r="AF244" i="1"/>
  <c r="AT244" i="1"/>
  <c r="V179" i="1"/>
  <c r="Z179" i="1" s="1"/>
  <c r="AC179" i="1"/>
  <c r="Q184" i="1"/>
  <c r="O184" i="1" s="1"/>
  <c r="R184" i="1" s="1"/>
  <c r="AA184" i="1"/>
  <c r="AA188" i="1"/>
  <c r="T192" i="1"/>
  <c r="U192" i="1" s="1"/>
  <c r="S193" i="1"/>
  <c r="AW193" i="1"/>
  <c r="K220" i="1"/>
  <c r="AF220" i="1"/>
  <c r="AT220" i="1"/>
  <c r="N220" i="1"/>
  <c r="T222" i="1"/>
  <c r="U222" i="1" s="1"/>
  <c r="Q222" i="1" s="1"/>
  <c r="O222" i="1" s="1"/>
  <c r="R222" i="1" s="1"/>
  <c r="L222" i="1" s="1"/>
  <c r="M222" i="1" s="1"/>
  <c r="AE226" i="1"/>
  <c r="N226" i="1"/>
  <c r="AF226" i="1"/>
  <c r="AT226" i="1"/>
  <c r="K226" i="1"/>
  <c r="AB228" i="1"/>
  <c r="AA252" i="1"/>
  <c r="AF261" i="1"/>
  <c r="AE261" i="1"/>
  <c r="AT261" i="1"/>
  <c r="K261" i="1"/>
  <c r="N261" i="1"/>
  <c r="S127" i="1"/>
  <c r="AW127" i="1"/>
  <c r="AF129" i="1"/>
  <c r="AE129" i="1"/>
  <c r="N129" i="1"/>
  <c r="K129" i="1"/>
  <c r="AT135" i="1"/>
  <c r="K135" i="1"/>
  <c r="AE135" i="1"/>
  <c r="AF137" i="1"/>
  <c r="AE137" i="1"/>
  <c r="N137" i="1"/>
  <c r="K137" i="1"/>
  <c r="K140" i="1"/>
  <c r="AA151" i="1"/>
  <c r="AF154" i="1"/>
  <c r="N154" i="1"/>
  <c r="AA157" i="1"/>
  <c r="N164" i="1"/>
  <c r="AT164" i="1"/>
  <c r="AE164" i="1"/>
  <c r="T172" i="1"/>
  <c r="U172" i="1" s="1"/>
  <c r="S173" i="1"/>
  <c r="AW173" i="1"/>
  <c r="AA177" i="1"/>
  <c r="AA182" i="1"/>
  <c r="AE188" i="1"/>
  <c r="AT188" i="1"/>
  <c r="N188" i="1"/>
  <c r="AW204" i="1"/>
  <c r="AA214" i="1"/>
  <c r="AT123" i="1"/>
  <c r="AT128" i="1"/>
  <c r="AT131" i="1"/>
  <c r="K131" i="1"/>
  <c r="AE131" i="1"/>
  <c r="T134" i="1"/>
  <c r="U134" i="1" s="1"/>
  <c r="AB134" i="1" s="1"/>
  <c r="S135" i="1"/>
  <c r="AW135" i="1"/>
  <c r="N136" i="1"/>
  <c r="AT136" i="1"/>
  <c r="AT139" i="1"/>
  <c r="K139" i="1"/>
  <c r="AE139" i="1"/>
  <c r="AF141" i="1"/>
  <c r="AE141" i="1"/>
  <c r="N141" i="1"/>
  <c r="K141" i="1"/>
  <c r="AE142" i="1"/>
  <c r="K144" i="1"/>
  <c r="N147" i="1"/>
  <c r="AT153" i="1"/>
  <c r="K153" i="1"/>
  <c r="Q160" i="1"/>
  <c r="O160" i="1" s="1"/>
  <c r="R160" i="1" s="1"/>
  <c r="L160" i="1" s="1"/>
  <c r="M160" i="1" s="1"/>
  <c r="W173" i="1"/>
  <c r="AA176" i="1"/>
  <c r="AW178" i="1"/>
  <c r="S178" i="1"/>
  <c r="AF185" i="1"/>
  <c r="N185" i="1"/>
  <c r="AE185" i="1"/>
  <c r="AT185" i="1"/>
  <c r="K186" i="1"/>
  <c r="AT186" i="1"/>
  <c r="AF186" i="1"/>
  <c r="AE186" i="1"/>
  <c r="AA194" i="1"/>
  <c r="S198" i="1"/>
  <c r="AW198" i="1"/>
  <c r="T218" i="1"/>
  <c r="U218" i="1" s="1"/>
  <c r="T130" i="1"/>
  <c r="U130" i="1" s="1"/>
  <c r="Q130" i="1" s="1"/>
  <c r="O130" i="1" s="1"/>
  <c r="R130" i="1" s="1"/>
  <c r="L130" i="1" s="1"/>
  <c r="M130" i="1" s="1"/>
  <c r="W131" i="1"/>
  <c r="S131" i="1"/>
  <c r="AW131" i="1"/>
  <c r="T138" i="1"/>
  <c r="U138" i="1" s="1"/>
  <c r="Q138" i="1" s="1"/>
  <c r="O138" i="1" s="1"/>
  <c r="R138" i="1" s="1"/>
  <c r="L138" i="1" s="1"/>
  <c r="M138" i="1" s="1"/>
  <c r="W139" i="1"/>
  <c r="S139" i="1"/>
  <c r="AW139" i="1"/>
  <c r="N140" i="1"/>
  <c r="AT140" i="1"/>
  <c r="AF142" i="1"/>
  <c r="AT143" i="1"/>
  <c r="K143" i="1"/>
  <c r="AE143" i="1"/>
  <c r="AF145" i="1"/>
  <c r="AE145" i="1"/>
  <c r="N145" i="1"/>
  <c r="K145" i="1"/>
  <c r="AF147" i="1"/>
  <c r="AE152" i="1"/>
  <c r="N156" i="1"/>
  <c r="AT156" i="1"/>
  <c r="AF156" i="1"/>
  <c r="AE156" i="1"/>
  <c r="K156" i="1"/>
  <c r="AF158" i="1"/>
  <c r="AT158" i="1"/>
  <c r="AA160" i="1"/>
  <c r="AA163" i="1"/>
  <c r="AT165" i="1"/>
  <c r="K165" i="1"/>
  <c r="AE165" i="1"/>
  <c r="AA175" i="1"/>
  <c r="Q175" i="1"/>
  <c r="O175" i="1" s="1"/>
  <c r="R175" i="1" s="1"/>
  <c r="AT187" i="1"/>
  <c r="K187" i="1"/>
  <c r="AE187" i="1"/>
  <c r="N187" i="1"/>
  <c r="AB189" i="1"/>
  <c r="V191" i="1"/>
  <c r="Z191" i="1" s="1"/>
  <c r="AB191" i="1"/>
  <c r="AD191" i="1" s="1"/>
  <c r="K194" i="1"/>
  <c r="AE194" i="1"/>
  <c r="AF194" i="1"/>
  <c r="N194" i="1"/>
  <c r="AT194" i="1"/>
  <c r="AW195" i="1"/>
  <c r="S195" i="1"/>
  <c r="S197" i="1"/>
  <c r="AW197" i="1"/>
  <c r="AA199" i="1"/>
  <c r="T203" i="1"/>
  <c r="U203" i="1" s="1"/>
  <c r="Q203" i="1" s="1"/>
  <c r="O203" i="1" s="1"/>
  <c r="R203" i="1" s="1"/>
  <c r="L203" i="1" s="1"/>
  <c r="M203" i="1" s="1"/>
  <c r="AA207" i="1"/>
  <c r="AA210" i="1"/>
  <c r="AA211" i="1"/>
  <c r="AA237" i="1"/>
  <c r="S129" i="1"/>
  <c r="S133" i="1"/>
  <c r="S137" i="1"/>
  <c r="S141" i="1"/>
  <c r="W147" i="1"/>
  <c r="S157" i="1"/>
  <c r="K166" i="1"/>
  <c r="N168" i="1"/>
  <c r="AT168" i="1"/>
  <c r="N172" i="1"/>
  <c r="AT172" i="1"/>
  <c r="N176" i="1"/>
  <c r="AT176" i="1"/>
  <c r="N180" i="1"/>
  <c r="AT180" i="1"/>
  <c r="S181" i="1"/>
  <c r="AW183" i="1"/>
  <c r="T184" i="1"/>
  <c r="U184" i="1" s="1"/>
  <c r="AB184" i="1" s="1"/>
  <c r="AE184" i="1"/>
  <c r="AF184" i="1"/>
  <c r="K184" i="1"/>
  <c r="S186" i="1"/>
  <c r="AW186" i="1"/>
  <c r="AW196" i="1"/>
  <c r="AA206" i="1"/>
  <c r="AA212" i="1"/>
  <c r="AA234" i="1"/>
  <c r="T234" i="1"/>
  <c r="U234" i="1" s="1"/>
  <c r="Q234" i="1" s="1"/>
  <c r="O234" i="1" s="1"/>
  <c r="R234" i="1" s="1"/>
  <c r="L234" i="1" s="1"/>
  <c r="M234" i="1" s="1"/>
  <c r="AA238" i="1"/>
  <c r="AF151" i="1"/>
  <c r="AE151" i="1"/>
  <c r="S153" i="1"/>
  <c r="N166" i="1"/>
  <c r="S187" i="1"/>
  <c r="AW187" i="1"/>
  <c r="AA195" i="1"/>
  <c r="AA197" i="1"/>
  <c r="S219" i="1"/>
  <c r="AW219" i="1"/>
  <c r="AA222" i="1"/>
  <c r="S246" i="1"/>
  <c r="AW246" i="1"/>
  <c r="Q158" i="1"/>
  <c r="O158" i="1" s="1"/>
  <c r="R158" i="1" s="1"/>
  <c r="L158" i="1" s="1"/>
  <c r="M158" i="1" s="1"/>
  <c r="N160" i="1"/>
  <c r="AT160" i="1"/>
  <c r="AT161" i="1"/>
  <c r="K161" i="1"/>
  <c r="AF167" i="1"/>
  <c r="AE167" i="1"/>
  <c r="N167" i="1"/>
  <c r="K167" i="1"/>
  <c r="AF171" i="1"/>
  <c r="AE171" i="1"/>
  <c r="N171" i="1"/>
  <c r="K171" i="1"/>
  <c r="AB172" i="1"/>
  <c r="AE172" i="1"/>
  <c r="AF175" i="1"/>
  <c r="AE175" i="1"/>
  <c r="N175" i="1"/>
  <c r="K175" i="1"/>
  <c r="AE176" i="1"/>
  <c r="AF179" i="1"/>
  <c r="AE179" i="1"/>
  <c r="N179" i="1"/>
  <c r="K179" i="1"/>
  <c r="AE180" i="1"/>
  <c r="AA198" i="1"/>
  <c r="AF209" i="1"/>
  <c r="AE209" i="1"/>
  <c r="K209" i="1"/>
  <c r="AT209" i="1"/>
  <c r="AA219" i="1"/>
  <c r="AA225" i="1"/>
  <c r="K160" i="1"/>
  <c r="N161" i="1"/>
  <c r="S161" i="1"/>
  <c r="AT166" i="1"/>
  <c r="AF168" i="1"/>
  <c r="AT169" i="1"/>
  <c r="K169" i="1"/>
  <c r="AE169" i="1"/>
  <c r="AT170" i="1"/>
  <c r="AF172" i="1"/>
  <c r="AT173" i="1"/>
  <c r="K173" i="1"/>
  <c r="AE173" i="1"/>
  <c r="AF176" i="1"/>
  <c r="AT177" i="1"/>
  <c r="K177" i="1"/>
  <c r="AE177" i="1"/>
  <c r="AF180" i="1"/>
  <c r="AE183" i="1"/>
  <c r="N183" i="1"/>
  <c r="N184" i="1"/>
  <c r="W193" i="1"/>
  <c r="V209" i="1"/>
  <c r="Z209" i="1" s="1"/>
  <c r="AC209" i="1"/>
  <c r="AD209" i="1" s="1"/>
  <c r="S211" i="1"/>
  <c r="AW211" i="1"/>
  <c r="AA218" i="1"/>
  <c r="Q218" i="1"/>
  <c r="O218" i="1" s="1"/>
  <c r="R218" i="1" s="1"/>
  <c r="L218" i="1" s="1"/>
  <c r="M218" i="1" s="1"/>
  <c r="AE222" i="1"/>
  <c r="N222" i="1"/>
  <c r="AT222" i="1"/>
  <c r="AF225" i="1"/>
  <c r="AE225" i="1"/>
  <c r="K225" i="1"/>
  <c r="AT225" i="1"/>
  <c r="S231" i="1"/>
  <c r="AW231" i="1"/>
  <c r="AE240" i="1"/>
  <c r="N240" i="1"/>
  <c r="AF240" i="1"/>
  <c r="AT240" i="1"/>
  <c r="K240" i="1"/>
  <c r="Q183" i="1"/>
  <c r="O183" i="1" s="1"/>
  <c r="R183" i="1" s="1"/>
  <c r="L183" i="1" s="1"/>
  <c r="M183" i="1" s="1"/>
  <c r="W188" i="1"/>
  <c r="Q191" i="1"/>
  <c r="O191" i="1" s="1"/>
  <c r="R191" i="1" s="1"/>
  <c r="AW192" i="1"/>
  <c r="AB204" i="1"/>
  <c r="AW206" i="1"/>
  <c r="Q209" i="1"/>
  <c r="O209" i="1" s="1"/>
  <c r="R209" i="1" s="1"/>
  <c r="L209" i="1" s="1"/>
  <c r="M209" i="1" s="1"/>
  <c r="AF221" i="1"/>
  <c r="AE221" i="1"/>
  <c r="K221" i="1"/>
  <c r="N221" i="1"/>
  <c r="T230" i="1"/>
  <c r="U230" i="1" s="1"/>
  <c r="AF195" i="1"/>
  <c r="AE195" i="1"/>
  <c r="AE196" i="1"/>
  <c r="N196" i="1"/>
  <c r="AE198" i="1"/>
  <c r="AF201" i="1"/>
  <c r="AE201" i="1"/>
  <c r="N201" i="1"/>
  <c r="AA204" i="1"/>
  <c r="AD204" i="1" s="1"/>
  <c r="Q204" i="1"/>
  <c r="O204" i="1" s="1"/>
  <c r="R204" i="1" s="1"/>
  <c r="L204" i="1" s="1"/>
  <c r="M204" i="1" s="1"/>
  <c r="AF229" i="1"/>
  <c r="AE229" i="1"/>
  <c r="N229" i="1"/>
  <c r="K229" i="1"/>
  <c r="AW233" i="1"/>
  <c r="S233" i="1"/>
  <c r="S182" i="1"/>
  <c r="AA187" i="1"/>
  <c r="T194" i="1"/>
  <c r="U194" i="1" s="1"/>
  <c r="AW194" i="1"/>
  <c r="AT195" i="1"/>
  <c r="K196" i="1"/>
  <c r="AT196" i="1"/>
  <c r="AF198" i="1"/>
  <c r="AE200" i="1"/>
  <c r="N200" i="1"/>
  <c r="T214" i="1"/>
  <c r="U214" i="1" s="1"/>
  <c r="K216" i="1"/>
  <c r="AF216" i="1"/>
  <c r="AE216" i="1"/>
  <c r="AT216" i="1"/>
  <c r="N216" i="1"/>
  <c r="AW225" i="1"/>
  <c r="S225" i="1"/>
  <c r="AB238" i="1"/>
  <c r="S239" i="1"/>
  <c r="AW239" i="1"/>
  <c r="AA242" i="1"/>
  <c r="T245" i="1"/>
  <c r="U245" i="1" s="1"/>
  <c r="T252" i="1"/>
  <c r="U252" i="1" s="1"/>
  <c r="AW182" i="1"/>
  <c r="S188" i="1"/>
  <c r="AW190" i="1"/>
  <c r="W192" i="1"/>
  <c r="AE192" i="1"/>
  <c r="N192" i="1"/>
  <c r="S202" i="1"/>
  <c r="T206" i="1"/>
  <c r="U206" i="1" s="1"/>
  <c r="Q206" i="1" s="1"/>
  <c r="O206" i="1" s="1"/>
  <c r="R206" i="1" s="1"/>
  <c r="L206" i="1" s="1"/>
  <c r="M206" i="1" s="1"/>
  <c r="AE206" i="1"/>
  <c r="N206" i="1"/>
  <c r="K206" i="1"/>
  <c r="AF206" i="1"/>
  <c r="AA209" i="1"/>
  <c r="S216" i="1"/>
  <c r="AW216" i="1"/>
  <c r="AA217" i="1"/>
  <c r="AW218" i="1"/>
  <c r="W222" i="1"/>
  <c r="AW224" i="1"/>
  <c r="AA241" i="1"/>
  <c r="T248" i="1"/>
  <c r="U248" i="1" s="1"/>
  <c r="Q248" i="1" s="1"/>
  <c r="O248" i="1" s="1"/>
  <c r="R248" i="1" s="1"/>
  <c r="AW214" i="1"/>
  <c r="AA224" i="1"/>
  <c r="Q224" i="1"/>
  <c r="O224" i="1" s="1"/>
  <c r="R224" i="1" s="1"/>
  <c r="L224" i="1" s="1"/>
  <c r="M224" i="1" s="1"/>
  <c r="AW230" i="1"/>
  <c r="AA236" i="1"/>
  <c r="T237" i="1"/>
  <c r="U237" i="1" s="1"/>
  <c r="Q237" i="1" s="1"/>
  <c r="O237" i="1" s="1"/>
  <c r="R237" i="1" s="1"/>
  <c r="T238" i="1"/>
  <c r="U238" i="1" s="1"/>
  <c r="Q238" i="1" s="1"/>
  <c r="O238" i="1" s="1"/>
  <c r="R238" i="1" s="1"/>
  <c r="L238" i="1" s="1"/>
  <c r="M238" i="1" s="1"/>
  <c r="T241" i="1"/>
  <c r="U241" i="1" s="1"/>
  <c r="AB241" i="1" s="1"/>
  <c r="AA244" i="1"/>
  <c r="AA245" i="1"/>
  <c r="Q245" i="1"/>
  <c r="O245" i="1" s="1"/>
  <c r="R245" i="1" s="1"/>
  <c r="L245" i="1" s="1"/>
  <c r="M245" i="1" s="1"/>
  <c r="AA253" i="1"/>
  <c r="T254" i="1"/>
  <c r="U254" i="1" s="1"/>
  <c r="AE236" i="1"/>
  <c r="AT236" i="1"/>
  <c r="W238" i="1"/>
  <c r="AA243" i="1"/>
  <c r="T227" i="1"/>
  <c r="U227" i="1" s="1"/>
  <c r="AB227" i="1" s="1"/>
  <c r="AA248" i="1"/>
  <c r="Q254" i="1"/>
  <c r="O254" i="1" s="1"/>
  <c r="R254" i="1" s="1"/>
  <c r="AA254" i="1"/>
  <c r="AA256" i="1"/>
  <c r="AF217" i="1"/>
  <c r="AE217" i="1"/>
  <c r="W218" i="1"/>
  <c r="AE218" i="1"/>
  <c r="N218" i="1"/>
  <c r="S221" i="1"/>
  <c r="AA221" i="1"/>
  <c r="AW227" i="1"/>
  <c r="AA232" i="1"/>
  <c r="K236" i="1"/>
  <c r="K237" i="1"/>
  <c r="AT237" i="1"/>
  <c r="AE252" i="1"/>
  <c r="N252" i="1"/>
  <c r="AF252" i="1"/>
  <c r="AT252" i="1"/>
  <c r="K252" i="1"/>
  <c r="AA269" i="1"/>
  <c r="T270" i="1"/>
  <c r="U270" i="1" s="1"/>
  <c r="S277" i="1"/>
  <c r="AW277" i="1"/>
  <c r="Q213" i="1"/>
  <c r="O213" i="1" s="1"/>
  <c r="R213" i="1" s="1"/>
  <c r="AA216" i="1"/>
  <c r="S223" i="1"/>
  <c r="Q229" i="1"/>
  <c r="O229" i="1" s="1"/>
  <c r="R229" i="1" s="1"/>
  <c r="L229" i="1" s="1"/>
  <c r="M229" i="1" s="1"/>
  <c r="AF233" i="1"/>
  <c r="AE233" i="1"/>
  <c r="AT233" i="1"/>
  <c r="T243" i="1"/>
  <c r="U243" i="1" s="1"/>
  <c r="AF251" i="1"/>
  <c r="AE251" i="1"/>
  <c r="K251" i="1"/>
  <c r="AT251" i="1"/>
  <c r="AA284" i="1"/>
  <c r="W202" i="1"/>
  <c r="W206" i="1"/>
  <c r="T212" i="1"/>
  <c r="U212" i="1" s="1"/>
  <c r="AW212" i="1"/>
  <c r="W214" i="1"/>
  <c r="AE214" i="1"/>
  <c r="N214" i="1"/>
  <c r="AW223" i="1"/>
  <c r="T228" i="1"/>
  <c r="U228" i="1" s="1"/>
  <c r="AW228" i="1"/>
  <c r="W230" i="1"/>
  <c r="AE230" i="1"/>
  <c r="N230" i="1"/>
  <c r="K232" i="1"/>
  <c r="N232" i="1"/>
  <c r="N233" i="1"/>
  <c r="K234" i="1"/>
  <c r="AF234" i="1"/>
  <c r="N234" i="1"/>
  <c r="N236" i="1"/>
  <c r="AF239" i="1"/>
  <c r="AT239" i="1"/>
  <c r="K242" i="1"/>
  <c r="N242" i="1"/>
  <c r="AF242" i="1"/>
  <c r="AW243" i="1"/>
  <c r="K246" i="1"/>
  <c r="AT246" i="1"/>
  <c r="N246" i="1"/>
  <c r="AF246" i="1"/>
  <c r="AC247" i="1"/>
  <c r="AB247" i="1"/>
  <c r="AF247" i="1"/>
  <c r="AE247" i="1"/>
  <c r="K247" i="1"/>
  <c r="AT247" i="1"/>
  <c r="AE248" i="1"/>
  <c r="N248" i="1"/>
  <c r="AT248" i="1"/>
  <c r="K248" i="1"/>
  <c r="AA261" i="1"/>
  <c r="AA273" i="1"/>
  <c r="K245" i="1"/>
  <c r="Q247" i="1"/>
  <c r="O247" i="1" s="1"/>
  <c r="R247" i="1" s="1"/>
  <c r="AA250" i="1"/>
  <c r="V258" i="1"/>
  <c r="Z258" i="1" s="1"/>
  <c r="AC258" i="1"/>
  <c r="AB267" i="1"/>
  <c r="K269" i="1"/>
  <c r="AE269" i="1"/>
  <c r="AF269" i="1"/>
  <c r="N269" i="1"/>
  <c r="AA279" i="1"/>
  <c r="S280" i="1"/>
  <c r="AW280" i="1"/>
  <c r="W258" i="1"/>
  <c r="W266" i="1"/>
  <c r="AF278" i="1"/>
  <c r="AE278" i="1"/>
  <c r="N278" i="1"/>
  <c r="K278" i="1"/>
  <c r="T290" i="1"/>
  <c r="U290" i="1" s="1"/>
  <c r="Q290" i="1" s="1"/>
  <c r="O290" i="1" s="1"/>
  <c r="R290" i="1" s="1"/>
  <c r="L290" i="1" s="1"/>
  <c r="M290" i="1" s="1"/>
  <c r="AA292" i="1"/>
  <c r="T253" i="1"/>
  <c r="U253" i="1" s="1"/>
  <c r="AA258" i="1"/>
  <c r="AD258" i="1" s="1"/>
  <c r="Q258" i="1"/>
  <c r="O258" i="1" s="1"/>
  <c r="R258" i="1" s="1"/>
  <c r="AA260" i="1"/>
  <c r="AC262" i="1"/>
  <c r="AA266" i="1"/>
  <c r="AA267" i="1"/>
  <c r="Q267" i="1"/>
  <c r="O267" i="1" s="1"/>
  <c r="R267" i="1" s="1"/>
  <c r="AA283" i="1"/>
  <c r="S289" i="1"/>
  <c r="AW289" i="1"/>
  <c r="AE238" i="1"/>
  <c r="AB245" i="1"/>
  <c r="AA247" i="1"/>
  <c r="AW253" i="1"/>
  <c r="AA257" i="1"/>
  <c r="T268" i="1"/>
  <c r="U268" i="1" s="1"/>
  <c r="Q268" i="1" s="1"/>
  <c r="O268" i="1" s="1"/>
  <c r="R268" i="1" s="1"/>
  <c r="L268" i="1" s="1"/>
  <c r="M268" i="1" s="1"/>
  <c r="Q270" i="1"/>
  <c r="O270" i="1" s="1"/>
  <c r="R270" i="1" s="1"/>
  <c r="AA270" i="1"/>
  <c r="AF238" i="1"/>
  <c r="AT243" i="1"/>
  <c r="T244" i="1"/>
  <c r="U244" i="1" s="1"/>
  <c r="S249" i="1"/>
  <c r="AF257" i="1"/>
  <c r="AE257" i="1"/>
  <c r="AB258" i="1"/>
  <c r="AA259" i="1"/>
  <c r="AA262" i="1"/>
  <c r="AD262" i="1" s="1"/>
  <c r="Q262" i="1"/>
  <c r="O262" i="1" s="1"/>
  <c r="R262" i="1" s="1"/>
  <c r="L262" i="1" s="1"/>
  <c r="M262" i="1" s="1"/>
  <c r="AA263" i="1"/>
  <c r="AA265" i="1"/>
  <c r="AW268" i="1"/>
  <c r="AE270" i="1"/>
  <c r="K270" i="1"/>
  <c r="AF270" i="1"/>
  <c r="AT270" i="1"/>
  <c r="AA235" i="1"/>
  <c r="AA239" i="1"/>
  <c r="T240" i="1"/>
  <c r="U240" i="1" s="1"/>
  <c r="AB240" i="1" s="1"/>
  <c r="K243" i="1"/>
  <c r="AW249" i="1"/>
  <c r="AT257" i="1"/>
  <c r="AB262" i="1"/>
  <c r="AF265" i="1"/>
  <c r="AE265" i="1"/>
  <c r="AT265" i="1"/>
  <c r="N270" i="1"/>
  <c r="AA272" i="1"/>
  <c r="T272" i="1"/>
  <c r="U272" i="1" s="1"/>
  <c r="AF274" i="1"/>
  <c r="AE274" i="1"/>
  <c r="N274" i="1"/>
  <c r="AT274" i="1"/>
  <c r="K274" i="1"/>
  <c r="AA276" i="1"/>
  <c r="AA285" i="1"/>
  <c r="AA294" i="1"/>
  <c r="AA264" i="1"/>
  <c r="AA268" i="1"/>
  <c r="S269" i="1"/>
  <c r="AW269" i="1"/>
  <c r="AA271" i="1"/>
  <c r="AA274" i="1"/>
  <c r="AA277" i="1"/>
  <c r="W279" i="1"/>
  <c r="AA287" i="1"/>
  <c r="AF294" i="1"/>
  <c r="AE294" i="1"/>
  <c r="N294" i="1"/>
  <c r="K294" i="1"/>
  <c r="AT294" i="1"/>
  <c r="K256" i="1"/>
  <c r="AE256" i="1"/>
  <c r="K260" i="1"/>
  <c r="AE260" i="1"/>
  <c r="K264" i="1"/>
  <c r="AE264" i="1"/>
  <c r="AF282" i="1"/>
  <c r="AE282" i="1"/>
  <c r="N282" i="1"/>
  <c r="AT282" i="1"/>
  <c r="S285" i="1"/>
  <c r="AW285" i="1"/>
  <c r="AF286" i="1"/>
  <c r="AE286" i="1"/>
  <c r="AE254" i="1"/>
  <c r="N254" i="1"/>
  <c r="AT255" i="1"/>
  <c r="K255" i="1"/>
  <c r="S256" i="1"/>
  <c r="AW256" i="1"/>
  <c r="AT259" i="1"/>
  <c r="K259" i="1"/>
  <c r="S260" i="1"/>
  <c r="AW260" i="1"/>
  <c r="AT263" i="1"/>
  <c r="K263" i="1"/>
  <c r="S264" i="1"/>
  <c r="AW264" i="1"/>
  <c r="AT267" i="1"/>
  <c r="K267" i="1"/>
  <c r="S281" i="1"/>
  <c r="AW281" i="1"/>
  <c r="AT286" i="1"/>
  <c r="AT292" i="1"/>
  <c r="K292" i="1"/>
  <c r="AF292" i="1"/>
  <c r="AE292" i="1"/>
  <c r="N292" i="1"/>
  <c r="K293" i="1"/>
  <c r="AE293" i="1"/>
  <c r="AT293" i="1"/>
  <c r="AF293" i="1"/>
  <c r="T294" i="1"/>
  <c r="U294" i="1" s="1"/>
  <c r="Q294" i="1" s="1"/>
  <c r="O294" i="1" s="1"/>
  <c r="R294" i="1" s="1"/>
  <c r="K254" i="1"/>
  <c r="AT254" i="1"/>
  <c r="N255" i="1"/>
  <c r="N256" i="1"/>
  <c r="S257" i="1"/>
  <c r="T259" i="1"/>
  <c r="U259" i="1" s="1"/>
  <c r="AB259" i="1" s="1"/>
  <c r="N260" i="1"/>
  <c r="S261" i="1"/>
  <c r="T263" i="1"/>
  <c r="U263" i="1" s="1"/>
  <c r="AB263" i="1" s="1"/>
  <c r="N264" i="1"/>
  <c r="S265" i="1"/>
  <c r="T267" i="1"/>
  <c r="U267" i="1" s="1"/>
  <c r="AW271" i="1"/>
  <c r="S271" i="1"/>
  <c r="AB272" i="1"/>
  <c r="T288" i="1"/>
  <c r="U288" i="1" s="1"/>
  <c r="Q288" i="1" s="1"/>
  <c r="O288" i="1" s="1"/>
  <c r="R288" i="1" s="1"/>
  <c r="L288" i="1" s="1"/>
  <c r="M288" i="1" s="1"/>
  <c r="S292" i="1"/>
  <c r="AW292" i="1"/>
  <c r="S293" i="1"/>
  <c r="AW293" i="1"/>
  <c r="AW270" i="1"/>
  <c r="K277" i="1"/>
  <c r="AE277" i="1"/>
  <c r="Q282" i="1"/>
  <c r="O282" i="1" s="1"/>
  <c r="R282" i="1" s="1"/>
  <c r="L282" i="1" s="1"/>
  <c r="M282" i="1" s="1"/>
  <c r="K285" i="1"/>
  <c r="AE285" i="1"/>
  <c r="AF290" i="1"/>
  <c r="AE290" i="1"/>
  <c r="T276" i="1"/>
  <c r="U276" i="1" s="1"/>
  <c r="N277" i="1"/>
  <c r="S278" i="1"/>
  <c r="AA280" i="1"/>
  <c r="AA281" i="1"/>
  <c r="T284" i="1"/>
  <c r="U284" i="1" s="1"/>
  <c r="Q284" i="1" s="1"/>
  <c r="O284" i="1" s="1"/>
  <c r="R284" i="1" s="1"/>
  <c r="N285" i="1"/>
  <c r="S286" i="1"/>
  <c r="AA288" i="1"/>
  <c r="AA289" i="1"/>
  <c r="AT290" i="1"/>
  <c r="N258" i="1"/>
  <c r="N262" i="1"/>
  <c r="N266" i="1"/>
  <c r="K273" i="1"/>
  <c r="AE273" i="1"/>
  <c r="AW276" i="1"/>
  <c r="AB284" i="1"/>
  <c r="AW284" i="1"/>
  <c r="N290" i="1"/>
  <c r="AW291" i="1"/>
  <c r="AA293" i="1"/>
  <c r="S273" i="1"/>
  <c r="AW273" i="1"/>
  <c r="AF277" i="1"/>
  <c r="K281" i="1"/>
  <c r="AE281" i="1"/>
  <c r="AA282" i="1"/>
  <c r="AF285" i="1"/>
  <c r="K289" i="1"/>
  <c r="AE289" i="1"/>
  <c r="AA290" i="1"/>
  <c r="S275" i="1"/>
  <c r="S279" i="1"/>
  <c r="S283" i="1"/>
  <c r="S287" i="1"/>
  <c r="S291" i="1"/>
  <c r="AD51" i="1" l="1"/>
  <c r="AC96" i="1"/>
  <c r="AB96" i="1"/>
  <c r="Q96" i="1"/>
  <c r="O96" i="1" s="1"/>
  <c r="R96" i="1" s="1"/>
  <c r="V96" i="1"/>
  <c r="Z96" i="1" s="1"/>
  <c r="AD107" i="1"/>
  <c r="AB154" i="1"/>
  <c r="AD175" i="1"/>
  <c r="Q266" i="1"/>
  <c r="O266" i="1" s="1"/>
  <c r="R266" i="1" s="1"/>
  <c r="L266" i="1" s="1"/>
  <c r="M266" i="1" s="1"/>
  <c r="L167" i="1"/>
  <c r="M167" i="1" s="1"/>
  <c r="L77" i="1"/>
  <c r="M77" i="1" s="1"/>
  <c r="AB73" i="1"/>
  <c r="AD73" i="1" s="1"/>
  <c r="AB288" i="1"/>
  <c r="V266" i="1"/>
  <c r="Z266" i="1" s="1"/>
  <c r="AC167" i="1"/>
  <c r="AD167" i="1" s="1"/>
  <c r="AB190" i="1"/>
  <c r="L270" i="1"/>
  <c r="M270" i="1" s="1"/>
  <c r="L254" i="1"/>
  <c r="M254" i="1" s="1"/>
  <c r="AB176" i="1"/>
  <c r="AC183" i="1"/>
  <c r="AD183" i="1" s="1"/>
  <c r="V167" i="1"/>
  <c r="Z167" i="1" s="1"/>
  <c r="AB117" i="1"/>
  <c r="AD213" i="1"/>
  <c r="Q46" i="1"/>
  <c r="O46" i="1" s="1"/>
  <c r="R46" i="1" s="1"/>
  <c r="AB282" i="1"/>
  <c r="AC54" i="1"/>
  <c r="AD54" i="1" s="1"/>
  <c r="V47" i="1"/>
  <c r="Z47" i="1" s="1"/>
  <c r="L85" i="1"/>
  <c r="M85" i="1" s="1"/>
  <c r="AD96" i="1"/>
  <c r="L91" i="1"/>
  <c r="M91" i="1" s="1"/>
  <c r="L213" i="1"/>
  <c r="M213" i="1" s="1"/>
  <c r="AD66" i="1"/>
  <c r="AD46" i="1"/>
  <c r="L294" i="1"/>
  <c r="M294" i="1" s="1"/>
  <c r="AC266" i="1"/>
  <c r="AD266" i="1" s="1"/>
  <c r="AB142" i="1"/>
  <c r="L184" i="1"/>
  <c r="M184" i="1" s="1"/>
  <c r="Q73" i="1"/>
  <c r="O73" i="1" s="1"/>
  <c r="R73" i="1" s="1"/>
  <c r="L73" i="1" s="1"/>
  <c r="M73" i="1" s="1"/>
  <c r="L109" i="1"/>
  <c r="M109" i="1" s="1"/>
  <c r="L69" i="1"/>
  <c r="M69" i="1" s="1"/>
  <c r="AB97" i="1"/>
  <c r="Q47" i="1"/>
  <c r="O47" i="1" s="1"/>
  <c r="R47" i="1" s="1"/>
  <c r="L47" i="1" s="1"/>
  <c r="M47" i="1" s="1"/>
  <c r="AC47" i="1"/>
  <c r="AD47" i="1" s="1"/>
  <c r="V250" i="1"/>
  <c r="Z250" i="1" s="1"/>
  <c r="AC250" i="1"/>
  <c r="AB208" i="1"/>
  <c r="AD208" i="1" s="1"/>
  <c r="AB237" i="1"/>
  <c r="L191" i="1"/>
  <c r="M191" i="1" s="1"/>
  <c r="Q208" i="1"/>
  <c r="O208" i="1" s="1"/>
  <c r="R208" i="1" s="1"/>
  <c r="L208" i="1" s="1"/>
  <c r="M208" i="1" s="1"/>
  <c r="V183" i="1"/>
  <c r="Z183" i="1" s="1"/>
  <c r="AD115" i="1"/>
  <c r="L156" i="1"/>
  <c r="M156" i="1" s="1"/>
  <c r="L82" i="1"/>
  <c r="M82" i="1" s="1"/>
  <c r="AB107" i="1"/>
  <c r="L284" i="1"/>
  <c r="M284" i="1" s="1"/>
  <c r="L258" i="1"/>
  <c r="M258" i="1" s="1"/>
  <c r="Q250" i="1"/>
  <c r="O250" i="1" s="1"/>
  <c r="R250" i="1" s="1"/>
  <c r="L250" i="1" s="1"/>
  <c r="M250" i="1" s="1"/>
  <c r="AB250" i="1"/>
  <c r="V208" i="1"/>
  <c r="Z208" i="1" s="1"/>
  <c r="AB180" i="1"/>
  <c r="L175" i="1"/>
  <c r="M175" i="1" s="1"/>
  <c r="AD37" i="1"/>
  <c r="V66" i="1"/>
  <c r="Z66" i="1" s="1"/>
  <c r="Q66" i="1"/>
  <c r="O66" i="1" s="1"/>
  <c r="R66" i="1" s="1"/>
  <c r="L66" i="1" s="1"/>
  <c r="M66" i="1" s="1"/>
  <c r="AD50" i="1"/>
  <c r="L67" i="1"/>
  <c r="M67" i="1" s="1"/>
  <c r="AD33" i="1"/>
  <c r="V116" i="1"/>
  <c r="Z116" i="1" s="1"/>
  <c r="AC116" i="1"/>
  <c r="AD116" i="1" s="1"/>
  <c r="Q116" i="1"/>
  <c r="O116" i="1" s="1"/>
  <c r="R116" i="1" s="1"/>
  <c r="L116" i="1" s="1"/>
  <c r="M116" i="1" s="1"/>
  <c r="V244" i="1"/>
  <c r="Z244" i="1" s="1"/>
  <c r="AC244" i="1"/>
  <c r="AB244" i="1"/>
  <c r="AC215" i="1"/>
  <c r="V215" i="1"/>
  <c r="Z215" i="1" s="1"/>
  <c r="Q215" i="1"/>
  <c r="O215" i="1" s="1"/>
  <c r="R215" i="1" s="1"/>
  <c r="L215" i="1" s="1"/>
  <c r="M215" i="1" s="1"/>
  <c r="T127" i="1"/>
  <c r="U127" i="1" s="1"/>
  <c r="L171" i="1"/>
  <c r="M171" i="1" s="1"/>
  <c r="V159" i="1"/>
  <c r="Z159" i="1" s="1"/>
  <c r="AB159" i="1"/>
  <c r="AC159" i="1"/>
  <c r="AD159" i="1" s="1"/>
  <c r="Q159" i="1"/>
  <c r="O159" i="1" s="1"/>
  <c r="R159" i="1" s="1"/>
  <c r="L159" i="1" s="1"/>
  <c r="M159" i="1" s="1"/>
  <c r="V112" i="1"/>
  <c r="Z112" i="1" s="1"/>
  <c r="AC112" i="1"/>
  <c r="AB112" i="1"/>
  <c r="T76" i="1"/>
  <c r="U76" i="1" s="1"/>
  <c r="V23" i="1"/>
  <c r="Z23" i="1" s="1"/>
  <c r="AC23" i="1"/>
  <c r="Q23" i="1"/>
  <c r="O23" i="1" s="1"/>
  <c r="R23" i="1" s="1"/>
  <c r="L23" i="1" s="1"/>
  <c r="M23" i="1" s="1"/>
  <c r="V43" i="1"/>
  <c r="Z43" i="1" s="1"/>
  <c r="AC43" i="1"/>
  <c r="AB43" i="1"/>
  <c r="AB23" i="1"/>
  <c r="V75" i="1"/>
  <c r="Z75" i="1" s="1"/>
  <c r="AC75" i="1"/>
  <c r="T72" i="1"/>
  <c r="U72" i="1" s="1"/>
  <c r="V79" i="1"/>
  <c r="Z79" i="1" s="1"/>
  <c r="AC79" i="1"/>
  <c r="T283" i="1"/>
  <c r="U283" i="1" s="1"/>
  <c r="L267" i="1"/>
  <c r="M267" i="1" s="1"/>
  <c r="AC270" i="1"/>
  <c r="V270" i="1"/>
  <c r="Z270" i="1" s="1"/>
  <c r="T239" i="1"/>
  <c r="U239" i="1" s="1"/>
  <c r="AB207" i="1"/>
  <c r="V160" i="1"/>
  <c r="Z160" i="1" s="1"/>
  <c r="AC160" i="1"/>
  <c r="T114" i="1"/>
  <c r="U114" i="1" s="1"/>
  <c r="V86" i="1"/>
  <c r="Z86" i="1" s="1"/>
  <c r="AB86" i="1"/>
  <c r="AC86" i="1"/>
  <c r="V229" i="1"/>
  <c r="Z229" i="1" s="1"/>
  <c r="AC229" i="1"/>
  <c r="AB229" i="1"/>
  <c r="AC126" i="1"/>
  <c r="AB126" i="1"/>
  <c r="V126" i="1"/>
  <c r="Z126" i="1" s="1"/>
  <c r="T111" i="1"/>
  <c r="U111" i="1" s="1"/>
  <c r="V71" i="1"/>
  <c r="Z71" i="1" s="1"/>
  <c r="AC71" i="1"/>
  <c r="AD71" i="1" s="1"/>
  <c r="Q71" i="1"/>
  <c r="O71" i="1" s="1"/>
  <c r="R71" i="1" s="1"/>
  <c r="L71" i="1" s="1"/>
  <c r="M71" i="1" s="1"/>
  <c r="V45" i="1"/>
  <c r="Z45" i="1" s="1"/>
  <c r="AC45" i="1"/>
  <c r="T56" i="1"/>
  <c r="U56" i="1" s="1"/>
  <c r="T18" i="1"/>
  <c r="U18" i="1" s="1"/>
  <c r="V53" i="1"/>
  <c r="Z53" i="1" s="1"/>
  <c r="AC53" i="1"/>
  <c r="AD53" i="1" s="1"/>
  <c r="AB53" i="1"/>
  <c r="AB31" i="1"/>
  <c r="T24" i="1"/>
  <c r="U24" i="1" s="1"/>
  <c r="V83" i="1"/>
  <c r="Z83" i="1" s="1"/>
  <c r="AC83" i="1"/>
  <c r="T279" i="1"/>
  <c r="U279" i="1" s="1"/>
  <c r="T278" i="1"/>
  <c r="U278" i="1" s="1"/>
  <c r="AC288" i="1"/>
  <c r="V288" i="1"/>
  <c r="Z288" i="1" s="1"/>
  <c r="T261" i="1"/>
  <c r="U261" i="1" s="1"/>
  <c r="V240" i="1"/>
  <c r="Z240" i="1" s="1"/>
  <c r="AC240" i="1"/>
  <c r="AD240" i="1" s="1"/>
  <c r="Q240" i="1"/>
  <c r="O240" i="1" s="1"/>
  <c r="R240" i="1" s="1"/>
  <c r="L240" i="1" s="1"/>
  <c r="M240" i="1" s="1"/>
  <c r="Q259" i="1"/>
  <c r="O259" i="1" s="1"/>
  <c r="R259" i="1" s="1"/>
  <c r="L259" i="1" s="1"/>
  <c r="M259" i="1" s="1"/>
  <c r="AD250" i="1"/>
  <c r="AC212" i="1"/>
  <c r="V212" i="1"/>
  <c r="Z212" i="1" s="1"/>
  <c r="T223" i="1"/>
  <c r="U223" i="1" s="1"/>
  <c r="V248" i="1"/>
  <c r="Z248" i="1" s="1"/>
  <c r="AC248" i="1"/>
  <c r="AB215" i="1"/>
  <c r="T246" i="1"/>
  <c r="U246" i="1" s="1"/>
  <c r="AB212" i="1"/>
  <c r="T187" i="1"/>
  <c r="U187" i="1" s="1"/>
  <c r="V184" i="1"/>
  <c r="Z184" i="1" s="1"/>
  <c r="AC184" i="1"/>
  <c r="AD184" i="1" s="1"/>
  <c r="T137" i="1"/>
  <c r="U137" i="1" s="1"/>
  <c r="T195" i="1"/>
  <c r="U195" i="1" s="1"/>
  <c r="AB156" i="1"/>
  <c r="T139" i="1"/>
  <c r="U139" i="1" s="1"/>
  <c r="T178" i="1"/>
  <c r="U178" i="1" s="1"/>
  <c r="AB138" i="1"/>
  <c r="AB130" i="1"/>
  <c r="T162" i="1"/>
  <c r="U162" i="1" s="1"/>
  <c r="AB166" i="1"/>
  <c r="V166" i="1"/>
  <c r="Z166" i="1" s="1"/>
  <c r="AC166" i="1"/>
  <c r="T99" i="1"/>
  <c r="U99" i="1" s="1"/>
  <c r="T98" i="1"/>
  <c r="U98" i="1" s="1"/>
  <c r="V171" i="1"/>
  <c r="Z171" i="1" s="1"/>
  <c r="AC171" i="1"/>
  <c r="AB171" i="1"/>
  <c r="V220" i="1"/>
  <c r="Z220" i="1" s="1"/>
  <c r="AC220" i="1"/>
  <c r="AB220" i="1"/>
  <c r="V87" i="1"/>
  <c r="Z87" i="1" s="1"/>
  <c r="AC87" i="1"/>
  <c r="V163" i="1"/>
  <c r="Z163" i="1" s="1"/>
  <c r="AB163" i="1"/>
  <c r="AC163" i="1"/>
  <c r="V63" i="1"/>
  <c r="Z63" i="1" s="1"/>
  <c r="AC63" i="1"/>
  <c r="AB63" i="1"/>
  <c r="T42" i="1"/>
  <c r="U42" i="1" s="1"/>
  <c r="V113" i="1"/>
  <c r="Z113" i="1" s="1"/>
  <c r="AC113" i="1"/>
  <c r="L37" i="1"/>
  <c r="M37" i="1" s="1"/>
  <c r="T20" i="1"/>
  <c r="U20" i="1" s="1"/>
  <c r="T62" i="1"/>
  <c r="U62" i="1" s="1"/>
  <c r="V49" i="1"/>
  <c r="Z49" i="1" s="1"/>
  <c r="AC49" i="1"/>
  <c r="AD49" i="1" s="1"/>
  <c r="Q45" i="1"/>
  <c r="O45" i="1" s="1"/>
  <c r="R45" i="1" s="1"/>
  <c r="L45" i="1" s="1"/>
  <c r="M45" i="1" s="1"/>
  <c r="L55" i="1"/>
  <c r="M55" i="1" s="1"/>
  <c r="Q53" i="1"/>
  <c r="O53" i="1" s="1"/>
  <c r="R53" i="1" s="1"/>
  <c r="L53" i="1" s="1"/>
  <c r="M53" i="1" s="1"/>
  <c r="V19" i="1"/>
  <c r="Z19" i="1" s="1"/>
  <c r="AC19" i="1"/>
  <c r="Q19" i="1"/>
  <c r="O19" i="1" s="1"/>
  <c r="R19" i="1" s="1"/>
  <c r="L19" i="1" s="1"/>
  <c r="M19" i="1" s="1"/>
  <c r="V41" i="1"/>
  <c r="Z41" i="1" s="1"/>
  <c r="AC41" i="1"/>
  <c r="AB41" i="1"/>
  <c r="V74" i="1"/>
  <c r="Z74" i="1" s="1"/>
  <c r="AB74" i="1"/>
  <c r="AC74" i="1"/>
  <c r="T26" i="1"/>
  <c r="U26" i="1" s="1"/>
  <c r="AB19" i="1"/>
  <c r="V109" i="1"/>
  <c r="Z109" i="1" s="1"/>
  <c r="AC109" i="1"/>
  <c r="AD109" i="1" s="1"/>
  <c r="T44" i="1"/>
  <c r="U44" i="1" s="1"/>
  <c r="L50" i="1"/>
  <c r="M50" i="1" s="1"/>
  <c r="T22" i="1"/>
  <c r="U22" i="1" s="1"/>
  <c r="L49" i="1"/>
  <c r="M49" i="1" s="1"/>
  <c r="AB45" i="1"/>
  <c r="T36" i="1"/>
  <c r="U36" i="1" s="1"/>
  <c r="AB79" i="1"/>
  <c r="T52" i="1"/>
  <c r="U52" i="1" s="1"/>
  <c r="T16" i="1"/>
  <c r="U16" i="1" s="1"/>
  <c r="T38" i="1"/>
  <c r="U38" i="1" s="1"/>
  <c r="V252" i="1"/>
  <c r="Z252" i="1" s="1"/>
  <c r="AC252" i="1"/>
  <c r="V88" i="1"/>
  <c r="Z88" i="1" s="1"/>
  <c r="AC88" i="1"/>
  <c r="AD88" i="1" s="1"/>
  <c r="V164" i="1"/>
  <c r="Z164" i="1" s="1"/>
  <c r="AC164" i="1"/>
  <c r="AD164" i="1" s="1"/>
  <c r="T48" i="1"/>
  <c r="U48" i="1" s="1"/>
  <c r="T136" i="1"/>
  <c r="U136" i="1" s="1"/>
  <c r="V61" i="1"/>
  <c r="Z61" i="1" s="1"/>
  <c r="AB61" i="1"/>
  <c r="AC61" i="1"/>
  <c r="AD61" i="1" s="1"/>
  <c r="T30" i="1"/>
  <c r="U30" i="1" s="1"/>
  <c r="T161" i="1"/>
  <c r="U161" i="1" s="1"/>
  <c r="T141" i="1"/>
  <c r="U141" i="1" s="1"/>
  <c r="T118" i="1"/>
  <c r="U118" i="1" s="1"/>
  <c r="T106" i="1"/>
  <c r="U106" i="1" s="1"/>
  <c r="T149" i="1"/>
  <c r="U149" i="1" s="1"/>
  <c r="V294" i="1"/>
  <c r="Z294" i="1" s="1"/>
  <c r="AC294" i="1"/>
  <c r="AB294" i="1"/>
  <c r="L247" i="1"/>
  <c r="M247" i="1" s="1"/>
  <c r="AC228" i="1"/>
  <c r="AD228" i="1" s="1"/>
  <c r="V228" i="1"/>
  <c r="Z228" i="1" s="1"/>
  <c r="T231" i="1"/>
  <c r="U231" i="1" s="1"/>
  <c r="V156" i="1"/>
  <c r="Z156" i="1" s="1"/>
  <c r="AC156" i="1"/>
  <c r="V226" i="1"/>
  <c r="Z226" i="1" s="1"/>
  <c r="AC226" i="1"/>
  <c r="AD226" i="1" s="1"/>
  <c r="Q228" i="1"/>
  <c r="O228" i="1" s="1"/>
  <c r="R228" i="1" s="1"/>
  <c r="L228" i="1" s="1"/>
  <c r="M228" i="1" s="1"/>
  <c r="T140" i="1"/>
  <c r="U140" i="1" s="1"/>
  <c r="AB75" i="1"/>
  <c r="V82" i="1"/>
  <c r="Z82" i="1" s="1"/>
  <c r="AB82" i="1"/>
  <c r="AC82" i="1"/>
  <c r="AD82" i="1" s="1"/>
  <c r="AC276" i="1"/>
  <c r="V276" i="1"/>
  <c r="Z276" i="1" s="1"/>
  <c r="T256" i="1"/>
  <c r="U256" i="1" s="1"/>
  <c r="AC253" i="1"/>
  <c r="V253" i="1"/>
  <c r="Z253" i="1" s="1"/>
  <c r="T280" i="1"/>
  <c r="U280" i="1" s="1"/>
  <c r="AC227" i="1"/>
  <c r="AD227" i="1" s="1"/>
  <c r="V227" i="1"/>
  <c r="Z227" i="1" s="1"/>
  <c r="V214" i="1"/>
  <c r="Z214" i="1" s="1"/>
  <c r="AC214" i="1"/>
  <c r="AB214" i="1"/>
  <c r="AC203" i="1"/>
  <c r="V203" i="1"/>
  <c r="Z203" i="1" s="1"/>
  <c r="AB203" i="1"/>
  <c r="AC147" i="1"/>
  <c r="V147" i="1"/>
  <c r="Z147" i="1" s="1"/>
  <c r="AB160" i="1"/>
  <c r="T165" i="1"/>
  <c r="U165" i="1" s="1"/>
  <c r="V120" i="1"/>
  <c r="Z120" i="1" s="1"/>
  <c r="AB120" i="1"/>
  <c r="AC120" i="1"/>
  <c r="AD120" i="1" s="1"/>
  <c r="Q120" i="1"/>
  <c r="O120" i="1" s="1"/>
  <c r="R120" i="1" s="1"/>
  <c r="L120" i="1" s="1"/>
  <c r="M120" i="1" s="1"/>
  <c r="T217" i="1"/>
  <c r="U217" i="1" s="1"/>
  <c r="AB83" i="1"/>
  <c r="L146" i="1"/>
  <c r="M146" i="1" s="1"/>
  <c r="AC272" i="1"/>
  <c r="AD272" i="1" s="1"/>
  <c r="V272" i="1"/>
  <c r="Z272" i="1" s="1"/>
  <c r="Q263" i="1"/>
  <c r="O263" i="1" s="1"/>
  <c r="R263" i="1" s="1"/>
  <c r="L263" i="1" s="1"/>
  <c r="M263" i="1" s="1"/>
  <c r="AD247" i="1"/>
  <c r="AB270" i="1"/>
  <c r="V238" i="1"/>
  <c r="Z238" i="1" s="1"/>
  <c r="AC238" i="1"/>
  <c r="AD238" i="1" s="1"/>
  <c r="V206" i="1"/>
  <c r="Z206" i="1" s="1"/>
  <c r="AB206" i="1"/>
  <c r="AC206" i="1"/>
  <c r="V242" i="1"/>
  <c r="Z242" i="1" s="1"/>
  <c r="AC242" i="1"/>
  <c r="AB242" i="1"/>
  <c r="T225" i="1"/>
  <c r="U225" i="1" s="1"/>
  <c r="AB226" i="1"/>
  <c r="T153" i="1"/>
  <c r="U153" i="1" s="1"/>
  <c r="T181" i="1"/>
  <c r="U181" i="1" s="1"/>
  <c r="L237" i="1"/>
  <c r="M237" i="1" s="1"/>
  <c r="T198" i="1"/>
  <c r="U198" i="1" s="1"/>
  <c r="V224" i="1"/>
  <c r="Z224" i="1" s="1"/>
  <c r="AC224" i="1"/>
  <c r="V210" i="1"/>
  <c r="Z210" i="1" s="1"/>
  <c r="AC210" i="1"/>
  <c r="AD210" i="1" s="1"/>
  <c r="T199" i="1"/>
  <c r="U199" i="1" s="1"/>
  <c r="V146" i="1"/>
  <c r="Z146" i="1" s="1"/>
  <c r="AC146" i="1"/>
  <c r="AD146" i="1" s="1"/>
  <c r="T122" i="1"/>
  <c r="U122" i="1" s="1"/>
  <c r="Q226" i="1"/>
  <c r="O226" i="1" s="1"/>
  <c r="R226" i="1" s="1"/>
  <c r="L226" i="1" s="1"/>
  <c r="M226" i="1" s="1"/>
  <c r="T94" i="1"/>
  <c r="U94" i="1" s="1"/>
  <c r="Q227" i="1"/>
  <c r="O227" i="1" s="1"/>
  <c r="R227" i="1" s="1"/>
  <c r="L227" i="1" s="1"/>
  <c r="M227" i="1" s="1"/>
  <c r="V148" i="1"/>
  <c r="Z148" i="1" s="1"/>
  <c r="AC148" i="1"/>
  <c r="AD148" i="1" s="1"/>
  <c r="Q148" i="1"/>
  <c r="O148" i="1" s="1"/>
  <c r="R148" i="1" s="1"/>
  <c r="L148" i="1" s="1"/>
  <c r="M148" i="1" s="1"/>
  <c r="T169" i="1"/>
  <c r="U169" i="1" s="1"/>
  <c r="V200" i="1"/>
  <c r="Z200" i="1" s="1"/>
  <c r="AC200" i="1"/>
  <c r="AB200" i="1"/>
  <c r="Q200" i="1"/>
  <c r="O200" i="1" s="1"/>
  <c r="R200" i="1" s="1"/>
  <c r="L200" i="1" s="1"/>
  <c r="M200" i="1" s="1"/>
  <c r="T150" i="1"/>
  <c r="U150" i="1" s="1"/>
  <c r="T90" i="1"/>
  <c r="U90" i="1" s="1"/>
  <c r="T102" i="1"/>
  <c r="U102" i="1" s="1"/>
  <c r="T80" i="1"/>
  <c r="U80" i="1" s="1"/>
  <c r="V59" i="1"/>
  <c r="Z59" i="1" s="1"/>
  <c r="AC59" i="1"/>
  <c r="AB59" i="1"/>
  <c r="Q59" i="1"/>
  <c r="O59" i="1" s="1"/>
  <c r="R59" i="1" s="1"/>
  <c r="L59" i="1" s="1"/>
  <c r="M59" i="1" s="1"/>
  <c r="T110" i="1"/>
  <c r="U110" i="1" s="1"/>
  <c r="AD282" i="1"/>
  <c r="L46" i="1"/>
  <c r="M46" i="1" s="1"/>
  <c r="V69" i="1"/>
  <c r="Z69" i="1" s="1"/>
  <c r="AC69" i="1"/>
  <c r="AD69" i="1" s="1"/>
  <c r="AC154" i="1"/>
  <c r="V154" i="1"/>
  <c r="Z154" i="1" s="1"/>
  <c r="V55" i="1"/>
  <c r="Z55" i="1" s="1"/>
  <c r="AC55" i="1"/>
  <c r="V35" i="1"/>
  <c r="Z35" i="1" s="1"/>
  <c r="AC35" i="1"/>
  <c r="AD119" i="1"/>
  <c r="Q35" i="1"/>
  <c r="O35" i="1" s="1"/>
  <c r="R35" i="1" s="1"/>
  <c r="L35" i="1" s="1"/>
  <c r="M35" i="1" s="1"/>
  <c r="Q79" i="1"/>
  <c r="O79" i="1" s="1"/>
  <c r="R79" i="1" s="1"/>
  <c r="L79" i="1" s="1"/>
  <c r="M79" i="1" s="1"/>
  <c r="L51" i="1"/>
  <c r="M51" i="1" s="1"/>
  <c r="T40" i="1"/>
  <c r="U40" i="1" s="1"/>
  <c r="T32" i="1"/>
  <c r="U32" i="1" s="1"/>
  <c r="V39" i="1"/>
  <c r="Z39" i="1" s="1"/>
  <c r="AC39" i="1"/>
  <c r="AD39" i="1" s="1"/>
  <c r="Q39" i="1"/>
  <c r="O39" i="1" s="1"/>
  <c r="R39" i="1" s="1"/>
  <c r="L39" i="1" s="1"/>
  <c r="M39" i="1" s="1"/>
  <c r="V104" i="1"/>
  <c r="Z104" i="1" s="1"/>
  <c r="AC104" i="1"/>
  <c r="AD104" i="1" s="1"/>
  <c r="Q104" i="1"/>
  <c r="O104" i="1" s="1"/>
  <c r="R104" i="1" s="1"/>
  <c r="L104" i="1" s="1"/>
  <c r="M104" i="1" s="1"/>
  <c r="AB104" i="1"/>
  <c r="T281" i="1"/>
  <c r="U281" i="1" s="1"/>
  <c r="AC207" i="1"/>
  <c r="V207" i="1"/>
  <c r="Z207" i="1" s="1"/>
  <c r="Q244" i="1"/>
  <c r="O244" i="1" s="1"/>
  <c r="R244" i="1" s="1"/>
  <c r="L244" i="1" s="1"/>
  <c r="M244" i="1" s="1"/>
  <c r="Q88" i="1"/>
  <c r="O88" i="1" s="1"/>
  <c r="R88" i="1" s="1"/>
  <c r="L88" i="1" s="1"/>
  <c r="M88" i="1" s="1"/>
  <c r="T292" i="1"/>
  <c r="U292" i="1" s="1"/>
  <c r="T197" i="1"/>
  <c r="U197" i="1" s="1"/>
  <c r="V130" i="1"/>
  <c r="Z130" i="1" s="1"/>
  <c r="AC130" i="1"/>
  <c r="V100" i="1"/>
  <c r="Z100" i="1" s="1"/>
  <c r="AB100" i="1"/>
  <c r="AC100" i="1"/>
  <c r="AD100" i="1" s="1"/>
  <c r="T60" i="1"/>
  <c r="U60" i="1" s="1"/>
  <c r="T275" i="1"/>
  <c r="U275" i="1" s="1"/>
  <c r="L248" i="1"/>
  <c r="M248" i="1" s="1"/>
  <c r="AB268" i="1"/>
  <c r="V218" i="1"/>
  <c r="Z218" i="1" s="1"/>
  <c r="AC218" i="1"/>
  <c r="AB218" i="1"/>
  <c r="T135" i="1"/>
  <c r="U135" i="1" s="1"/>
  <c r="AC205" i="1"/>
  <c r="AB205" i="1"/>
  <c r="V205" i="1"/>
  <c r="Z205" i="1" s="1"/>
  <c r="V117" i="1"/>
  <c r="Z117" i="1" s="1"/>
  <c r="AC117" i="1"/>
  <c r="V145" i="1"/>
  <c r="Z145" i="1" s="1"/>
  <c r="AB145" i="1"/>
  <c r="AC145" i="1"/>
  <c r="AD145" i="1" s="1"/>
  <c r="Q145" i="1"/>
  <c r="O145" i="1" s="1"/>
  <c r="R145" i="1" s="1"/>
  <c r="L145" i="1" s="1"/>
  <c r="M145" i="1" s="1"/>
  <c r="V105" i="1"/>
  <c r="Z105" i="1" s="1"/>
  <c r="AC105" i="1"/>
  <c r="AD105" i="1" s="1"/>
  <c r="V176" i="1"/>
  <c r="Z176" i="1" s="1"/>
  <c r="AC176" i="1"/>
  <c r="AD189" i="1"/>
  <c r="L17" i="1"/>
  <c r="M17" i="1" s="1"/>
  <c r="T103" i="1"/>
  <c r="U103" i="1" s="1"/>
  <c r="T271" i="1"/>
  <c r="U271" i="1" s="1"/>
  <c r="AB243" i="1"/>
  <c r="AC243" i="1"/>
  <c r="AD243" i="1" s="1"/>
  <c r="V243" i="1"/>
  <c r="Z243" i="1" s="1"/>
  <c r="V254" i="1"/>
  <c r="Z254" i="1" s="1"/>
  <c r="AC254" i="1"/>
  <c r="AB254" i="1"/>
  <c r="AC245" i="1"/>
  <c r="AD245" i="1" s="1"/>
  <c r="V245" i="1"/>
  <c r="Z245" i="1" s="1"/>
  <c r="V230" i="1"/>
  <c r="Z230" i="1" s="1"/>
  <c r="AC230" i="1"/>
  <c r="AD230" i="1" s="1"/>
  <c r="AB230" i="1"/>
  <c r="Q230" i="1"/>
  <c r="O230" i="1" s="1"/>
  <c r="R230" i="1" s="1"/>
  <c r="L230" i="1" s="1"/>
  <c r="M230" i="1" s="1"/>
  <c r="V155" i="1"/>
  <c r="Z155" i="1" s="1"/>
  <c r="AC155" i="1"/>
  <c r="AB155" i="1"/>
  <c r="Q155" i="1"/>
  <c r="O155" i="1" s="1"/>
  <c r="R155" i="1" s="1"/>
  <c r="L155" i="1" s="1"/>
  <c r="M155" i="1" s="1"/>
  <c r="AB168" i="1"/>
  <c r="T129" i="1"/>
  <c r="U129" i="1" s="1"/>
  <c r="Q205" i="1"/>
  <c r="O205" i="1" s="1"/>
  <c r="R205" i="1" s="1"/>
  <c r="L205" i="1" s="1"/>
  <c r="M205" i="1" s="1"/>
  <c r="T95" i="1"/>
  <c r="U95" i="1" s="1"/>
  <c r="V70" i="1"/>
  <c r="Z70" i="1" s="1"/>
  <c r="AB70" i="1"/>
  <c r="AC70" i="1"/>
  <c r="AD70" i="1" s="1"/>
  <c r="AC284" i="1"/>
  <c r="AD284" i="1" s="1"/>
  <c r="V284" i="1"/>
  <c r="Z284" i="1" s="1"/>
  <c r="T257" i="1"/>
  <c r="U257" i="1" s="1"/>
  <c r="T285" i="1"/>
  <c r="U285" i="1" s="1"/>
  <c r="Q276" i="1"/>
  <c r="O276" i="1" s="1"/>
  <c r="R276" i="1" s="1"/>
  <c r="L276" i="1" s="1"/>
  <c r="M276" i="1" s="1"/>
  <c r="AC267" i="1"/>
  <c r="AD267" i="1" s="1"/>
  <c r="V267" i="1"/>
  <c r="Z267" i="1" s="1"/>
  <c r="Q272" i="1"/>
  <c r="O272" i="1" s="1"/>
  <c r="R272" i="1" s="1"/>
  <c r="L272" i="1" s="1"/>
  <c r="M272" i="1" s="1"/>
  <c r="T289" i="1"/>
  <c r="U289" i="1" s="1"/>
  <c r="T221" i="1"/>
  <c r="U221" i="1" s="1"/>
  <c r="Q243" i="1"/>
  <c r="O243" i="1" s="1"/>
  <c r="R243" i="1" s="1"/>
  <c r="L243" i="1" s="1"/>
  <c r="M243" i="1" s="1"/>
  <c r="Q253" i="1"/>
  <c r="O253" i="1" s="1"/>
  <c r="R253" i="1" s="1"/>
  <c r="L253" i="1" s="1"/>
  <c r="M253" i="1" s="1"/>
  <c r="AC237" i="1"/>
  <c r="AD237" i="1" s="1"/>
  <c r="V237" i="1"/>
  <c r="Z237" i="1" s="1"/>
  <c r="T216" i="1"/>
  <c r="U216" i="1" s="1"/>
  <c r="AC274" i="1"/>
  <c r="V274" i="1"/>
  <c r="Z274" i="1" s="1"/>
  <c r="AB274" i="1"/>
  <c r="Q242" i="1"/>
  <c r="O242" i="1" s="1"/>
  <c r="R242" i="1" s="1"/>
  <c r="L242" i="1" s="1"/>
  <c r="M242" i="1" s="1"/>
  <c r="AC194" i="1"/>
  <c r="AB194" i="1"/>
  <c r="V194" i="1"/>
  <c r="Z194" i="1" s="1"/>
  <c r="Q212" i="1"/>
  <c r="O212" i="1" s="1"/>
  <c r="R212" i="1" s="1"/>
  <c r="L212" i="1" s="1"/>
  <c r="M212" i="1" s="1"/>
  <c r="T186" i="1"/>
  <c r="U186" i="1" s="1"/>
  <c r="AB147" i="1"/>
  <c r="Q194" i="1"/>
  <c r="O194" i="1" s="1"/>
  <c r="R194" i="1" s="1"/>
  <c r="L194" i="1" s="1"/>
  <c r="M194" i="1" s="1"/>
  <c r="Q214" i="1"/>
  <c r="O214" i="1" s="1"/>
  <c r="R214" i="1" s="1"/>
  <c r="L214" i="1" s="1"/>
  <c r="M214" i="1" s="1"/>
  <c r="V172" i="1"/>
  <c r="Z172" i="1" s="1"/>
  <c r="AC172" i="1"/>
  <c r="AD172" i="1" s="1"/>
  <c r="T193" i="1"/>
  <c r="U193" i="1" s="1"/>
  <c r="AB224" i="1"/>
  <c r="Q210" i="1"/>
  <c r="O210" i="1" s="1"/>
  <c r="R210" i="1" s="1"/>
  <c r="L210" i="1" s="1"/>
  <c r="M210" i="1" s="1"/>
  <c r="V152" i="1"/>
  <c r="Z152" i="1" s="1"/>
  <c r="AC152" i="1"/>
  <c r="AD152" i="1" s="1"/>
  <c r="V180" i="1"/>
  <c r="Z180" i="1" s="1"/>
  <c r="AC180" i="1"/>
  <c r="Q134" i="1"/>
  <c r="O134" i="1" s="1"/>
  <c r="R134" i="1" s="1"/>
  <c r="L134" i="1" s="1"/>
  <c r="M134" i="1" s="1"/>
  <c r="V93" i="1"/>
  <c r="Z93" i="1" s="1"/>
  <c r="AC93" i="1"/>
  <c r="Q93" i="1"/>
  <c r="O93" i="1" s="1"/>
  <c r="R93" i="1" s="1"/>
  <c r="L93" i="1" s="1"/>
  <c r="M93" i="1" s="1"/>
  <c r="V196" i="1"/>
  <c r="Z196" i="1" s="1"/>
  <c r="AC196" i="1"/>
  <c r="AB196" i="1"/>
  <c r="Q152" i="1"/>
  <c r="O152" i="1" s="1"/>
  <c r="R152" i="1" s="1"/>
  <c r="L152" i="1" s="1"/>
  <c r="M152" i="1" s="1"/>
  <c r="Q105" i="1"/>
  <c r="O105" i="1" s="1"/>
  <c r="R105" i="1" s="1"/>
  <c r="L105" i="1" s="1"/>
  <c r="M105" i="1" s="1"/>
  <c r="T68" i="1"/>
  <c r="U68" i="1" s="1"/>
  <c r="T177" i="1"/>
  <c r="U177" i="1" s="1"/>
  <c r="L21" i="1"/>
  <c r="M21" i="1" s="1"/>
  <c r="L144" i="1"/>
  <c r="M144" i="1" s="1"/>
  <c r="Q113" i="1"/>
  <c r="O113" i="1" s="1"/>
  <c r="R113" i="1" s="1"/>
  <c r="L113" i="1" s="1"/>
  <c r="M113" i="1" s="1"/>
  <c r="V92" i="1"/>
  <c r="Z92" i="1" s="1"/>
  <c r="AC92" i="1"/>
  <c r="AB92" i="1"/>
  <c r="V78" i="1"/>
  <c r="Z78" i="1" s="1"/>
  <c r="AB78" i="1"/>
  <c r="AC78" i="1"/>
  <c r="AD78" i="1" s="1"/>
  <c r="V65" i="1"/>
  <c r="Z65" i="1" s="1"/>
  <c r="AC65" i="1"/>
  <c r="AD65" i="1" s="1"/>
  <c r="Q78" i="1"/>
  <c r="O78" i="1" s="1"/>
  <c r="R78" i="1" s="1"/>
  <c r="L78" i="1" s="1"/>
  <c r="M78" i="1" s="1"/>
  <c r="Q112" i="1"/>
  <c r="O112" i="1" s="1"/>
  <c r="R112" i="1" s="1"/>
  <c r="L112" i="1" s="1"/>
  <c r="M112" i="1" s="1"/>
  <c r="Q75" i="1"/>
  <c r="O75" i="1" s="1"/>
  <c r="R75" i="1" s="1"/>
  <c r="L75" i="1" s="1"/>
  <c r="M75" i="1" s="1"/>
  <c r="T89" i="1"/>
  <c r="U89" i="1" s="1"/>
  <c r="AB35" i="1"/>
  <c r="T34" i="1"/>
  <c r="U34" i="1" s="1"/>
  <c r="V101" i="1"/>
  <c r="Z101" i="1" s="1"/>
  <c r="AC101" i="1"/>
  <c r="AD101" i="1" s="1"/>
  <c r="V27" i="1"/>
  <c r="Z27" i="1" s="1"/>
  <c r="AC27" i="1"/>
  <c r="AD27" i="1" s="1"/>
  <c r="Q27" i="1"/>
  <c r="O27" i="1" s="1"/>
  <c r="R27" i="1" s="1"/>
  <c r="L27" i="1" s="1"/>
  <c r="M27" i="1" s="1"/>
  <c r="Q43" i="1"/>
  <c r="O43" i="1" s="1"/>
  <c r="R43" i="1" s="1"/>
  <c r="L43" i="1" s="1"/>
  <c r="M43" i="1" s="1"/>
  <c r="T287" i="1"/>
  <c r="U287" i="1" s="1"/>
  <c r="T260" i="1"/>
  <c r="U260" i="1" s="1"/>
  <c r="T182" i="1"/>
  <c r="U182" i="1" s="1"/>
  <c r="V232" i="1"/>
  <c r="Z232" i="1" s="1"/>
  <c r="AC232" i="1"/>
  <c r="AD232" i="1" s="1"/>
  <c r="AB232" i="1"/>
  <c r="T219" i="1"/>
  <c r="U219" i="1" s="1"/>
  <c r="T174" i="1"/>
  <c r="U174" i="1" s="1"/>
  <c r="T170" i="1"/>
  <c r="U170" i="1" s="1"/>
  <c r="V31" i="1"/>
  <c r="Z31" i="1" s="1"/>
  <c r="AC31" i="1"/>
  <c r="AD31" i="1" s="1"/>
  <c r="T58" i="1"/>
  <c r="U58" i="1" s="1"/>
  <c r="AC263" i="1"/>
  <c r="AD263" i="1" s="1"/>
  <c r="V263" i="1"/>
  <c r="Z263" i="1" s="1"/>
  <c r="AC268" i="1"/>
  <c r="AD268" i="1" s="1"/>
  <c r="V268" i="1"/>
  <c r="Z268" i="1" s="1"/>
  <c r="V251" i="1"/>
  <c r="Z251" i="1" s="1"/>
  <c r="AC251" i="1"/>
  <c r="AB251" i="1"/>
  <c r="T233" i="1"/>
  <c r="U233" i="1" s="1"/>
  <c r="V168" i="1"/>
  <c r="Z168" i="1" s="1"/>
  <c r="AC168" i="1"/>
  <c r="AB109" i="1"/>
  <c r="V142" i="1"/>
  <c r="Z142" i="1" s="1"/>
  <c r="AC142" i="1"/>
  <c r="T125" i="1"/>
  <c r="U125" i="1" s="1"/>
  <c r="Q164" i="1"/>
  <c r="O164" i="1" s="1"/>
  <c r="R164" i="1" s="1"/>
  <c r="L164" i="1" s="1"/>
  <c r="M164" i="1" s="1"/>
  <c r="T151" i="1"/>
  <c r="U151" i="1" s="1"/>
  <c r="T286" i="1"/>
  <c r="U286" i="1" s="1"/>
  <c r="T133" i="1"/>
  <c r="U133" i="1" s="1"/>
  <c r="AC236" i="1"/>
  <c r="AB236" i="1"/>
  <c r="V236" i="1"/>
  <c r="Z236" i="1" s="1"/>
  <c r="AC124" i="1"/>
  <c r="AD124" i="1" s="1"/>
  <c r="V124" i="1"/>
  <c r="Z124" i="1" s="1"/>
  <c r="Q124" i="1"/>
  <c r="O124" i="1" s="1"/>
  <c r="R124" i="1" s="1"/>
  <c r="L124" i="1" s="1"/>
  <c r="M124" i="1" s="1"/>
  <c r="V201" i="1"/>
  <c r="Z201" i="1" s="1"/>
  <c r="AC201" i="1"/>
  <c r="AB201" i="1"/>
  <c r="V235" i="1"/>
  <c r="Z235" i="1" s="1"/>
  <c r="AC235" i="1"/>
  <c r="AB235" i="1"/>
  <c r="AC84" i="1"/>
  <c r="AD84" i="1" s="1"/>
  <c r="V84" i="1"/>
  <c r="Z84" i="1" s="1"/>
  <c r="Q84" i="1"/>
  <c r="O84" i="1" s="1"/>
  <c r="R84" i="1" s="1"/>
  <c r="L84" i="1" s="1"/>
  <c r="M84" i="1" s="1"/>
  <c r="AC259" i="1"/>
  <c r="AD259" i="1" s="1"/>
  <c r="V259" i="1"/>
  <c r="Z259" i="1" s="1"/>
  <c r="T264" i="1"/>
  <c r="U264" i="1" s="1"/>
  <c r="T269" i="1"/>
  <c r="U269" i="1" s="1"/>
  <c r="AC241" i="1"/>
  <c r="AD241" i="1" s="1"/>
  <c r="V241" i="1"/>
  <c r="Z241" i="1" s="1"/>
  <c r="Q241" i="1"/>
  <c r="O241" i="1" s="1"/>
  <c r="R241" i="1" s="1"/>
  <c r="L241" i="1" s="1"/>
  <c r="M241" i="1" s="1"/>
  <c r="T188" i="1"/>
  <c r="U188" i="1" s="1"/>
  <c r="AC234" i="1"/>
  <c r="V234" i="1"/>
  <c r="Z234" i="1" s="1"/>
  <c r="AB234" i="1"/>
  <c r="V138" i="1"/>
  <c r="Z138" i="1" s="1"/>
  <c r="AC138" i="1"/>
  <c r="AD138" i="1" s="1"/>
  <c r="V134" i="1"/>
  <c r="Z134" i="1" s="1"/>
  <c r="AC134" i="1"/>
  <c r="AD134" i="1" s="1"/>
  <c r="T173" i="1"/>
  <c r="U173" i="1" s="1"/>
  <c r="AD158" i="1"/>
  <c r="T123" i="1"/>
  <c r="U123" i="1" s="1"/>
  <c r="T291" i="1"/>
  <c r="U291" i="1" s="1"/>
  <c r="T273" i="1"/>
  <c r="U273" i="1" s="1"/>
  <c r="AB276" i="1"/>
  <c r="T293" i="1"/>
  <c r="U293" i="1" s="1"/>
  <c r="T265" i="1"/>
  <c r="U265" i="1" s="1"/>
  <c r="AC255" i="1"/>
  <c r="AD255" i="1" s="1"/>
  <c r="V255" i="1"/>
  <c r="Z255" i="1" s="1"/>
  <c r="Q255" i="1"/>
  <c r="O255" i="1" s="1"/>
  <c r="R255" i="1" s="1"/>
  <c r="L255" i="1" s="1"/>
  <c r="M255" i="1" s="1"/>
  <c r="L274" i="1"/>
  <c r="M274" i="1" s="1"/>
  <c r="T249" i="1"/>
  <c r="U249" i="1" s="1"/>
  <c r="AB253" i="1"/>
  <c r="AC290" i="1"/>
  <c r="V290" i="1"/>
  <c r="Z290" i="1" s="1"/>
  <c r="AB290" i="1"/>
  <c r="AB248" i="1"/>
  <c r="AB252" i="1"/>
  <c r="T277" i="1"/>
  <c r="U277" i="1" s="1"/>
  <c r="T202" i="1"/>
  <c r="U202" i="1" s="1"/>
  <c r="T211" i="1"/>
  <c r="U211" i="1" s="1"/>
  <c r="T157" i="1"/>
  <c r="U157" i="1" s="1"/>
  <c r="T131" i="1"/>
  <c r="U131" i="1" s="1"/>
  <c r="Q252" i="1"/>
  <c r="O252" i="1" s="1"/>
  <c r="R252" i="1" s="1"/>
  <c r="L252" i="1" s="1"/>
  <c r="M252" i="1" s="1"/>
  <c r="V222" i="1"/>
  <c r="Z222" i="1" s="1"/>
  <c r="AC222" i="1"/>
  <c r="V192" i="1"/>
  <c r="Z192" i="1" s="1"/>
  <c r="AC192" i="1"/>
  <c r="AB192" i="1"/>
  <c r="Q192" i="1"/>
  <c r="O192" i="1" s="1"/>
  <c r="R192" i="1" s="1"/>
  <c r="L192" i="1" s="1"/>
  <c r="M192" i="1" s="1"/>
  <c r="AB222" i="1"/>
  <c r="L179" i="1"/>
  <c r="M179" i="1" s="1"/>
  <c r="V97" i="1"/>
  <c r="Z97" i="1" s="1"/>
  <c r="AC97" i="1"/>
  <c r="T143" i="1"/>
  <c r="U143" i="1" s="1"/>
  <c r="V121" i="1"/>
  <c r="Z121" i="1" s="1"/>
  <c r="AC121" i="1"/>
  <c r="AD121" i="1" s="1"/>
  <c r="AB113" i="1"/>
  <c r="T185" i="1"/>
  <c r="U185" i="1" s="1"/>
  <c r="Q172" i="1"/>
  <c r="O172" i="1" s="1"/>
  <c r="R172" i="1" s="1"/>
  <c r="L172" i="1" s="1"/>
  <c r="M172" i="1" s="1"/>
  <c r="Q147" i="1"/>
  <c r="O147" i="1" s="1"/>
  <c r="R147" i="1" s="1"/>
  <c r="L147" i="1" s="1"/>
  <c r="M147" i="1" s="1"/>
  <c r="L196" i="1"/>
  <c r="M196" i="1" s="1"/>
  <c r="AB93" i="1"/>
  <c r="AC190" i="1"/>
  <c r="AD190" i="1" s="1"/>
  <c r="V190" i="1"/>
  <c r="Z190" i="1" s="1"/>
  <c r="Q166" i="1"/>
  <c r="O166" i="1" s="1"/>
  <c r="R166" i="1" s="1"/>
  <c r="L166" i="1" s="1"/>
  <c r="M166" i="1" s="1"/>
  <c r="L96" i="1"/>
  <c r="M96" i="1" s="1"/>
  <c r="V57" i="1"/>
  <c r="Z57" i="1" s="1"/>
  <c r="AC57" i="1"/>
  <c r="AB57" i="1"/>
  <c r="AB87" i="1"/>
  <c r="T64" i="1"/>
  <c r="U64" i="1" s="1"/>
  <c r="Q126" i="1"/>
  <c r="O126" i="1" s="1"/>
  <c r="R126" i="1" s="1"/>
  <c r="L126" i="1" s="1"/>
  <c r="M126" i="1" s="1"/>
  <c r="V108" i="1"/>
  <c r="Z108" i="1" s="1"/>
  <c r="AB108" i="1"/>
  <c r="Q108" i="1"/>
  <c r="O108" i="1" s="1"/>
  <c r="R108" i="1" s="1"/>
  <c r="L108" i="1" s="1"/>
  <c r="M108" i="1" s="1"/>
  <c r="AC108" i="1"/>
  <c r="L33" i="1"/>
  <c r="M33" i="1" s="1"/>
  <c r="Q121" i="1"/>
  <c r="O121" i="1" s="1"/>
  <c r="R121" i="1" s="1"/>
  <c r="L121" i="1" s="1"/>
  <c r="M121" i="1" s="1"/>
  <c r="Q100" i="1"/>
  <c r="O100" i="1" s="1"/>
  <c r="R100" i="1" s="1"/>
  <c r="L100" i="1" s="1"/>
  <c r="M100" i="1" s="1"/>
  <c r="AC128" i="1"/>
  <c r="V128" i="1"/>
  <c r="Z128" i="1" s="1"/>
  <c r="AB128" i="1"/>
  <c r="AD91" i="1"/>
  <c r="Q63" i="1"/>
  <c r="O63" i="1" s="1"/>
  <c r="R63" i="1" s="1"/>
  <c r="L63" i="1" s="1"/>
  <c r="M63" i="1" s="1"/>
  <c r="AB49" i="1"/>
  <c r="T28" i="1"/>
  <c r="U28" i="1" s="1"/>
  <c r="AB55" i="1"/>
  <c r="V67" i="1"/>
  <c r="Z67" i="1" s="1"/>
  <c r="AC67" i="1"/>
  <c r="AD67" i="1" s="1"/>
  <c r="AD196" i="1" l="1"/>
  <c r="AD154" i="1"/>
  <c r="AD200" i="1"/>
  <c r="AD126" i="1"/>
  <c r="AD79" i="1"/>
  <c r="AD215" i="1"/>
  <c r="AD192" i="1"/>
  <c r="AD142" i="1"/>
  <c r="AD97" i="1"/>
  <c r="AD222" i="1"/>
  <c r="AD236" i="1"/>
  <c r="AD176" i="1"/>
  <c r="AD117" i="1"/>
  <c r="AD55" i="1"/>
  <c r="AD171" i="1"/>
  <c r="AD242" i="1"/>
  <c r="AD35" i="1"/>
  <c r="AD214" i="1"/>
  <c r="AD254" i="1"/>
  <c r="AD218" i="1"/>
  <c r="AD276" i="1"/>
  <c r="AD19" i="1"/>
  <c r="AD229" i="1"/>
  <c r="AD23" i="1"/>
  <c r="AD57" i="1"/>
  <c r="AD180" i="1"/>
  <c r="AD194" i="1"/>
  <c r="AD147" i="1"/>
  <c r="AD113" i="1"/>
  <c r="AD212" i="1"/>
  <c r="AD288" i="1"/>
  <c r="V273" i="1"/>
  <c r="Z273" i="1" s="1"/>
  <c r="AC273" i="1"/>
  <c r="AB273" i="1"/>
  <c r="Q273" i="1"/>
  <c r="O273" i="1" s="1"/>
  <c r="R273" i="1" s="1"/>
  <c r="L273" i="1" s="1"/>
  <c r="M273" i="1" s="1"/>
  <c r="AC193" i="1"/>
  <c r="V193" i="1"/>
  <c r="Z193" i="1" s="1"/>
  <c r="Q193" i="1"/>
  <c r="O193" i="1" s="1"/>
  <c r="R193" i="1" s="1"/>
  <c r="L193" i="1" s="1"/>
  <c r="M193" i="1" s="1"/>
  <c r="AB193" i="1"/>
  <c r="AC95" i="1"/>
  <c r="AB95" i="1"/>
  <c r="V95" i="1"/>
  <c r="Z95" i="1" s="1"/>
  <c r="Q95" i="1"/>
  <c r="O95" i="1" s="1"/>
  <c r="R95" i="1" s="1"/>
  <c r="L95" i="1" s="1"/>
  <c r="M95" i="1" s="1"/>
  <c r="AC165" i="1"/>
  <c r="V165" i="1"/>
  <c r="Z165" i="1" s="1"/>
  <c r="Q165" i="1"/>
  <c r="O165" i="1" s="1"/>
  <c r="R165" i="1" s="1"/>
  <c r="L165" i="1" s="1"/>
  <c r="M165" i="1" s="1"/>
  <c r="AB165" i="1"/>
  <c r="AC149" i="1"/>
  <c r="V149" i="1"/>
  <c r="Z149" i="1" s="1"/>
  <c r="Q149" i="1"/>
  <c r="O149" i="1" s="1"/>
  <c r="R149" i="1" s="1"/>
  <c r="L149" i="1" s="1"/>
  <c r="M149" i="1" s="1"/>
  <c r="AB149" i="1"/>
  <c r="V291" i="1"/>
  <c r="Z291" i="1" s="1"/>
  <c r="AC291" i="1"/>
  <c r="Q291" i="1"/>
  <c r="O291" i="1" s="1"/>
  <c r="R291" i="1" s="1"/>
  <c r="L291" i="1" s="1"/>
  <c r="M291" i="1" s="1"/>
  <c r="AB291" i="1"/>
  <c r="AC219" i="1"/>
  <c r="V219" i="1"/>
  <c r="Z219" i="1" s="1"/>
  <c r="AB219" i="1"/>
  <c r="Q219" i="1"/>
  <c r="O219" i="1" s="1"/>
  <c r="R219" i="1" s="1"/>
  <c r="L219" i="1" s="1"/>
  <c r="M219" i="1" s="1"/>
  <c r="V135" i="1"/>
  <c r="Z135" i="1" s="1"/>
  <c r="Q135" i="1"/>
  <c r="O135" i="1" s="1"/>
  <c r="R135" i="1" s="1"/>
  <c r="L135" i="1" s="1"/>
  <c r="M135" i="1" s="1"/>
  <c r="AC135" i="1"/>
  <c r="AB135" i="1"/>
  <c r="AC197" i="1"/>
  <c r="V197" i="1"/>
  <c r="Z197" i="1" s="1"/>
  <c r="Q197" i="1"/>
  <c r="O197" i="1" s="1"/>
  <c r="R197" i="1" s="1"/>
  <c r="L197" i="1" s="1"/>
  <c r="M197" i="1" s="1"/>
  <c r="AB197" i="1"/>
  <c r="V281" i="1"/>
  <c r="Z281" i="1" s="1"/>
  <c r="AC281" i="1"/>
  <c r="Q281" i="1"/>
  <c r="O281" i="1" s="1"/>
  <c r="R281" i="1" s="1"/>
  <c r="L281" i="1" s="1"/>
  <c r="M281" i="1" s="1"/>
  <c r="AB281" i="1"/>
  <c r="V198" i="1"/>
  <c r="Z198" i="1" s="1"/>
  <c r="AC198" i="1"/>
  <c r="Q198" i="1"/>
  <c r="O198" i="1" s="1"/>
  <c r="R198" i="1" s="1"/>
  <c r="L198" i="1" s="1"/>
  <c r="M198" i="1" s="1"/>
  <c r="AB198" i="1"/>
  <c r="V217" i="1"/>
  <c r="Z217" i="1" s="1"/>
  <c r="AC217" i="1"/>
  <c r="AB217" i="1"/>
  <c r="Q217" i="1"/>
  <c r="O217" i="1" s="1"/>
  <c r="R217" i="1" s="1"/>
  <c r="L217" i="1" s="1"/>
  <c r="M217" i="1" s="1"/>
  <c r="AC256" i="1"/>
  <c r="V256" i="1"/>
  <c r="Z256" i="1" s="1"/>
  <c r="Q256" i="1"/>
  <c r="O256" i="1" s="1"/>
  <c r="R256" i="1" s="1"/>
  <c r="L256" i="1" s="1"/>
  <c r="M256" i="1" s="1"/>
  <c r="AB256" i="1"/>
  <c r="AC48" i="1"/>
  <c r="V48" i="1"/>
  <c r="Z48" i="1" s="1"/>
  <c r="Q48" i="1"/>
  <c r="O48" i="1" s="1"/>
  <c r="R48" i="1" s="1"/>
  <c r="L48" i="1" s="1"/>
  <c r="M48" i="1" s="1"/>
  <c r="AB48" i="1"/>
  <c r="V38" i="1"/>
  <c r="Z38" i="1" s="1"/>
  <c r="AC38" i="1"/>
  <c r="Q38" i="1"/>
  <c r="O38" i="1" s="1"/>
  <c r="R38" i="1" s="1"/>
  <c r="L38" i="1" s="1"/>
  <c r="M38" i="1" s="1"/>
  <c r="AB38" i="1"/>
  <c r="AD41" i="1"/>
  <c r="V162" i="1"/>
  <c r="Z162" i="1" s="1"/>
  <c r="AC162" i="1"/>
  <c r="AB162" i="1"/>
  <c r="Q162" i="1"/>
  <c r="O162" i="1" s="1"/>
  <c r="R162" i="1" s="1"/>
  <c r="L162" i="1" s="1"/>
  <c r="M162" i="1" s="1"/>
  <c r="AC187" i="1"/>
  <c r="V187" i="1"/>
  <c r="Z187" i="1" s="1"/>
  <c r="AB187" i="1"/>
  <c r="Q187" i="1"/>
  <c r="O187" i="1" s="1"/>
  <c r="R187" i="1" s="1"/>
  <c r="L187" i="1" s="1"/>
  <c r="M187" i="1" s="1"/>
  <c r="AC223" i="1"/>
  <c r="V223" i="1"/>
  <c r="Z223" i="1" s="1"/>
  <c r="Q223" i="1"/>
  <c r="O223" i="1" s="1"/>
  <c r="R223" i="1" s="1"/>
  <c r="L223" i="1" s="1"/>
  <c r="M223" i="1" s="1"/>
  <c r="AB223" i="1"/>
  <c r="AC261" i="1"/>
  <c r="AB261" i="1"/>
  <c r="V261" i="1"/>
  <c r="Z261" i="1" s="1"/>
  <c r="Q261" i="1"/>
  <c r="O261" i="1" s="1"/>
  <c r="R261" i="1" s="1"/>
  <c r="L261" i="1" s="1"/>
  <c r="M261" i="1" s="1"/>
  <c r="AD83" i="1"/>
  <c r="AD43" i="1"/>
  <c r="AD112" i="1"/>
  <c r="V202" i="1"/>
  <c r="Z202" i="1" s="1"/>
  <c r="AC202" i="1"/>
  <c r="AB202" i="1"/>
  <c r="Q202" i="1"/>
  <c r="O202" i="1" s="1"/>
  <c r="R202" i="1" s="1"/>
  <c r="L202" i="1" s="1"/>
  <c r="M202" i="1" s="1"/>
  <c r="AD290" i="1"/>
  <c r="AC265" i="1"/>
  <c r="AB265" i="1"/>
  <c r="V265" i="1"/>
  <c r="Z265" i="1" s="1"/>
  <c r="Q265" i="1"/>
  <c r="O265" i="1" s="1"/>
  <c r="R265" i="1" s="1"/>
  <c r="L265" i="1" s="1"/>
  <c r="M265" i="1" s="1"/>
  <c r="AD251" i="1"/>
  <c r="V34" i="1"/>
  <c r="Z34" i="1" s="1"/>
  <c r="AC34" i="1"/>
  <c r="Q34" i="1"/>
  <c r="O34" i="1" s="1"/>
  <c r="R34" i="1" s="1"/>
  <c r="L34" i="1" s="1"/>
  <c r="M34" i="1" s="1"/>
  <c r="AB34" i="1"/>
  <c r="V129" i="1"/>
  <c r="Z129" i="1" s="1"/>
  <c r="Q129" i="1"/>
  <c r="O129" i="1" s="1"/>
  <c r="R129" i="1" s="1"/>
  <c r="L129" i="1" s="1"/>
  <c r="M129" i="1" s="1"/>
  <c r="AC129" i="1"/>
  <c r="AB129" i="1"/>
  <c r="AC60" i="1"/>
  <c r="V60" i="1"/>
  <c r="Z60" i="1" s="1"/>
  <c r="Q60" i="1"/>
  <c r="O60" i="1" s="1"/>
  <c r="R60" i="1" s="1"/>
  <c r="L60" i="1" s="1"/>
  <c r="M60" i="1" s="1"/>
  <c r="AB60" i="1"/>
  <c r="AC32" i="1"/>
  <c r="V32" i="1"/>
  <c r="Z32" i="1" s="1"/>
  <c r="AB32" i="1"/>
  <c r="Q32" i="1"/>
  <c r="O32" i="1" s="1"/>
  <c r="R32" i="1" s="1"/>
  <c r="L32" i="1" s="1"/>
  <c r="M32" i="1" s="1"/>
  <c r="AC80" i="1"/>
  <c r="V80" i="1"/>
  <c r="Z80" i="1" s="1"/>
  <c r="Q80" i="1"/>
  <c r="O80" i="1" s="1"/>
  <c r="R80" i="1" s="1"/>
  <c r="L80" i="1" s="1"/>
  <c r="M80" i="1" s="1"/>
  <c r="AB80" i="1"/>
  <c r="AC106" i="1"/>
  <c r="V106" i="1"/>
  <c r="Z106" i="1" s="1"/>
  <c r="AB106" i="1"/>
  <c r="Q106" i="1"/>
  <c r="O106" i="1" s="1"/>
  <c r="R106" i="1" s="1"/>
  <c r="L106" i="1" s="1"/>
  <c r="M106" i="1" s="1"/>
  <c r="V30" i="1"/>
  <c r="Z30" i="1" s="1"/>
  <c r="AC30" i="1"/>
  <c r="AB30" i="1"/>
  <c r="Q30" i="1"/>
  <c r="O30" i="1" s="1"/>
  <c r="R30" i="1" s="1"/>
  <c r="L30" i="1" s="1"/>
  <c r="M30" i="1" s="1"/>
  <c r="AD87" i="1"/>
  <c r="V195" i="1"/>
  <c r="Z195" i="1" s="1"/>
  <c r="AB195" i="1"/>
  <c r="AC195" i="1"/>
  <c r="Q195" i="1"/>
  <c r="O195" i="1" s="1"/>
  <c r="R195" i="1" s="1"/>
  <c r="L195" i="1" s="1"/>
  <c r="M195" i="1" s="1"/>
  <c r="V18" i="1"/>
  <c r="Z18" i="1" s="1"/>
  <c r="AC18" i="1"/>
  <c r="AB18" i="1"/>
  <c r="Q18" i="1"/>
  <c r="O18" i="1" s="1"/>
  <c r="R18" i="1" s="1"/>
  <c r="L18" i="1" s="1"/>
  <c r="M18" i="1" s="1"/>
  <c r="AC111" i="1"/>
  <c r="AD111" i="1" s="1"/>
  <c r="V111" i="1"/>
  <c r="Z111" i="1" s="1"/>
  <c r="AB111" i="1"/>
  <c r="Q111" i="1"/>
  <c r="O111" i="1" s="1"/>
  <c r="R111" i="1" s="1"/>
  <c r="L111" i="1" s="1"/>
  <c r="M111" i="1" s="1"/>
  <c r="AD86" i="1"/>
  <c r="V239" i="1"/>
  <c r="Z239" i="1" s="1"/>
  <c r="AC239" i="1"/>
  <c r="AB239" i="1"/>
  <c r="Q239" i="1"/>
  <c r="O239" i="1" s="1"/>
  <c r="R239" i="1" s="1"/>
  <c r="L239" i="1" s="1"/>
  <c r="M239" i="1" s="1"/>
  <c r="AC292" i="1"/>
  <c r="V292" i="1"/>
  <c r="Z292" i="1" s="1"/>
  <c r="Q292" i="1"/>
  <c r="O292" i="1" s="1"/>
  <c r="R292" i="1" s="1"/>
  <c r="L292" i="1" s="1"/>
  <c r="M292" i="1" s="1"/>
  <c r="AB292" i="1"/>
  <c r="AB199" i="1"/>
  <c r="AC199" i="1"/>
  <c r="V199" i="1"/>
  <c r="Z199" i="1" s="1"/>
  <c r="Q199" i="1"/>
  <c r="O199" i="1" s="1"/>
  <c r="R199" i="1" s="1"/>
  <c r="L199" i="1" s="1"/>
  <c r="M199" i="1" s="1"/>
  <c r="AC16" i="1"/>
  <c r="AB16" i="1"/>
  <c r="V16" i="1"/>
  <c r="Z16" i="1" s="1"/>
  <c r="Q16" i="1"/>
  <c r="O16" i="1" s="1"/>
  <c r="R16" i="1" s="1"/>
  <c r="L16" i="1" s="1"/>
  <c r="M16" i="1" s="1"/>
  <c r="AC42" i="1"/>
  <c r="V42" i="1"/>
  <c r="Z42" i="1" s="1"/>
  <c r="Q42" i="1"/>
  <c r="O42" i="1" s="1"/>
  <c r="R42" i="1" s="1"/>
  <c r="L42" i="1" s="1"/>
  <c r="M42" i="1" s="1"/>
  <c r="AB42" i="1"/>
  <c r="AC98" i="1"/>
  <c r="V98" i="1"/>
  <c r="Z98" i="1" s="1"/>
  <c r="Q98" i="1"/>
  <c r="O98" i="1" s="1"/>
  <c r="R98" i="1" s="1"/>
  <c r="L98" i="1" s="1"/>
  <c r="M98" i="1" s="1"/>
  <c r="AB98" i="1"/>
  <c r="V246" i="1"/>
  <c r="Z246" i="1" s="1"/>
  <c r="AC246" i="1"/>
  <c r="AB246" i="1"/>
  <c r="Q246" i="1"/>
  <c r="O246" i="1" s="1"/>
  <c r="R246" i="1" s="1"/>
  <c r="L246" i="1" s="1"/>
  <c r="M246" i="1" s="1"/>
  <c r="AC40" i="1"/>
  <c r="V40" i="1"/>
  <c r="Z40" i="1" s="1"/>
  <c r="AB40" i="1"/>
  <c r="Q40" i="1"/>
  <c r="O40" i="1" s="1"/>
  <c r="R40" i="1" s="1"/>
  <c r="L40" i="1" s="1"/>
  <c r="M40" i="1" s="1"/>
  <c r="AC94" i="1"/>
  <c r="V94" i="1"/>
  <c r="Z94" i="1" s="1"/>
  <c r="Q94" i="1"/>
  <c r="O94" i="1" s="1"/>
  <c r="R94" i="1" s="1"/>
  <c r="L94" i="1" s="1"/>
  <c r="M94" i="1" s="1"/>
  <c r="AB94" i="1"/>
  <c r="AC181" i="1"/>
  <c r="V181" i="1"/>
  <c r="Z181" i="1" s="1"/>
  <c r="AB181" i="1"/>
  <c r="Q181" i="1"/>
  <c r="O181" i="1" s="1"/>
  <c r="R181" i="1" s="1"/>
  <c r="L181" i="1" s="1"/>
  <c r="M181" i="1" s="1"/>
  <c r="V118" i="1"/>
  <c r="Z118" i="1" s="1"/>
  <c r="AC118" i="1"/>
  <c r="AB118" i="1"/>
  <c r="Q118" i="1"/>
  <c r="O118" i="1" s="1"/>
  <c r="R118" i="1" s="1"/>
  <c r="L118" i="1" s="1"/>
  <c r="M118" i="1" s="1"/>
  <c r="V22" i="1"/>
  <c r="Z22" i="1" s="1"/>
  <c r="AC22" i="1"/>
  <c r="AB22" i="1"/>
  <c r="Q22" i="1"/>
  <c r="O22" i="1" s="1"/>
  <c r="R22" i="1" s="1"/>
  <c r="L22" i="1" s="1"/>
  <c r="M22" i="1" s="1"/>
  <c r="V26" i="1"/>
  <c r="Z26" i="1" s="1"/>
  <c r="AC26" i="1"/>
  <c r="Q26" i="1"/>
  <c r="O26" i="1" s="1"/>
  <c r="R26" i="1" s="1"/>
  <c r="L26" i="1" s="1"/>
  <c r="M26" i="1" s="1"/>
  <c r="AB26" i="1"/>
  <c r="AC62" i="1"/>
  <c r="V62" i="1"/>
  <c r="Z62" i="1" s="1"/>
  <c r="Q62" i="1"/>
  <c r="O62" i="1" s="1"/>
  <c r="R62" i="1" s="1"/>
  <c r="L62" i="1" s="1"/>
  <c r="M62" i="1" s="1"/>
  <c r="AB62" i="1"/>
  <c r="V137" i="1"/>
  <c r="Z137" i="1" s="1"/>
  <c r="AC137" i="1"/>
  <c r="AB137" i="1"/>
  <c r="Q137" i="1"/>
  <c r="O137" i="1" s="1"/>
  <c r="R137" i="1" s="1"/>
  <c r="L137" i="1" s="1"/>
  <c r="M137" i="1" s="1"/>
  <c r="AC24" i="1"/>
  <c r="V24" i="1"/>
  <c r="Z24" i="1" s="1"/>
  <c r="Q24" i="1"/>
  <c r="O24" i="1" s="1"/>
  <c r="R24" i="1" s="1"/>
  <c r="L24" i="1" s="1"/>
  <c r="M24" i="1" s="1"/>
  <c r="AB24" i="1"/>
  <c r="AC56" i="1"/>
  <c r="V56" i="1"/>
  <c r="Z56" i="1" s="1"/>
  <c r="AB56" i="1"/>
  <c r="Q56" i="1"/>
  <c r="O56" i="1" s="1"/>
  <c r="R56" i="1" s="1"/>
  <c r="L56" i="1" s="1"/>
  <c r="M56" i="1" s="1"/>
  <c r="AC72" i="1"/>
  <c r="V72" i="1"/>
  <c r="Z72" i="1" s="1"/>
  <c r="Q72" i="1"/>
  <c r="O72" i="1" s="1"/>
  <c r="R72" i="1" s="1"/>
  <c r="L72" i="1" s="1"/>
  <c r="M72" i="1" s="1"/>
  <c r="AB72" i="1"/>
  <c r="V143" i="1"/>
  <c r="Z143" i="1" s="1"/>
  <c r="AC143" i="1"/>
  <c r="AB143" i="1"/>
  <c r="Q143" i="1"/>
  <c r="O143" i="1" s="1"/>
  <c r="R143" i="1" s="1"/>
  <c r="L143" i="1" s="1"/>
  <c r="M143" i="1" s="1"/>
  <c r="V125" i="1"/>
  <c r="Z125" i="1" s="1"/>
  <c r="AC125" i="1"/>
  <c r="AB125" i="1"/>
  <c r="Q125" i="1"/>
  <c r="O125" i="1" s="1"/>
  <c r="R125" i="1" s="1"/>
  <c r="L125" i="1" s="1"/>
  <c r="M125" i="1" s="1"/>
  <c r="V216" i="1"/>
  <c r="Z216" i="1" s="1"/>
  <c r="AB216" i="1"/>
  <c r="AC216" i="1"/>
  <c r="AD216" i="1" s="1"/>
  <c r="Q216" i="1"/>
  <c r="O216" i="1" s="1"/>
  <c r="R216" i="1" s="1"/>
  <c r="L216" i="1" s="1"/>
  <c r="M216" i="1" s="1"/>
  <c r="V225" i="1"/>
  <c r="Z225" i="1" s="1"/>
  <c r="AC225" i="1"/>
  <c r="AB225" i="1"/>
  <c r="Q225" i="1"/>
  <c r="O225" i="1" s="1"/>
  <c r="R225" i="1" s="1"/>
  <c r="L225" i="1" s="1"/>
  <c r="M225" i="1" s="1"/>
  <c r="AC231" i="1"/>
  <c r="V231" i="1"/>
  <c r="Z231" i="1" s="1"/>
  <c r="Q231" i="1"/>
  <c r="O231" i="1" s="1"/>
  <c r="R231" i="1" s="1"/>
  <c r="L231" i="1" s="1"/>
  <c r="M231" i="1" s="1"/>
  <c r="AB231" i="1"/>
  <c r="AC36" i="1"/>
  <c r="V36" i="1"/>
  <c r="Z36" i="1" s="1"/>
  <c r="AB36" i="1"/>
  <c r="Q36" i="1"/>
  <c r="O36" i="1" s="1"/>
  <c r="R36" i="1" s="1"/>
  <c r="L36" i="1" s="1"/>
  <c r="M36" i="1" s="1"/>
  <c r="V139" i="1"/>
  <c r="Z139" i="1" s="1"/>
  <c r="AC139" i="1"/>
  <c r="AB139" i="1"/>
  <c r="Q139" i="1"/>
  <c r="O139" i="1" s="1"/>
  <c r="R139" i="1" s="1"/>
  <c r="L139" i="1" s="1"/>
  <c r="M139" i="1" s="1"/>
  <c r="AC58" i="1"/>
  <c r="V58" i="1"/>
  <c r="Z58" i="1" s="1"/>
  <c r="Q58" i="1"/>
  <c r="O58" i="1" s="1"/>
  <c r="R58" i="1" s="1"/>
  <c r="L58" i="1" s="1"/>
  <c r="M58" i="1" s="1"/>
  <c r="AB58" i="1"/>
  <c r="V287" i="1"/>
  <c r="Z287" i="1" s="1"/>
  <c r="AC287" i="1"/>
  <c r="Q287" i="1"/>
  <c r="O287" i="1" s="1"/>
  <c r="R287" i="1" s="1"/>
  <c r="L287" i="1" s="1"/>
  <c r="M287" i="1" s="1"/>
  <c r="AB287" i="1"/>
  <c r="V289" i="1"/>
  <c r="Z289" i="1" s="1"/>
  <c r="AC289" i="1"/>
  <c r="AB289" i="1"/>
  <c r="Q289" i="1"/>
  <c r="O289" i="1" s="1"/>
  <c r="R289" i="1" s="1"/>
  <c r="L289" i="1" s="1"/>
  <c r="M289" i="1" s="1"/>
  <c r="AC28" i="1"/>
  <c r="V28" i="1"/>
  <c r="Z28" i="1" s="1"/>
  <c r="Q28" i="1"/>
  <c r="O28" i="1" s="1"/>
  <c r="R28" i="1" s="1"/>
  <c r="L28" i="1" s="1"/>
  <c r="M28" i="1" s="1"/>
  <c r="AB28" i="1"/>
  <c r="V123" i="1"/>
  <c r="Z123" i="1" s="1"/>
  <c r="AC123" i="1"/>
  <c r="AB123" i="1"/>
  <c r="Q123" i="1"/>
  <c r="O123" i="1" s="1"/>
  <c r="R123" i="1" s="1"/>
  <c r="L123" i="1" s="1"/>
  <c r="M123" i="1" s="1"/>
  <c r="AC102" i="1"/>
  <c r="V102" i="1"/>
  <c r="Z102" i="1" s="1"/>
  <c r="Q102" i="1"/>
  <c r="O102" i="1" s="1"/>
  <c r="R102" i="1" s="1"/>
  <c r="L102" i="1" s="1"/>
  <c r="M102" i="1" s="1"/>
  <c r="AB102" i="1"/>
  <c r="AC64" i="1"/>
  <c r="V64" i="1"/>
  <c r="Z64" i="1" s="1"/>
  <c r="AB64" i="1"/>
  <c r="Q64" i="1"/>
  <c r="O64" i="1" s="1"/>
  <c r="R64" i="1" s="1"/>
  <c r="L64" i="1" s="1"/>
  <c r="M64" i="1" s="1"/>
  <c r="V131" i="1"/>
  <c r="Z131" i="1" s="1"/>
  <c r="Q131" i="1"/>
  <c r="O131" i="1" s="1"/>
  <c r="R131" i="1" s="1"/>
  <c r="L131" i="1" s="1"/>
  <c r="M131" i="1" s="1"/>
  <c r="AC131" i="1"/>
  <c r="AB131" i="1"/>
  <c r="AC277" i="1"/>
  <c r="AB277" i="1"/>
  <c r="V277" i="1"/>
  <c r="Z277" i="1" s="1"/>
  <c r="Q277" i="1"/>
  <c r="O277" i="1" s="1"/>
  <c r="R277" i="1" s="1"/>
  <c r="L277" i="1" s="1"/>
  <c r="M277" i="1" s="1"/>
  <c r="AC249" i="1"/>
  <c r="V249" i="1"/>
  <c r="Z249" i="1" s="1"/>
  <c r="AB249" i="1"/>
  <c r="Q249" i="1"/>
  <c r="O249" i="1" s="1"/>
  <c r="R249" i="1" s="1"/>
  <c r="L249" i="1" s="1"/>
  <c r="M249" i="1" s="1"/>
  <c r="V293" i="1"/>
  <c r="Z293" i="1" s="1"/>
  <c r="AC293" i="1"/>
  <c r="AB293" i="1"/>
  <c r="Q293" i="1"/>
  <c r="O293" i="1" s="1"/>
  <c r="R293" i="1" s="1"/>
  <c r="L293" i="1" s="1"/>
  <c r="M293" i="1" s="1"/>
  <c r="V151" i="1"/>
  <c r="Z151" i="1" s="1"/>
  <c r="AB151" i="1"/>
  <c r="AC151" i="1"/>
  <c r="AD151" i="1" s="1"/>
  <c r="Q151" i="1"/>
  <c r="O151" i="1" s="1"/>
  <c r="R151" i="1" s="1"/>
  <c r="L151" i="1" s="1"/>
  <c r="M151" i="1" s="1"/>
  <c r="AD168" i="1"/>
  <c r="AC182" i="1"/>
  <c r="V182" i="1"/>
  <c r="Z182" i="1" s="1"/>
  <c r="Q182" i="1"/>
  <c r="O182" i="1" s="1"/>
  <c r="R182" i="1" s="1"/>
  <c r="L182" i="1" s="1"/>
  <c r="M182" i="1" s="1"/>
  <c r="AB182" i="1"/>
  <c r="V177" i="1"/>
  <c r="Z177" i="1" s="1"/>
  <c r="AC177" i="1"/>
  <c r="AB177" i="1"/>
  <c r="Q177" i="1"/>
  <c r="O177" i="1" s="1"/>
  <c r="R177" i="1" s="1"/>
  <c r="L177" i="1" s="1"/>
  <c r="M177" i="1" s="1"/>
  <c r="V90" i="1"/>
  <c r="Z90" i="1" s="1"/>
  <c r="AC90" i="1"/>
  <c r="AB90" i="1"/>
  <c r="Q90" i="1"/>
  <c r="O90" i="1" s="1"/>
  <c r="R90" i="1" s="1"/>
  <c r="L90" i="1" s="1"/>
  <c r="M90" i="1" s="1"/>
  <c r="AD206" i="1"/>
  <c r="AC280" i="1"/>
  <c r="V280" i="1"/>
  <c r="Z280" i="1" s="1"/>
  <c r="AB280" i="1"/>
  <c r="Q280" i="1"/>
  <c r="O280" i="1" s="1"/>
  <c r="R280" i="1" s="1"/>
  <c r="L280" i="1" s="1"/>
  <c r="M280" i="1" s="1"/>
  <c r="AD156" i="1"/>
  <c r="AD294" i="1"/>
  <c r="V141" i="1"/>
  <c r="Z141" i="1" s="1"/>
  <c r="AC141" i="1"/>
  <c r="AB141" i="1"/>
  <c r="Q141" i="1"/>
  <c r="O141" i="1" s="1"/>
  <c r="R141" i="1" s="1"/>
  <c r="L141" i="1" s="1"/>
  <c r="M141" i="1" s="1"/>
  <c r="AC52" i="1"/>
  <c r="V52" i="1"/>
  <c r="Z52" i="1" s="1"/>
  <c r="Q52" i="1"/>
  <c r="O52" i="1" s="1"/>
  <c r="R52" i="1" s="1"/>
  <c r="L52" i="1" s="1"/>
  <c r="M52" i="1" s="1"/>
  <c r="AB52" i="1"/>
  <c r="AD74" i="1"/>
  <c r="AD63" i="1"/>
  <c r="AD220" i="1"/>
  <c r="AC99" i="1"/>
  <c r="AD99" i="1" s="1"/>
  <c r="V99" i="1"/>
  <c r="Z99" i="1" s="1"/>
  <c r="AB99" i="1"/>
  <c r="Q99" i="1"/>
  <c r="O99" i="1" s="1"/>
  <c r="R99" i="1" s="1"/>
  <c r="L99" i="1" s="1"/>
  <c r="M99" i="1" s="1"/>
  <c r="AC178" i="1"/>
  <c r="AB178" i="1"/>
  <c r="V178" i="1"/>
  <c r="Z178" i="1" s="1"/>
  <c r="Q178" i="1"/>
  <c r="O178" i="1" s="1"/>
  <c r="R178" i="1" s="1"/>
  <c r="L178" i="1" s="1"/>
  <c r="M178" i="1" s="1"/>
  <c r="AD45" i="1"/>
  <c r="AD270" i="1"/>
  <c r="AD75" i="1"/>
  <c r="AC260" i="1"/>
  <c r="V260" i="1"/>
  <c r="Z260" i="1" s="1"/>
  <c r="AB260" i="1"/>
  <c r="Q260" i="1"/>
  <c r="O260" i="1" s="1"/>
  <c r="R260" i="1" s="1"/>
  <c r="L260" i="1" s="1"/>
  <c r="M260" i="1" s="1"/>
  <c r="AC150" i="1"/>
  <c r="V150" i="1"/>
  <c r="Z150" i="1" s="1"/>
  <c r="AB150" i="1"/>
  <c r="Q150" i="1"/>
  <c r="O150" i="1" s="1"/>
  <c r="R150" i="1" s="1"/>
  <c r="L150" i="1" s="1"/>
  <c r="M150" i="1" s="1"/>
  <c r="AC140" i="1"/>
  <c r="V140" i="1"/>
  <c r="Z140" i="1" s="1"/>
  <c r="AB140" i="1"/>
  <c r="Q140" i="1"/>
  <c r="O140" i="1" s="1"/>
  <c r="R140" i="1" s="1"/>
  <c r="L140" i="1" s="1"/>
  <c r="M140" i="1" s="1"/>
  <c r="V161" i="1"/>
  <c r="Z161" i="1" s="1"/>
  <c r="AC161" i="1"/>
  <c r="AD161" i="1" s="1"/>
  <c r="Q161" i="1"/>
  <c r="O161" i="1" s="1"/>
  <c r="R161" i="1" s="1"/>
  <c r="L161" i="1" s="1"/>
  <c r="M161" i="1" s="1"/>
  <c r="AB161" i="1"/>
  <c r="AC211" i="1"/>
  <c r="V211" i="1"/>
  <c r="Z211" i="1" s="1"/>
  <c r="Q211" i="1"/>
  <c r="O211" i="1" s="1"/>
  <c r="R211" i="1" s="1"/>
  <c r="L211" i="1" s="1"/>
  <c r="M211" i="1" s="1"/>
  <c r="AB211" i="1"/>
  <c r="AD201" i="1"/>
  <c r="AD128" i="1"/>
  <c r="AC185" i="1"/>
  <c r="AB185" i="1"/>
  <c r="V185" i="1"/>
  <c r="Z185" i="1" s="1"/>
  <c r="Q185" i="1"/>
  <c r="O185" i="1" s="1"/>
  <c r="R185" i="1" s="1"/>
  <c r="L185" i="1" s="1"/>
  <c r="M185" i="1" s="1"/>
  <c r="AC286" i="1"/>
  <c r="V286" i="1"/>
  <c r="Z286" i="1" s="1"/>
  <c r="AB286" i="1"/>
  <c r="Q286" i="1"/>
  <c r="O286" i="1" s="1"/>
  <c r="R286" i="1" s="1"/>
  <c r="L286" i="1" s="1"/>
  <c r="M286" i="1" s="1"/>
  <c r="AC170" i="1"/>
  <c r="V170" i="1"/>
  <c r="Z170" i="1" s="1"/>
  <c r="AB170" i="1"/>
  <c r="Q170" i="1"/>
  <c r="O170" i="1" s="1"/>
  <c r="R170" i="1" s="1"/>
  <c r="L170" i="1" s="1"/>
  <c r="M170" i="1" s="1"/>
  <c r="AD234" i="1"/>
  <c r="AD235" i="1"/>
  <c r="AC174" i="1"/>
  <c r="V174" i="1"/>
  <c r="Z174" i="1" s="1"/>
  <c r="AB174" i="1"/>
  <c r="Q174" i="1"/>
  <c r="O174" i="1" s="1"/>
  <c r="R174" i="1" s="1"/>
  <c r="L174" i="1" s="1"/>
  <c r="M174" i="1" s="1"/>
  <c r="AD93" i="1"/>
  <c r="V186" i="1"/>
  <c r="Z186" i="1" s="1"/>
  <c r="AB186" i="1"/>
  <c r="AC186" i="1"/>
  <c r="Q186" i="1"/>
  <c r="O186" i="1" s="1"/>
  <c r="R186" i="1" s="1"/>
  <c r="L186" i="1" s="1"/>
  <c r="M186" i="1" s="1"/>
  <c r="AC271" i="1"/>
  <c r="AD271" i="1" s="1"/>
  <c r="V271" i="1"/>
  <c r="Z271" i="1" s="1"/>
  <c r="AB271" i="1"/>
  <c r="Q271" i="1"/>
  <c r="O271" i="1" s="1"/>
  <c r="R271" i="1" s="1"/>
  <c r="L271" i="1" s="1"/>
  <c r="M271" i="1" s="1"/>
  <c r="AD130" i="1"/>
  <c r="V169" i="1"/>
  <c r="Z169" i="1" s="1"/>
  <c r="AC169" i="1"/>
  <c r="AB169" i="1"/>
  <c r="Q169" i="1"/>
  <c r="O169" i="1" s="1"/>
  <c r="R169" i="1" s="1"/>
  <c r="L169" i="1" s="1"/>
  <c r="M169" i="1" s="1"/>
  <c r="AD224" i="1"/>
  <c r="AC153" i="1"/>
  <c r="V153" i="1"/>
  <c r="Z153" i="1" s="1"/>
  <c r="AB153" i="1"/>
  <c r="Q153" i="1"/>
  <c r="O153" i="1" s="1"/>
  <c r="R153" i="1" s="1"/>
  <c r="L153" i="1" s="1"/>
  <c r="M153" i="1" s="1"/>
  <c r="AD203" i="1"/>
  <c r="AD252" i="1"/>
  <c r="AC20" i="1"/>
  <c r="AB20" i="1"/>
  <c r="V20" i="1"/>
  <c r="Z20" i="1" s="1"/>
  <c r="Q20" i="1"/>
  <c r="O20" i="1" s="1"/>
  <c r="R20" i="1" s="1"/>
  <c r="L20" i="1" s="1"/>
  <c r="M20" i="1" s="1"/>
  <c r="AD166" i="1"/>
  <c r="AD248" i="1"/>
  <c r="AC278" i="1"/>
  <c r="V278" i="1"/>
  <c r="Z278" i="1" s="1"/>
  <c r="AB278" i="1"/>
  <c r="Q278" i="1"/>
  <c r="O278" i="1" s="1"/>
  <c r="R278" i="1" s="1"/>
  <c r="L278" i="1" s="1"/>
  <c r="M278" i="1" s="1"/>
  <c r="V114" i="1"/>
  <c r="Z114" i="1" s="1"/>
  <c r="AC114" i="1"/>
  <c r="AB114" i="1"/>
  <c r="Q114" i="1"/>
  <c r="O114" i="1" s="1"/>
  <c r="R114" i="1" s="1"/>
  <c r="L114" i="1" s="1"/>
  <c r="M114" i="1" s="1"/>
  <c r="AD244" i="1"/>
  <c r="AB233" i="1"/>
  <c r="V233" i="1"/>
  <c r="Z233" i="1" s="1"/>
  <c r="AC233" i="1"/>
  <c r="Q233" i="1"/>
  <c r="O233" i="1" s="1"/>
  <c r="R233" i="1" s="1"/>
  <c r="L233" i="1" s="1"/>
  <c r="M233" i="1" s="1"/>
  <c r="AC257" i="1"/>
  <c r="AB257" i="1"/>
  <c r="V257" i="1"/>
  <c r="Z257" i="1" s="1"/>
  <c r="Q257" i="1"/>
  <c r="O257" i="1" s="1"/>
  <c r="R257" i="1" s="1"/>
  <c r="L257" i="1" s="1"/>
  <c r="M257" i="1" s="1"/>
  <c r="AC127" i="1"/>
  <c r="V127" i="1"/>
  <c r="Z127" i="1" s="1"/>
  <c r="AB127" i="1"/>
  <c r="Q127" i="1"/>
  <c r="O127" i="1" s="1"/>
  <c r="R127" i="1" s="1"/>
  <c r="L127" i="1" s="1"/>
  <c r="M127" i="1" s="1"/>
  <c r="V133" i="1"/>
  <c r="Z133" i="1" s="1"/>
  <c r="AB133" i="1"/>
  <c r="AC133" i="1"/>
  <c r="Q133" i="1"/>
  <c r="O133" i="1" s="1"/>
  <c r="R133" i="1" s="1"/>
  <c r="L133" i="1" s="1"/>
  <c r="M133" i="1" s="1"/>
  <c r="V269" i="1"/>
  <c r="Z269" i="1" s="1"/>
  <c r="AC269" i="1"/>
  <c r="AB269" i="1"/>
  <c r="Q269" i="1"/>
  <c r="O269" i="1" s="1"/>
  <c r="R269" i="1" s="1"/>
  <c r="L269" i="1" s="1"/>
  <c r="M269" i="1" s="1"/>
  <c r="AC89" i="1"/>
  <c r="V89" i="1"/>
  <c r="Z89" i="1" s="1"/>
  <c r="Q89" i="1"/>
  <c r="O89" i="1" s="1"/>
  <c r="R89" i="1" s="1"/>
  <c r="L89" i="1" s="1"/>
  <c r="M89" i="1" s="1"/>
  <c r="AB89" i="1"/>
  <c r="V110" i="1"/>
  <c r="Z110" i="1" s="1"/>
  <c r="AC110" i="1"/>
  <c r="AB110" i="1"/>
  <c r="Q110" i="1"/>
  <c r="O110" i="1" s="1"/>
  <c r="R110" i="1" s="1"/>
  <c r="L110" i="1" s="1"/>
  <c r="M110" i="1" s="1"/>
  <c r="AD108" i="1"/>
  <c r="V157" i="1"/>
  <c r="Z157" i="1" s="1"/>
  <c r="AC157" i="1"/>
  <c r="Q157" i="1"/>
  <c r="O157" i="1" s="1"/>
  <c r="R157" i="1" s="1"/>
  <c r="L157" i="1" s="1"/>
  <c r="M157" i="1" s="1"/>
  <c r="AB157" i="1"/>
  <c r="V173" i="1"/>
  <c r="Z173" i="1" s="1"/>
  <c r="AC173" i="1"/>
  <c r="Q173" i="1"/>
  <c r="O173" i="1" s="1"/>
  <c r="R173" i="1" s="1"/>
  <c r="L173" i="1" s="1"/>
  <c r="M173" i="1" s="1"/>
  <c r="AB173" i="1"/>
  <c r="AC188" i="1"/>
  <c r="V188" i="1"/>
  <c r="Z188" i="1" s="1"/>
  <c r="Q188" i="1"/>
  <c r="O188" i="1" s="1"/>
  <c r="R188" i="1" s="1"/>
  <c r="L188" i="1" s="1"/>
  <c r="M188" i="1" s="1"/>
  <c r="AB188" i="1"/>
  <c r="AC264" i="1"/>
  <c r="AD264" i="1" s="1"/>
  <c r="V264" i="1"/>
  <c r="Z264" i="1" s="1"/>
  <c r="Q264" i="1"/>
  <c r="O264" i="1" s="1"/>
  <c r="R264" i="1" s="1"/>
  <c r="L264" i="1" s="1"/>
  <c r="M264" i="1" s="1"/>
  <c r="AB264" i="1"/>
  <c r="AD92" i="1"/>
  <c r="AC68" i="1"/>
  <c r="V68" i="1"/>
  <c r="Z68" i="1" s="1"/>
  <c r="Q68" i="1"/>
  <c r="O68" i="1" s="1"/>
  <c r="R68" i="1" s="1"/>
  <c r="L68" i="1" s="1"/>
  <c r="M68" i="1" s="1"/>
  <c r="AB68" i="1"/>
  <c r="AD274" i="1"/>
  <c r="AC221" i="1"/>
  <c r="AB221" i="1"/>
  <c r="V221" i="1"/>
  <c r="Z221" i="1" s="1"/>
  <c r="Q221" i="1"/>
  <c r="O221" i="1" s="1"/>
  <c r="R221" i="1" s="1"/>
  <c r="L221" i="1" s="1"/>
  <c r="M221" i="1" s="1"/>
  <c r="AC285" i="1"/>
  <c r="V285" i="1"/>
  <c r="Z285" i="1" s="1"/>
  <c r="AB285" i="1"/>
  <c r="Q285" i="1"/>
  <c r="O285" i="1" s="1"/>
  <c r="R285" i="1" s="1"/>
  <c r="L285" i="1" s="1"/>
  <c r="M285" i="1" s="1"/>
  <c r="AD155" i="1"/>
  <c r="AC103" i="1"/>
  <c r="V103" i="1"/>
  <c r="Z103" i="1" s="1"/>
  <c r="AB103" i="1"/>
  <c r="Q103" i="1"/>
  <c r="O103" i="1" s="1"/>
  <c r="R103" i="1" s="1"/>
  <c r="L103" i="1" s="1"/>
  <c r="M103" i="1" s="1"/>
  <c r="AD205" i="1"/>
  <c r="V275" i="1"/>
  <c r="Z275" i="1" s="1"/>
  <c r="AC275" i="1"/>
  <c r="Q275" i="1"/>
  <c r="O275" i="1" s="1"/>
  <c r="R275" i="1" s="1"/>
  <c r="L275" i="1" s="1"/>
  <c r="M275" i="1" s="1"/>
  <c r="AB275" i="1"/>
  <c r="AD207" i="1"/>
  <c r="AD59" i="1"/>
  <c r="V122" i="1"/>
  <c r="Z122" i="1" s="1"/>
  <c r="AC122" i="1"/>
  <c r="Q122" i="1"/>
  <c r="O122" i="1" s="1"/>
  <c r="R122" i="1" s="1"/>
  <c r="L122" i="1" s="1"/>
  <c r="M122" i="1" s="1"/>
  <c r="AB122" i="1"/>
  <c r="AD253" i="1"/>
  <c r="AC136" i="1"/>
  <c r="V136" i="1"/>
  <c r="Z136" i="1" s="1"/>
  <c r="AB136" i="1"/>
  <c r="Q136" i="1"/>
  <c r="O136" i="1" s="1"/>
  <c r="R136" i="1" s="1"/>
  <c r="L136" i="1" s="1"/>
  <c r="M136" i="1" s="1"/>
  <c r="AC44" i="1"/>
  <c r="AD44" i="1" s="1"/>
  <c r="V44" i="1"/>
  <c r="Z44" i="1" s="1"/>
  <c r="Q44" i="1"/>
  <c r="O44" i="1" s="1"/>
  <c r="R44" i="1" s="1"/>
  <c r="L44" i="1" s="1"/>
  <c r="M44" i="1" s="1"/>
  <c r="AB44" i="1"/>
  <c r="AD163" i="1"/>
  <c r="V279" i="1"/>
  <c r="Z279" i="1" s="1"/>
  <c r="AC279" i="1"/>
  <c r="AB279" i="1"/>
  <c r="Q279" i="1"/>
  <c r="O279" i="1" s="1"/>
  <c r="R279" i="1" s="1"/>
  <c r="L279" i="1" s="1"/>
  <c r="M279" i="1" s="1"/>
  <c r="AD160" i="1"/>
  <c r="V283" i="1"/>
  <c r="Z283" i="1" s="1"/>
  <c r="AC283" i="1"/>
  <c r="Q283" i="1"/>
  <c r="O283" i="1" s="1"/>
  <c r="R283" i="1" s="1"/>
  <c r="L283" i="1" s="1"/>
  <c r="M283" i="1" s="1"/>
  <c r="AB283" i="1"/>
  <c r="AC76" i="1"/>
  <c r="V76" i="1"/>
  <c r="Z76" i="1" s="1"/>
  <c r="AB76" i="1"/>
  <c r="Q76" i="1"/>
  <c r="O76" i="1" s="1"/>
  <c r="R76" i="1" s="1"/>
  <c r="L76" i="1" s="1"/>
  <c r="M76" i="1" s="1"/>
  <c r="AD122" i="1" l="1"/>
  <c r="AD127" i="1"/>
  <c r="AD106" i="1"/>
  <c r="AD223" i="1"/>
  <c r="AD279" i="1"/>
  <c r="AD133" i="1"/>
  <c r="AD18" i="1"/>
  <c r="AD269" i="1"/>
  <c r="AD20" i="1"/>
  <c r="AD34" i="1"/>
  <c r="AD80" i="1"/>
  <c r="AD60" i="1"/>
  <c r="AD110" i="1"/>
  <c r="AD174" i="1"/>
  <c r="AD150" i="1"/>
  <c r="AD280" i="1"/>
  <c r="AD32" i="1"/>
  <c r="AD89" i="1"/>
  <c r="AD211" i="1"/>
  <c r="AD195" i="1"/>
  <c r="AD273" i="1"/>
  <c r="AD135" i="1"/>
  <c r="AD285" i="1"/>
  <c r="AD278" i="1"/>
  <c r="AD169" i="1"/>
  <c r="AD186" i="1"/>
  <c r="AD141" i="1"/>
  <c r="AD287" i="1"/>
  <c r="AD139" i="1"/>
  <c r="AD143" i="1"/>
  <c r="AD137" i="1"/>
  <c r="AD26" i="1"/>
  <c r="AD118" i="1"/>
  <c r="AD246" i="1"/>
  <c r="AD199" i="1"/>
  <c r="AD239" i="1"/>
  <c r="AD265" i="1"/>
  <c r="AD217" i="1"/>
  <c r="AD281" i="1"/>
  <c r="AD291" i="1"/>
  <c r="AD231" i="1"/>
  <c r="AD56" i="1"/>
  <c r="AD94" i="1"/>
  <c r="AD42" i="1"/>
  <c r="AD48" i="1"/>
  <c r="AD165" i="1"/>
  <c r="AD193" i="1"/>
  <c r="AD30" i="1"/>
  <c r="AD162" i="1"/>
  <c r="AD68" i="1"/>
  <c r="AD286" i="1"/>
  <c r="AD249" i="1"/>
  <c r="AD188" i="1"/>
  <c r="AD178" i="1"/>
  <c r="AD136" i="1"/>
  <c r="AD90" i="1"/>
  <c r="AD177" i="1"/>
  <c r="AD157" i="1"/>
  <c r="AD28" i="1"/>
  <c r="AD103" i="1"/>
  <c r="AD257" i="1"/>
  <c r="AD114" i="1"/>
  <c r="AD260" i="1"/>
  <c r="AD283" i="1"/>
  <c r="AD153" i="1"/>
  <c r="AD182" i="1"/>
  <c r="AD293" i="1"/>
  <c r="AD123" i="1"/>
  <c r="AD289" i="1"/>
  <c r="AD225" i="1"/>
  <c r="AD125" i="1"/>
  <c r="AD22" i="1"/>
  <c r="AD202" i="1"/>
  <c r="AD261" i="1"/>
  <c r="AD187" i="1"/>
  <c r="AD38" i="1"/>
  <c r="AD198" i="1"/>
  <c r="AD131" i="1"/>
  <c r="AD76" i="1"/>
  <c r="AD102" i="1"/>
  <c r="AD140" i="1"/>
  <c r="AD221" i="1"/>
  <c r="AD275" i="1"/>
  <c r="AD173" i="1"/>
  <c r="AD233" i="1"/>
  <c r="AD170" i="1"/>
  <c r="AD185" i="1"/>
  <c r="AD52" i="1"/>
  <c r="AD277" i="1"/>
  <c r="AD64" i="1"/>
  <c r="AD58" i="1"/>
  <c r="AD36" i="1"/>
  <c r="AD72" i="1"/>
  <c r="AD24" i="1"/>
  <c r="AD62" i="1"/>
  <c r="AD181" i="1"/>
  <c r="AD40" i="1"/>
  <c r="AD98" i="1"/>
  <c r="AD16" i="1"/>
  <c r="AD292" i="1"/>
  <c r="AD129" i="1"/>
  <c r="AD256" i="1"/>
  <c r="AD197" i="1"/>
  <c r="AD219" i="1"/>
  <c r="AD149" i="1"/>
  <c r="AD95" i="1"/>
</calcChain>
</file>

<file path=xl/sharedStrings.xml><?xml version="1.0" encoding="utf-8"?>
<sst xmlns="http://schemas.openxmlformats.org/spreadsheetml/2006/main" count="3792" uniqueCount="919">
  <si>
    <t>File opened</t>
  </si>
  <si>
    <t>2022-10-10 11:22:25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</si>
  <si>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</si>
  <si>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</si>
  <si>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</si>
  <si>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</si>
  <si>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</si>
  <si>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</si>
  <si>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</si>
  <si>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</si>
  <si>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</si>
  <si>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</si>
  <si>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</si>
  <si>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</si>
  <si>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</si>
  <si>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Mon Oct 10 09:20</t>
  </si>
  <si>
    <t>H2O rangematch</t>
  </si>
  <si>
    <t>Mon Oct 10 09:26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</si>
  <si>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</si>
  <si>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</si>
  <si>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</si>
  <si>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</si>
  <si>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</si>
  <si>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</si>
  <si>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</si>
  <si>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</si>
  <si>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</si>
  <si>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11:22:25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</si>
  <si>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</si>
  <si>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</si>
  <si>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</si>
  <si>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</si>
  <si>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</si>
  <si>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</si>
  <si>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</si>
  <si>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</si>
  <si>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</si>
  <si>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</si>
  <si>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</si>
  <si>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</si>
  <si>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</si>
  <si>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</si>
  <si>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</si>
  <si>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</si>
  <si>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</si>
  <si>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</si>
  <si>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</si>
  <si>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</si>
  <si>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</si>
  <si>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</si>
  <si>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</si>
  <si>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</si>
  <si>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</si>
  <si>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</si>
  <si>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</si>
  <si>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</si>
  <si>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</si>
  <si>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</si>
  <si>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</si>
  <si>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</si>
  <si>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</si>
  <si>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</si>
  <si>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</si>
  <si>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</si>
  <si>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</si>
  <si>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</si>
  <si>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</si>
  <si>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</si>
  <si>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</si>
  <si>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</si>
  <si>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</si>
  <si>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</si>
  <si>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</si>
  <si>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</si>
  <si>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</si>
  <si>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</si>
  <si>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</si>
  <si>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</si>
  <si>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</si>
  <si>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</si>
  <si>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3.2251 78.33 390.307 636.837 892.269 1093.27 1290.48 1426.74</t>
  </si>
  <si>
    <t>Fs_true</t>
  </si>
  <si>
    <t>0.505051 99.5537 401.004 600.932 800.713 1003.36 1200.36 1401.43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</si>
  <si>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</si>
  <si>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</si>
  <si>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</si>
  <si>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</si>
  <si>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</si>
  <si>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</si>
  <si>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</si>
  <si>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</si>
  <si>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</si>
  <si>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</si>
  <si>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</si>
  <si>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</si>
  <si>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</si>
  <si>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</si>
  <si>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</si>
  <si>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</si>
  <si>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</si>
  <si>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</si>
  <si>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</si>
  <si>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</si>
  <si>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</si>
  <si>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</si>
  <si>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</si>
  <si>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</si>
  <si>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</si>
  <si>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</si>
  <si>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</si>
  <si>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</si>
  <si>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</si>
  <si>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</si>
  <si>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</si>
  <si>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</si>
  <si>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</si>
  <si>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</si>
  <si>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</si>
  <si>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</si>
  <si>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</si>
  <si>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</si>
  <si>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</si>
  <si>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</si>
  <si>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</si>
  <si>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</si>
  <si>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</si>
  <si>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</si>
  <si>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</si>
  <si>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</si>
  <si>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</si>
  <si>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</si>
  <si>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</si>
  <si>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</si>
  <si>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</si>
  <si>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</si>
  <si>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</si>
  <si>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</si>
  <si>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</si>
  <si>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</si>
  <si>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</si>
  <si>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</si>
  <si>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</si>
  <si>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</si>
  <si>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</si>
  <si>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</si>
  <si>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</si>
  <si>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</si>
  <si>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</si>
  <si>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</si>
  <si>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</si>
  <si>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</si>
  <si>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</si>
  <si>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</si>
  <si>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</si>
  <si>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</si>
  <si>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</si>
  <si>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</si>
  <si>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</si>
  <si>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</si>
  <si>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</si>
  <si>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</si>
  <si>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</si>
  <si>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</si>
  <si>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</si>
  <si>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</si>
  <si>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</si>
  <si>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</si>
  <si>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</si>
  <si>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</si>
  <si>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</si>
  <si>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</si>
  <si>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</si>
  <si>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</si>
  <si>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</si>
  <si>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</si>
  <si>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</si>
  <si>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</si>
  <si>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</si>
  <si>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</si>
  <si>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</si>
  <si>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</si>
  <si>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</si>
  <si>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</si>
  <si>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</si>
  <si>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</si>
  <si>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</si>
  <si>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</si>
  <si>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</si>
  <si>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</si>
  <si>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</si>
  <si>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</si>
  <si>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</si>
  <si>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</si>
  <si>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</si>
  <si>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</si>
  <si>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</si>
  <si>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</si>
  <si>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</si>
  <si>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</si>
  <si>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</si>
  <si>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</si>
  <si>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</si>
  <si>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</si>
  <si>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</si>
  <si>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</si>
  <si>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</si>
  <si>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</si>
  <si>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</si>
  <si>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</si>
  <si>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</si>
  <si>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</si>
  <si>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</si>
  <si>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</si>
  <si>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</si>
  <si>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</si>
  <si>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</si>
  <si>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</si>
  <si>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</si>
  <si>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</si>
  <si>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</si>
  <si>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</si>
  <si>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</si>
  <si>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</si>
  <si>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</si>
  <si>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</si>
  <si>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</si>
  <si>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</si>
  <si>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</si>
  <si>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</si>
  <si>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</si>
  <si>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</si>
  <si>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</si>
  <si>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</si>
  <si>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</si>
  <si>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</si>
  <si>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</si>
  <si>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</si>
  <si>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</si>
  <si>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</si>
  <si>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</si>
  <si>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</si>
  <si>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</si>
  <si>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</si>
  <si>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</si>
  <si>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</si>
  <si>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</si>
  <si>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</si>
  <si>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</si>
  <si>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</si>
  <si>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</si>
  <si>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</si>
  <si>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</si>
  <si>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</si>
  <si>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</si>
  <si>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</si>
  <si>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</si>
  <si>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</si>
  <si>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</si>
  <si>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</si>
  <si>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</si>
  <si>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</si>
  <si>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</si>
  <si>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</si>
  <si>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</si>
  <si>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</si>
  <si>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</si>
  <si>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</si>
  <si>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</si>
  <si>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</si>
  <si>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</si>
  <si>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</si>
  <si>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</si>
  <si>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</si>
  <si>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</si>
  <si>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</si>
  <si>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</si>
  <si>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</si>
  <si>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</si>
  <si>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</si>
  <si>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</si>
  <si>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</si>
  <si>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</si>
  <si>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</si>
  <si>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</si>
  <si>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</si>
  <si>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</si>
  <si>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</si>
  <si>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</si>
  <si>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</si>
  <si>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</si>
  <si>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</si>
  <si>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</si>
  <si>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</si>
  <si>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</si>
  <si>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</si>
  <si>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</si>
  <si>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</si>
  <si>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</si>
  <si>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</si>
  <si>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</si>
  <si>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</si>
  <si>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</si>
  <si>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</si>
  <si>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</si>
  <si>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</si>
  <si>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</si>
  <si>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</si>
  <si>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</si>
  <si>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</si>
  <si>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</si>
  <si>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</si>
  <si>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</si>
  <si>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</si>
  <si>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</si>
  <si>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</si>
  <si>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</si>
  <si>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</si>
  <si>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</si>
  <si>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</si>
  <si>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</si>
  <si>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</si>
  <si>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</si>
  <si>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</si>
  <si>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</si>
  <si>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</si>
  <si>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</si>
  <si>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</si>
  <si>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</si>
  <si>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</si>
  <si>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</si>
  <si>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</si>
  <si>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</si>
  <si>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</si>
  <si>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</si>
  <si>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</si>
  <si>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</si>
  <si>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</si>
  <si>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</si>
  <si>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</si>
  <si>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</si>
  <si>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</si>
  <si>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</si>
  <si>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</si>
  <si>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</si>
  <si>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</si>
  <si>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</si>
  <si>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</si>
  <si>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</si>
  <si>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</si>
  <si>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</si>
  <si>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</si>
  <si>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</si>
  <si>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</si>
  <si>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20221010 11:25:00</t>
  </si>
  <si>
    <t>11:25:00</t>
  </si>
  <si>
    <t>0: Broadleaf</t>
  </si>
  <si>
    <t>09:13:30</t>
  </si>
  <si>
    <t>2/2</t>
  </si>
  <si>
    <t>00000000</t>
  </si>
  <si>
    <t>iiiiiiii</t>
  </si>
  <si>
    <t>off</t>
  </si>
  <si>
    <t>20221010 11:25:04</t>
  </si>
  <si>
    <t>11:25:04</t>
  </si>
  <si>
    <t>1/2</t>
  </si>
  <si>
    <t>20221010 11:25:08</t>
  </si>
  <si>
    <t>11:25:08</t>
  </si>
  <si>
    <t>20221010 11:25:12</t>
  </si>
  <si>
    <t>11:25:12</t>
  </si>
  <si>
    <t>0/2</t>
  </si>
  <si>
    <t>20221010 11:25:16</t>
  </si>
  <si>
    <t>11:25:16</t>
  </si>
  <si>
    <t>20221010 11:25:20</t>
  </si>
  <si>
    <t>11:25:20</t>
  </si>
  <si>
    <t>20221010 11:25:24</t>
  </si>
  <si>
    <t>11:25:24</t>
  </si>
  <si>
    <t>20221010 11:25:28</t>
  </si>
  <si>
    <t>11:25:28</t>
  </si>
  <si>
    <t>20221010 11:25:32</t>
  </si>
  <si>
    <t>11:25:32</t>
  </si>
  <si>
    <t>20221010 11:25:36</t>
  </si>
  <si>
    <t>11:25:36</t>
  </si>
  <si>
    <t>20221010 11:25:40</t>
  </si>
  <si>
    <t>11:25:40</t>
  </si>
  <si>
    <t>20221010 11:25:44</t>
  </si>
  <si>
    <t>11:25:44</t>
  </si>
  <si>
    <t>20221010 11:25:48</t>
  </si>
  <si>
    <t>11:25:48</t>
  </si>
  <si>
    <t>20221010 11:25:52</t>
  </si>
  <si>
    <t>11:25:52</t>
  </si>
  <si>
    <t>20221010 11:25:56</t>
  </si>
  <si>
    <t>11:25:56</t>
  </si>
  <si>
    <t>20221010 11:26:00</t>
  </si>
  <si>
    <t>11:26:00</t>
  </si>
  <si>
    <t>20221010 11:26:04</t>
  </si>
  <si>
    <t>11:26:04</t>
  </si>
  <si>
    <t>20221010 11:26:08</t>
  </si>
  <si>
    <t>11:26:08</t>
  </si>
  <si>
    <t>20221010 11:26:12</t>
  </si>
  <si>
    <t>11:26:12</t>
  </si>
  <si>
    <t>20221010 11:26:16</t>
  </si>
  <si>
    <t>11:26:16</t>
  </si>
  <si>
    <t>20221010 11:26:20</t>
  </si>
  <si>
    <t>11:26:20</t>
  </si>
  <si>
    <t>20221010 11:26:24</t>
  </si>
  <si>
    <t>11:26:24</t>
  </si>
  <si>
    <t>20221010 11:26:28</t>
  </si>
  <si>
    <t>11:26:28</t>
  </si>
  <si>
    <t>20221010 11:26:32</t>
  </si>
  <si>
    <t>11:26:32</t>
  </si>
  <si>
    <t>20221010 11:26:36</t>
  </si>
  <si>
    <t>11:26:36</t>
  </si>
  <si>
    <t>20221010 11:26:40</t>
  </si>
  <si>
    <t>11:26:40</t>
  </si>
  <si>
    <t>20221010 11:26:44</t>
  </si>
  <si>
    <t>11:26:44</t>
  </si>
  <si>
    <t>20221010 11:26:48</t>
  </si>
  <si>
    <t>11:26:48</t>
  </si>
  <si>
    <t>20221010 11:26:52</t>
  </si>
  <si>
    <t>11:26:52</t>
  </si>
  <si>
    <t>20221010 11:26:56</t>
  </si>
  <si>
    <t>11:26:56</t>
  </si>
  <si>
    <t>20221010 11:27:00</t>
  </si>
  <si>
    <t>11:27:00</t>
  </si>
  <si>
    <t>20221010 11:27:04</t>
  </si>
  <si>
    <t>11:27:04</t>
  </si>
  <si>
    <t>20221010 11:27:08</t>
  </si>
  <si>
    <t>11:27:08</t>
  </si>
  <si>
    <t>20221010 11:27:12</t>
  </si>
  <si>
    <t>11:27:12</t>
  </si>
  <si>
    <t>20221010 11:27:15</t>
  </si>
  <si>
    <t>11:27:15</t>
  </si>
  <si>
    <t>20221010 11:27:19</t>
  </si>
  <si>
    <t>11:27:19</t>
  </si>
  <si>
    <t>20221010 11:27:23</t>
  </si>
  <si>
    <t>11:27:23</t>
  </si>
  <si>
    <t>20221010 11:27:27</t>
  </si>
  <si>
    <t>11:27:27</t>
  </si>
  <si>
    <t>20221010 11:27:31</t>
  </si>
  <si>
    <t>11:27:31</t>
  </si>
  <si>
    <t>20221010 11:27:35</t>
  </si>
  <si>
    <t>11:27:35</t>
  </si>
  <si>
    <t>20221010 11:27:39</t>
  </si>
  <si>
    <t>11:27:39</t>
  </si>
  <si>
    <t>20221010 11:27:43</t>
  </si>
  <si>
    <t>11:27:43</t>
  </si>
  <si>
    <t>20221010 11:27:47</t>
  </si>
  <si>
    <t>11:27:47</t>
  </si>
  <si>
    <t>20221010 11:27:51</t>
  </si>
  <si>
    <t>11:27:51</t>
  </si>
  <si>
    <t>20221010 11:27:55</t>
  </si>
  <si>
    <t>11:27:55</t>
  </si>
  <si>
    <t>20221010 11:27:59</t>
  </si>
  <si>
    <t>11:27:59</t>
  </si>
  <si>
    <t>20221010 11:28:03</t>
  </si>
  <si>
    <t>11:28:03</t>
  </si>
  <si>
    <t>20221010 11:28:07</t>
  </si>
  <si>
    <t>11:28:07</t>
  </si>
  <si>
    <t>20221010 11:28:11</t>
  </si>
  <si>
    <t>11:28:11</t>
  </si>
  <si>
    <t>20221010 11:28:15</t>
  </si>
  <si>
    <t>11:28:15</t>
  </si>
  <si>
    <t>20221010 11:28:19</t>
  </si>
  <si>
    <t>11:28:19</t>
  </si>
  <si>
    <t>20221010 11:28:23</t>
  </si>
  <si>
    <t>11:28:23</t>
  </si>
  <si>
    <t>20221010 11:28:27</t>
  </si>
  <si>
    <t>11:28:27</t>
  </si>
  <si>
    <t>20221010 11:28:31</t>
  </si>
  <si>
    <t>11:28:31</t>
  </si>
  <si>
    <t>20221010 11:28:35</t>
  </si>
  <si>
    <t>11:28:35</t>
  </si>
  <si>
    <t>20221010 11:28:39</t>
  </si>
  <si>
    <t>11:28:39</t>
  </si>
  <si>
    <t>20221010 11:28:43</t>
  </si>
  <si>
    <t>11:28:43</t>
  </si>
  <si>
    <t>20221010 11:28:47</t>
  </si>
  <si>
    <t>11:28:47</t>
  </si>
  <si>
    <t>20221010 11:28:51</t>
  </si>
  <si>
    <t>11:28:51</t>
  </si>
  <si>
    <t>20221010 11:28:55</t>
  </si>
  <si>
    <t>11:28:55</t>
  </si>
  <si>
    <t>20221010 11:28:59</t>
  </si>
  <si>
    <t>11:28:59</t>
  </si>
  <si>
    <t>20221010 11:29:03</t>
  </si>
  <si>
    <t>11:29:03</t>
  </si>
  <si>
    <t>20221010 11:29:07</t>
  </si>
  <si>
    <t>11:29:07</t>
  </si>
  <si>
    <t>20221010 11:29:11</t>
  </si>
  <si>
    <t>11:29:11</t>
  </si>
  <si>
    <t>20221010 11:29:15</t>
  </si>
  <si>
    <t>11:29:15</t>
  </si>
  <si>
    <t>20221010 11:29:19</t>
  </si>
  <si>
    <t>11:29:19</t>
  </si>
  <si>
    <t>20221010 11:29:23</t>
  </si>
  <si>
    <t>11:29:23</t>
  </si>
  <si>
    <t>20221010 11:29:27</t>
  </si>
  <si>
    <t>11:29:27</t>
  </si>
  <si>
    <t>20221010 11:29:31</t>
  </si>
  <si>
    <t>11:29:31</t>
  </si>
  <si>
    <t>20221010 11:29:35</t>
  </si>
  <si>
    <t>11:29:35</t>
  </si>
  <si>
    <t>20221010 11:29:39</t>
  </si>
  <si>
    <t>11:29:39</t>
  </si>
  <si>
    <t>20221010 11:29:43</t>
  </si>
  <si>
    <t>11:29:43</t>
  </si>
  <si>
    <t>20221010 11:29:47</t>
  </si>
  <si>
    <t>11:29:47</t>
  </si>
  <si>
    <t>20221010 11:29:51</t>
  </si>
  <si>
    <t>11:29:51</t>
  </si>
  <si>
    <t>20221010 11:29:55</t>
  </si>
  <si>
    <t>11:29:55</t>
  </si>
  <si>
    <t>20221010 11:29:59</t>
  </si>
  <si>
    <t>11:29:59</t>
  </si>
  <si>
    <t>20221010 11:30:03</t>
  </si>
  <si>
    <t>11:30:03</t>
  </si>
  <si>
    <t>20221010 11:30:07</t>
  </si>
  <si>
    <t>11:30:07</t>
  </si>
  <si>
    <t>20221010 11:30:11</t>
  </si>
  <si>
    <t>11:30:11</t>
  </si>
  <si>
    <t>20221010 11:30:15</t>
  </si>
  <si>
    <t>11:30:15</t>
  </si>
  <si>
    <t>20221010 11:30:19</t>
  </si>
  <si>
    <t>11:30:19</t>
  </si>
  <si>
    <t>20221010 11:30:23</t>
  </si>
  <si>
    <t>11:30:23</t>
  </si>
  <si>
    <t>20221010 11:30:27</t>
  </si>
  <si>
    <t>11:30:27</t>
  </si>
  <si>
    <t>20221010 11:30:31</t>
  </si>
  <si>
    <t>11:30:31</t>
  </si>
  <si>
    <t>20221010 11:30:35</t>
  </si>
  <si>
    <t>11:30:35</t>
  </si>
  <si>
    <t>20221010 11:30:39</t>
  </si>
  <si>
    <t>11:30:39</t>
  </si>
  <si>
    <t>20221010 11:30:43</t>
  </si>
  <si>
    <t>11:30:43</t>
  </si>
  <si>
    <t>20221010 11:30:47</t>
  </si>
  <si>
    <t>11:30:47</t>
  </si>
  <si>
    <t>20221010 11:30:51</t>
  </si>
  <si>
    <t>11:30:51</t>
  </si>
  <si>
    <t>20221010 11:30:55</t>
  </si>
  <si>
    <t>11:30:55</t>
  </si>
  <si>
    <t>20221010 11:30:59</t>
  </si>
  <si>
    <t>11:30:59</t>
  </si>
  <si>
    <t>20221010 11:31:03</t>
  </si>
  <si>
    <t>11:31:03</t>
  </si>
  <si>
    <t>20221010 11:31:07</t>
  </si>
  <si>
    <t>11:31:07</t>
  </si>
  <si>
    <t>20221010 11:31:11</t>
  </si>
  <si>
    <t>11:31:11</t>
  </si>
  <si>
    <t>20221010 11:31:15</t>
  </si>
  <si>
    <t>11:31:15</t>
  </si>
  <si>
    <t>20221010 11:31:19</t>
  </si>
  <si>
    <t>11:31:19</t>
  </si>
  <si>
    <t>20221010 11:31:23</t>
  </si>
  <si>
    <t>11:31:23</t>
  </si>
  <si>
    <t>20221010 11:31:27</t>
  </si>
  <si>
    <t>11:31:27</t>
  </si>
  <si>
    <t>20221010 11:31:31</t>
  </si>
  <si>
    <t>11:31:31</t>
  </si>
  <si>
    <t>20221010 11:31:35</t>
  </si>
  <si>
    <t>11:31:35</t>
  </si>
  <si>
    <t>20221010 11:31:39</t>
  </si>
  <si>
    <t>11:31:39</t>
  </si>
  <si>
    <t>20221010 11:31:43</t>
  </si>
  <si>
    <t>11:31:43</t>
  </si>
  <si>
    <t>20221010 11:31:47</t>
  </si>
  <si>
    <t>11:31:47</t>
  </si>
  <si>
    <t>20221010 11:31:51</t>
  </si>
  <si>
    <t>11:31:51</t>
  </si>
  <si>
    <t>20221010 11:31:55</t>
  </si>
  <si>
    <t>11:31:55</t>
  </si>
  <si>
    <t>20221010 11:31:59</t>
  </si>
  <si>
    <t>11:31:59</t>
  </si>
  <si>
    <t>20221010 11:32:03</t>
  </si>
  <si>
    <t>11:32:03</t>
  </si>
  <si>
    <t>20221010 11:32:07</t>
  </si>
  <si>
    <t>11:32:07</t>
  </si>
  <si>
    <t>20221010 11:32:11</t>
  </si>
  <si>
    <t>11:32:11</t>
  </si>
  <si>
    <t>20221010 11:32:15</t>
  </si>
  <si>
    <t>11:32:15</t>
  </si>
  <si>
    <t>20221010 11:32:19</t>
  </si>
  <si>
    <t>11:32:19</t>
  </si>
  <si>
    <t>20221010 11:32:23</t>
  </si>
  <si>
    <t>11:32:23</t>
  </si>
  <si>
    <t>20221010 11:32:27</t>
  </si>
  <si>
    <t>11:32:27</t>
  </si>
  <si>
    <t>20221010 11:32:31</t>
  </si>
  <si>
    <t>11:32:31</t>
  </si>
  <si>
    <t>20221010 11:32:35</t>
  </si>
  <si>
    <t>11:32:35</t>
  </si>
  <si>
    <t>20221010 11:32:39</t>
  </si>
  <si>
    <t>11:32:39</t>
  </si>
  <si>
    <t>20221010 11:32:43</t>
  </si>
  <si>
    <t>11:32:43</t>
  </si>
  <si>
    <t>20221010 11:32:47</t>
  </si>
  <si>
    <t>11:32:47</t>
  </si>
  <si>
    <t>20221010 11:32:51</t>
  </si>
  <si>
    <t>11:32:51</t>
  </si>
  <si>
    <t>20221010 11:32:55</t>
  </si>
  <si>
    <t>11:32:55</t>
  </si>
  <si>
    <t>20221010 11:32:59</t>
  </si>
  <si>
    <t>11:32:59</t>
  </si>
  <si>
    <t>20221010 11:33:03</t>
  </si>
  <si>
    <t>11:33:03</t>
  </si>
  <si>
    <t>20221010 11:33:07</t>
  </si>
  <si>
    <t>11:33:07</t>
  </si>
  <si>
    <t>20221010 11:33:11</t>
  </si>
  <si>
    <t>11:33:11</t>
  </si>
  <si>
    <t>20221010 11:33:15</t>
  </si>
  <si>
    <t>11:33:15</t>
  </si>
  <si>
    <t>20221010 11:33:19</t>
  </si>
  <si>
    <t>11:33:19</t>
  </si>
  <si>
    <t>20221010 11:33:23</t>
  </si>
  <si>
    <t>11:33:23</t>
  </si>
  <si>
    <t>20221010 11:33:27</t>
  </si>
  <si>
    <t>11:33:27</t>
  </si>
  <si>
    <t>20221010 11:33:31</t>
  </si>
  <si>
    <t>11:33:31</t>
  </si>
  <si>
    <t>20221010 11:33:35</t>
  </si>
  <si>
    <t>11:33:35</t>
  </si>
  <si>
    <t>20221010 11:33:39</t>
  </si>
  <si>
    <t>11:33:39</t>
  </si>
  <si>
    <t>20221010 11:33:43</t>
  </si>
  <si>
    <t>11:33:43</t>
  </si>
  <si>
    <t>20221010 11:33:47</t>
  </si>
  <si>
    <t>11:33:47</t>
  </si>
  <si>
    <t>20221010 11:33:51</t>
  </si>
  <si>
    <t>11:33:51</t>
  </si>
  <si>
    <t>20221010 11:33:55</t>
  </si>
  <si>
    <t>11:33:55</t>
  </si>
  <si>
    <t>20221010 11:33:59</t>
  </si>
  <si>
    <t>11:33:59</t>
  </si>
  <si>
    <t>20221010 11:34:03</t>
  </si>
  <si>
    <t>11:34:03</t>
  </si>
  <si>
    <t>20221010 11:34:07</t>
  </si>
  <si>
    <t>11:34:07</t>
  </si>
  <si>
    <t>20221010 11:34:11</t>
  </si>
  <si>
    <t>11:34:11</t>
  </si>
  <si>
    <t>20221010 11:34:15</t>
  </si>
  <si>
    <t>11:34:15</t>
  </si>
  <si>
    <t>20221010 11:34:19</t>
  </si>
  <si>
    <t>11:34:19</t>
  </si>
  <si>
    <t>20221010 11:34:23</t>
  </si>
  <si>
    <t>11:34:23</t>
  </si>
  <si>
    <t>20221010 11:34:27</t>
  </si>
  <si>
    <t>11:34:27</t>
  </si>
  <si>
    <t>20221010 11:34:31</t>
  </si>
  <si>
    <t>11:34:31</t>
  </si>
  <si>
    <t>20221010 11:34:35</t>
  </si>
  <si>
    <t>11:34:35</t>
  </si>
  <si>
    <t>20221010 11:34:39</t>
  </si>
  <si>
    <t>11:34:39</t>
  </si>
  <si>
    <t>20221010 11:34:43</t>
  </si>
  <si>
    <t>11:34:43</t>
  </si>
  <si>
    <t>20221010 11:34:47</t>
  </si>
  <si>
    <t>11:34:47</t>
  </si>
  <si>
    <t>20221010 11:34:51</t>
  </si>
  <si>
    <t>11:34:51</t>
  </si>
  <si>
    <t>20221010 11:34:55</t>
  </si>
  <si>
    <t>11:34:55</t>
  </si>
  <si>
    <t>20221010 11:34:59</t>
  </si>
  <si>
    <t>11:34:59</t>
  </si>
  <si>
    <t>20221010 11:35:03</t>
  </si>
  <si>
    <t>11:35:03</t>
  </si>
  <si>
    <t>20221010 11:35:07</t>
  </si>
  <si>
    <t>11:35:07</t>
  </si>
  <si>
    <t>20221010 11:35:11</t>
  </si>
  <si>
    <t>11:35:11</t>
  </si>
  <si>
    <t>20221010 11:35:15</t>
  </si>
  <si>
    <t>11:35:15</t>
  </si>
  <si>
    <t>20221010 11:35:19</t>
  </si>
  <si>
    <t>11:35:19</t>
  </si>
  <si>
    <t>20221010 11:35:23</t>
  </si>
  <si>
    <t>11:35:23</t>
  </si>
  <si>
    <t>20221010 11:35:27</t>
  </si>
  <si>
    <t>11:35:27</t>
  </si>
  <si>
    <t>20221010 11:35:31</t>
  </si>
  <si>
    <t>11:35:31</t>
  </si>
  <si>
    <t>20221010 11:35:35</t>
  </si>
  <si>
    <t>11:35:35</t>
  </si>
  <si>
    <t>20221010 11:35:39</t>
  </si>
  <si>
    <t>11:35:39</t>
  </si>
  <si>
    <t>20221010 11:35:43</t>
  </si>
  <si>
    <t>11:35:43</t>
  </si>
  <si>
    <t>20221010 11:35:47</t>
  </si>
  <si>
    <t>11:35:47</t>
  </si>
  <si>
    <t>20221010 11:35:51</t>
  </si>
  <si>
    <t>11:35:51</t>
  </si>
  <si>
    <t>20221010 11:35:55</t>
  </si>
  <si>
    <t>11:35:55</t>
  </si>
  <si>
    <t>20221010 11:35:59</t>
  </si>
  <si>
    <t>11:35:59</t>
  </si>
  <si>
    <t>20221010 11:36:03</t>
  </si>
  <si>
    <t>11:36:03</t>
  </si>
  <si>
    <t>20221010 11:36:07</t>
  </si>
  <si>
    <t>11:36:07</t>
  </si>
  <si>
    <t>20221010 11:36:11</t>
  </si>
  <si>
    <t>11:36:11</t>
  </si>
  <si>
    <t>20221010 11:36:15</t>
  </si>
  <si>
    <t>11:36:15</t>
  </si>
  <si>
    <t>20221010 11:36:19</t>
  </si>
  <si>
    <t>11:36:19</t>
  </si>
  <si>
    <t>20221010 11:36:23</t>
  </si>
  <si>
    <t>11:36:23</t>
  </si>
  <si>
    <t>20221010 11:36:27</t>
  </si>
  <si>
    <t>11:36:27</t>
  </si>
  <si>
    <t>20221010 11:36:31</t>
  </si>
  <si>
    <t>11:36:31</t>
  </si>
  <si>
    <t>20221010 11:36:34</t>
  </si>
  <si>
    <t>11:36:34</t>
  </si>
  <si>
    <t>20221010 11:36:39</t>
  </si>
  <si>
    <t>11:36:39</t>
  </si>
  <si>
    <t>20221010 11:36:42</t>
  </si>
  <si>
    <t>11:36:42</t>
  </si>
  <si>
    <t>20221010 11:36:47</t>
  </si>
  <si>
    <t>11:36:47</t>
  </si>
  <si>
    <t>20221010 11:36:50</t>
  </si>
  <si>
    <t>11:36:50</t>
  </si>
  <si>
    <t>20221010 11:36:54</t>
  </si>
  <si>
    <t>11:36:54</t>
  </si>
  <si>
    <t>20221010 11:36:58</t>
  </si>
  <si>
    <t>11:36:58</t>
  </si>
  <si>
    <t>20221010 11:37:02</t>
  </si>
  <si>
    <t>11:37:02</t>
  </si>
  <si>
    <t>20221010 11:37:06</t>
  </si>
  <si>
    <t>11:37:06</t>
  </si>
  <si>
    <t>20221010 11:37:10</t>
  </si>
  <si>
    <t>11:37:10</t>
  </si>
  <si>
    <t>20221010 11:37:14</t>
  </si>
  <si>
    <t>11:37:14</t>
  </si>
  <si>
    <t>20221010 11:37:18</t>
  </si>
  <si>
    <t>11:37:18</t>
  </si>
  <si>
    <t>20221010 11:37:22</t>
  </si>
  <si>
    <t>11:37:22</t>
  </si>
  <si>
    <t>20221010 11:37:26</t>
  </si>
  <si>
    <t>11:37:26</t>
  </si>
  <si>
    <t>20221010 11:37:30</t>
  </si>
  <si>
    <t>11:37:30</t>
  </si>
  <si>
    <t>20221010 11:37:34</t>
  </si>
  <si>
    <t>11:37:34</t>
  </si>
  <si>
    <t>20221010 11:37:38</t>
  </si>
  <si>
    <t>11:37:38</t>
  </si>
  <si>
    <t>20221010 11:37:42</t>
  </si>
  <si>
    <t>11:37:42</t>
  </si>
  <si>
    <t>20221010 11:37:46</t>
  </si>
  <si>
    <t>11:37:46</t>
  </si>
  <si>
    <t>20221010 11:37:50</t>
  </si>
  <si>
    <t>11:37:50</t>
  </si>
  <si>
    <t>20221010 11:37:54</t>
  </si>
  <si>
    <t>11:37:54</t>
  </si>
  <si>
    <t>20221010 11:37:58</t>
  </si>
  <si>
    <t>11:37:58</t>
  </si>
  <si>
    <t>20221010 11:38:02</t>
  </si>
  <si>
    <t>11:38:02</t>
  </si>
  <si>
    <t>20221010 11:38:06</t>
  </si>
  <si>
    <t>11:38:06</t>
  </si>
  <si>
    <t>20221010 11:38:10</t>
  </si>
  <si>
    <t>11:38:10</t>
  </si>
  <si>
    <t>20221010 11:38:14</t>
  </si>
  <si>
    <t>11:38:14</t>
  </si>
  <si>
    <t>20221010 11:38:18</t>
  </si>
  <si>
    <t>11:38:18</t>
  </si>
  <si>
    <t>20221010 11:38:22</t>
  </si>
  <si>
    <t>11:38:22</t>
  </si>
  <si>
    <t>20221010 11:38:26</t>
  </si>
  <si>
    <t>11:38:26</t>
  </si>
  <si>
    <t>20221010 11:38:30</t>
  </si>
  <si>
    <t>11:38:30</t>
  </si>
  <si>
    <t>20221010 11:38:34</t>
  </si>
  <si>
    <t>11:38:34</t>
  </si>
  <si>
    <t>20221010 11:38:38</t>
  </si>
  <si>
    <t>11:38:38</t>
  </si>
  <si>
    <t>20221010 11:38:42</t>
  </si>
  <si>
    <t>11:38:42</t>
  </si>
  <si>
    <t>20221010 11:38:46</t>
  </si>
  <si>
    <t>11:38:46</t>
  </si>
  <si>
    <t>20221010 11:38:50</t>
  </si>
  <si>
    <t>11:38:50</t>
  </si>
  <si>
    <t>20221010 11:38:54</t>
  </si>
  <si>
    <t>11:38:54</t>
  </si>
  <si>
    <t>20221010 11:38:58</t>
  </si>
  <si>
    <t>11:38:58</t>
  </si>
  <si>
    <t>20221010 11:39:02</t>
  </si>
  <si>
    <t>11:39:02</t>
  </si>
  <si>
    <t>20221010 11:39:06</t>
  </si>
  <si>
    <t>11:39:06</t>
  </si>
  <si>
    <t>20221010 11:39:10</t>
  </si>
  <si>
    <t>11:39:10</t>
  </si>
  <si>
    <t>20221010 11:39:14</t>
  </si>
  <si>
    <t>11:39:14</t>
  </si>
  <si>
    <t>20221010 11:39:18</t>
  </si>
  <si>
    <t>11:39:18</t>
  </si>
  <si>
    <t>20221010 11:39:22</t>
  </si>
  <si>
    <t>11:39:22</t>
  </si>
  <si>
    <t>20221010 11:39:26</t>
  </si>
  <si>
    <t>11:39:26</t>
  </si>
  <si>
    <t>20221010 11:39:30</t>
  </si>
  <si>
    <t>11:39:30</t>
  </si>
  <si>
    <t>20221010 11:39:34</t>
  </si>
  <si>
    <t>11:39:34</t>
  </si>
  <si>
    <t>20221010 11:39:38</t>
  </si>
  <si>
    <t>11:39:38</t>
  </si>
  <si>
    <t>20221010 11:39:42</t>
  </si>
  <si>
    <t>11:39:42</t>
  </si>
  <si>
    <t>20221010 11:39:46</t>
  </si>
  <si>
    <t>11:39:46</t>
  </si>
  <si>
    <t>20221010 11:39:50</t>
  </si>
  <si>
    <t>11:39:50</t>
  </si>
  <si>
    <t>20221010 11:39:54</t>
  </si>
  <si>
    <t>11:39:54</t>
  </si>
  <si>
    <t>20221010 11:39:58</t>
  </si>
  <si>
    <t>11:39:58</t>
  </si>
  <si>
    <t>20221010 11:40:02</t>
  </si>
  <si>
    <t>11:40:02</t>
  </si>
  <si>
    <t>20221010 11:40:06</t>
  </si>
  <si>
    <t>11:40:06</t>
  </si>
  <si>
    <t>20221010 11:40:10</t>
  </si>
  <si>
    <t>11:40:10</t>
  </si>
  <si>
    <t>20221010 11:40:14</t>
  </si>
  <si>
    <t>11:40:14</t>
  </si>
  <si>
    <t>20221010 11:40:18</t>
  </si>
  <si>
    <t>11:40:18</t>
  </si>
  <si>
    <t>20221010 11:40:22</t>
  </si>
  <si>
    <t>11:40:22</t>
  </si>
  <si>
    <t>20221010 11:40:26</t>
  </si>
  <si>
    <t>11:40:26</t>
  </si>
  <si>
    <t>20221010 11:40:30</t>
  </si>
  <si>
    <t>11:40:30</t>
  </si>
  <si>
    <t>20221010 11:40:34</t>
  </si>
  <si>
    <t>11:40:34</t>
  </si>
  <si>
    <t>20221010 11:40:38</t>
  </si>
  <si>
    <t>11:40:38</t>
  </si>
  <si>
    <t>20221010 11:40:42</t>
  </si>
  <si>
    <t>11:40:42</t>
  </si>
  <si>
    <t>20221010 11:40:46</t>
  </si>
  <si>
    <t>11:40:46</t>
  </si>
  <si>
    <t>20221010 11:40:50</t>
  </si>
  <si>
    <t>11:40:50</t>
  </si>
  <si>
    <t>20221010 11:40:54</t>
  </si>
  <si>
    <t>11:40:54</t>
  </si>
  <si>
    <t>20221010 11:40:58</t>
  </si>
  <si>
    <t>11:40:58</t>
  </si>
  <si>
    <t>20221010 11:41:02</t>
  </si>
  <si>
    <t>11:41:02</t>
  </si>
  <si>
    <t>20221010 11:41:06</t>
  </si>
  <si>
    <t>11:41:06</t>
  </si>
  <si>
    <t>20221010 11:41:10</t>
  </si>
  <si>
    <t>11:41:10</t>
  </si>
  <si>
    <t>20221010 11:41:14</t>
  </si>
  <si>
    <t>11:41:14</t>
  </si>
  <si>
    <t>20221010 11:41:18</t>
  </si>
  <si>
    <t>11:41:18</t>
  </si>
  <si>
    <t>20221010 11:41:22</t>
  </si>
  <si>
    <t>11:41:22</t>
  </si>
  <si>
    <t>20221010 11:41:26</t>
  </si>
  <si>
    <t>11:41:26</t>
  </si>
  <si>
    <t>20221010 11:41:30</t>
  </si>
  <si>
    <t>11:41:30</t>
  </si>
  <si>
    <t>20221010 11:41:34</t>
  </si>
  <si>
    <t>11:41:34</t>
  </si>
  <si>
    <t>20221010 11:41:38</t>
  </si>
  <si>
    <t>11:41:38</t>
  </si>
  <si>
    <t>20221010 11:41:42</t>
  </si>
  <si>
    <t>11:41:42</t>
  </si>
  <si>
    <t>20221010 11:41:46</t>
  </si>
  <si>
    <t>11:41:46</t>
  </si>
  <si>
    <t>20221010 11:41:50</t>
  </si>
  <si>
    <t>11:41:50</t>
  </si>
  <si>
    <t>20221010 11:41:54</t>
  </si>
  <si>
    <t>11:41:54</t>
  </si>
  <si>
    <t>20221010 11:41:58</t>
  </si>
  <si>
    <t>11:41:58</t>
  </si>
  <si>
    <t>20221010 11:42:02</t>
  </si>
  <si>
    <t>11:42:02</t>
  </si>
  <si>
    <t>20221010 11:42:06</t>
  </si>
  <si>
    <t>11:42:06</t>
  </si>
  <si>
    <t>20221010 11:42:10</t>
  </si>
  <si>
    <t>11:42:10</t>
  </si>
  <si>
    <t>20221010 11:42:14</t>
  </si>
  <si>
    <t>11:42:14</t>
  </si>
  <si>
    <t>20221010 11:42:18</t>
  </si>
  <si>
    <t>11:42:18</t>
  </si>
  <si>
    <t>20221010 11:42:22</t>
  </si>
  <si>
    <t>11:42:22</t>
  </si>
  <si>
    <t>20221010 11:42:26</t>
  </si>
  <si>
    <t>11:42:26</t>
  </si>
  <si>
    <t>20221010 11:42:30</t>
  </si>
  <si>
    <t>11:42:30</t>
  </si>
  <si>
    <t>20221010 11:42:34</t>
  </si>
  <si>
    <t>11:42:34</t>
  </si>
  <si>
    <t>20221010 11:42:38</t>
  </si>
  <si>
    <t>11:42:38</t>
  </si>
  <si>
    <t>20221010 11:42:42</t>
  </si>
  <si>
    <t>11:42:42</t>
  </si>
  <si>
    <t>20221010 11:42:46</t>
  </si>
  <si>
    <t>11:42:46</t>
  </si>
  <si>
    <t>20221010 11:42:50</t>
  </si>
  <si>
    <t>11:42:50</t>
  </si>
  <si>
    <t>20221010 11:42:54</t>
  </si>
  <si>
    <t>11:42:54</t>
  </si>
  <si>
    <t>20221010 11:42:58</t>
  </si>
  <si>
    <t>11:42:58</t>
  </si>
  <si>
    <t>20221010 11:43:02</t>
  </si>
  <si>
    <t>11:43:02</t>
  </si>
  <si>
    <t>20221010 11:43:06</t>
  </si>
  <si>
    <t>11:43:06</t>
  </si>
  <si>
    <t>20221010 11:43:10</t>
  </si>
  <si>
    <t>11:43:10</t>
  </si>
  <si>
    <t>20221010 11:43:14</t>
  </si>
  <si>
    <t>11:43:14</t>
  </si>
  <si>
    <t>20221010 11:43:18</t>
  </si>
  <si>
    <t>11:43:18</t>
  </si>
  <si>
    <t>20221010 11:43:22</t>
  </si>
  <si>
    <t>11:43:22</t>
  </si>
  <si>
    <t>20221010 11:43:26</t>
  </si>
  <si>
    <t>11:43:26</t>
  </si>
  <si>
    <t>20221010 11:43:30</t>
  </si>
  <si>
    <t>11:43:30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</si>
</sst>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29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1665419100.0999999</v>
      </c>
      <c r="C16">
        <v>0</v>
      </c>
      <c r="D16" t="s">
        <v>353</v>
      </c>
      <c r="E16" t="s">
        <v>354</v>
      </c>
      <c r="F16">
        <v>4</v>
      </c>
      <c r="G16">
        <v>1665419097.5999999</v>
      </c>
      <c r="H16">
        <f t="shared" ref="H16:H79" si="0">(I16)/1000</f>
        <v>5.8316608574759531E-4</v>
      </c>
      <c r="I16">
        <f t="shared" ref="I16:I79" si="1">IF(BD16, AL16, AF16)</f>
        <v>0.58316608574759532</v>
      </c>
      <c r="J16">
        <f t="shared" ref="J16:J79" si="2">IF(BD16, AG16, AE16)</f>
        <v>-1.5483612971681679</v>
      </c>
      <c r="K16">
        <f t="shared" ref="K16:K79" si="3">BF16 - IF(AS16&gt;1, J16*AZ16*100/(AU16*BT16), 0)</f>
        <v>10.67566666666667</v>
      </c>
      <c r="L16">
        <f t="shared" ref="L16:L79" si="4">((R16-H16/2)*K16-J16)/(R16+H16/2)</f>
        <v>83.05994239936939</v>
      </c>
      <c r="M16">
        <f t="shared" ref="M16:M79" si="5">L16*(BM16+BN16)/1000</f>
        <v>8.4289029501623247</v>
      </c>
      <c r="N16">
        <f t="shared" ref="N16:N79" si="6">(BF16 - IF(AS16&gt;1, J16*AZ16*100/(AU16*BT16), 0))*(BM16+BN16)/1000</f>
        <v>1.0833640821583266</v>
      </c>
      <c r="O16">
        <f t="shared" ref="O16:O79" si="7">2/((1/Q16-1/P16)+SIGN(Q16)*SQRT((1/Q16-1/P16)*(1/Q16-1/P16) + 4*BA16/((BA16+1)*(BA16+1))*(2*1/Q16*1/P16-1/P16*1/P16)))</f>
        <v>3.3767707878673746E-2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3.6853360186166735</v>
      </c>
      <c r="Q16">
        <f t="shared" ref="Q16:Q79" si="9">H16*(1000-(1000*0.61365*EXP(17.502*U16/(240.97+U16))/(BM16+BN16)+BH16)/2)/(1000*0.61365*EXP(17.502*U16/(240.97+U16))/(BM16+BN16)-BH16)</f>
        <v>3.3596756283690639E-2</v>
      </c>
      <c r="R16">
        <f t="shared" ref="R16:R79" si="10">1/((BA16+1)/(O16/1.6)+1/(P16/1.37)) + BA16/((BA16+1)/(O16/1.6) + BA16/(P16/1.37))</f>
        <v>2.1013259684573647E-2</v>
      </c>
      <c r="S16">
        <f t="shared" ref="S16:S79" si="11">(AV16*AY16)</f>
        <v>226.11646723533673</v>
      </c>
      <c r="T16">
        <f t="shared" ref="T16:T79" si="12">(BO16+(S16+2*0.95*0.0000000567*(((BO16+$B$6)+273)^4-(BO16+273)^4)-44100*H16)/(1.84*29.3*P16+8*0.95*0.0000000567*(BO16+273)^3))</f>
        <v>34.655189122528867</v>
      </c>
      <c r="U16">
        <f t="shared" ref="U16:U79" si="13">($C$6*BP16+$D$6*BQ16+$E$6*T16)</f>
        <v>33.998344444444449</v>
      </c>
      <c r="V16">
        <f t="shared" ref="V16:V79" si="14">0.61365*EXP(17.502*U16/(240.97+U16))</f>
        <v>5.3425166698741942</v>
      </c>
      <c r="W16">
        <f t="shared" ref="W16:W79" si="15">(X16/Y16*100)</f>
        <v>69.619046782279028</v>
      </c>
      <c r="X16">
        <f t="shared" ref="X16:X79" si="16">BH16*(BM16+BN16)/1000</f>
        <v>3.6591751964770949</v>
      </c>
      <c r="Y16">
        <f t="shared" ref="Y16:Y79" si="17">0.61365*EXP(17.502*BO16/(240.97+BO16))</f>
        <v>5.2559972674151991</v>
      </c>
      <c r="Z16">
        <f t="shared" ref="Z16:Z79" si="18">(V16-BH16*(BM16+BN16)/1000)</f>
        <v>1.6833414733970993</v>
      </c>
      <c r="AA16">
        <f t="shared" ref="AA16:AA79" si="19">(-H16*44100)</f>
        <v>-25.717624381468955</v>
      </c>
      <c r="AB16">
        <f t="shared" ref="AB16:AB79" si="20">2*29.3*P16*0.92*(BO16-U16)</f>
        <v>-58.092945883215677</v>
      </c>
      <c r="AC16">
        <f t="shared" ref="AC16:AC79" si="21">2*0.95*0.0000000567*(((BO16+$B$6)+273)^4-(U16+273)^4)</f>
        <v>-3.6403666442463689</v>
      </c>
      <c r="AD16">
        <f t="shared" ref="AD16:AD79" si="22">S16+AC16+AA16+AB16</f>
        <v>138.6655303264057</v>
      </c>
      <c r="AE16">
        <f t="shared" ref="AE16:AE79" si="23">BL16*AS16*(BG16-BF16*(1000-AS16*BI16)/(1000-AS16*BH16))/(100*AZ16)</f>
        <v>-1.6315066878862934</v>
      </c>
      <c r="AF16">
        <f t="shared" ref="AF16:AF79" si="24">1000*BL16*AS16*(BH16-BI16)/(100*AZ16*(1000-AS16*BH16))</f>
        <v>0.46636876825283718</v>
      </c>
      <c r="AG16">
        <f t="shared" ref="AG16:AG79" si="25">(AH16 - AI16 - BM16*1000/(8.314*(BO16+273.15)) * AK16/BL16 * AJ16) * BL16/(100*AZ16) * (1000 - BI16)/1000</f>
        <v>-1.5483612971681679</v>
      </c>
      <c r="AH16">
        <v>10.37961906550369</v>
      </c>
      <c r="AI16">
        <v>11.06129818181817</v>
      </c>
      <c r="AJ16">
        <v>-3.562978778203081E-3</v>
      </c>
      <c r="AK16">
        <v>66.830474668994185</v>
      </c>
      <c r="AL16">
        <f t="shared" ref="AL16:AL79" si="26">(AN16 - AM16 + BM16*1000/(8.314*(BO16+273.15)) * AP16/BL16 * AO16) * BL16/(100*AZ16) * 1000/(1000 - AN16)</f>
        <v>0.58316608574759532</v>
      </c>
      <c r="AM16">
        <v>35.870796309303891</v>
      </c>
      <c r="AN16">
        <v>36.069541818181811</v>
      </c>
      <c r="AO16">
        <v>6.626611197735971E-3</v>
      </c>
      <c r="AP16">
        <v>85.809076415412704</v>
      </c>
      <c r="AQ16">
        <v>0</v>
      </c>
      <c r="AR16">
        <v>0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47317.365160857626</v>
      </c>
      <c r="AV16">
        <f t="shared" ref="AV16:AV79" si="30">$B$10*BU16+$C$10*BV16+$F$10*CG16*(1-CJ16)</f>
        <v>1200.0022222222219</v>
      </c>
      <c r="AW16">
        <f t="shared" ref="AW16:AW79" si="31">AV16*AX16</f>
        <v>1025.9273135934384</v>
      </c>
      <c r="AX16">
        <f t="shared" ref="AX16:AX79" si="32">($B$10*$D$8+$C$10*$D$8+$F$10*((CT16+CL16)/MAX(CT16+CL16+CU16, 0.1)*$I$8+CU16/MAX(CT16+CL16+CU16, 0.1)*$J$8))/($B$10+$C$10+$F$10)</f>
        <v>0.85493784477630119</v>
      </c>
      <c r="AY16">
        <f t="shared" ref="AY16:AY79" si="33">($B$10*$K$8+$C$10*$K$8+$F$10*((CT16+CL16)/MAX(CT16+CL16+CU16, 0.1)*$P$8+CU16/MAX(CT16+CL16+CU16, 0.1)*$Q$8))/($B$10+$C$10+$F$10)</f>
        <v>0.18843004041826136</v>
      </c>
      <c r="AZ16">
        <v>2.7</v>
      </c>
      <c r="BA16">
        <v>0.5</v>
      </c>
      <c r="BB16" t="s">
        <v>355</v>
      </c>
      <c r="BC16">
        <v>2</v>
      </c>
      <c r="BD16" t="b">
        <v>1</v>
      </c>
      <c r="BE16">
        <v>1665419097.5999999</v>
      </c>
      <c r="BF16">
        <v>10.67566666666667</v>
      </c>
      <c r="BG16">
        <v>10.00000555555555</v>
      </c>
      <c r="BH16">
        <v>36.058177777777772</v>
      </c>
      <c r="BI16">
        <v>35.871433333333343</v>
      </c>
      <c r="BJ16">
        <v>10.549044444444441</v>
      </c>
      <c r="BK16">
        <v>35.793922222222221</v>
      </c>
      <c r="BL16">
        <v>649.97455555555541</v>
      </c>
      <c r="BM16">
        <v>101.3797777777778</v>
      </c>
      <c r="BN16">
        <v>9.9981377777777769E-2</v>
      </c>
      <c r="BO16">
        <v>33.705955555555562</v>
      </c>
      <c r="BP16">
        <v>33.998344444444449</v>
      </c>
      <c r="BQ16">
        <v>999.90000000000009</v>
      </c>
      <c r="BR16">
        <v>0</v>
      </c>
      <c r="BS16">
        <v>0</v>
      </c>
      <c r="BT16">
        <v>8997.3611111111113</v>
      </c>
      <c r="BU16">
        <v>0</v>
      </c>
      <c r="BV16">
        <v>268.89377777777781</v>
      </c>
      <c r="BW16">
        <v>0.67565066666666673</v>
      </c>
      <c r="BX16">
        <v>11.074999999999999</v>
      </c>
      <c r="BY16">
        <v>10.372066666666671</v>
      </c>
      <c r="BZ16">
        <v>0.18672044444444449</v>
      </c>
      <c r="CA16">
        <v>10.00000555555555</v>
      </c>
      <c r="CB16">
        <v>35.871433333333343</v>
      </c>
      <c r="CC16">
        <v>3.6555666666666671</v>
      </c>
      <c r="CD16">
        <v>3.6366377777777781</v>
      </c>
      <c r="CE16">
        <v>27.360111111111109</v>
      </c>
      <c r="CF16">
        <v>27.271544444444441</v>
      </c>
      <c r="CG16">
        <v>1200.0022222222219</v>
      </c>
      <c r="CH16">
        <v>0.4999884444444444</v>
      </c>
      <c r="CI16">
        <v>0.50001166666666674</v>
      </c>
      <c r="CJ16">
        <v>0</v>
      </c>
      <c r="CK16">
        <v>1214.1011111111111</v>
      </c>
      <c r="CL16">
        <v>4.9990899999999998</v>
      </c>
      <c r="CM16">
        <v>14107.933333333331</v>
      </c>
      <c r="CN16">
        <v>9557.8477777777771</v>
      </c>
      <c r="CO16">
        <v>42.875</v>
      </c>
      <c r="CP16">
        <v>45.186999999999998</v>
      </c>
      <c r="CQ16">
        <v>43.561999999999998</v>
      </c>
      <c r="CR16">
        <v>44.5</v>
      </c>
      <c r="CS16">
        <v>44.5</v>
      </c>
      <c r="CT16">
        <v>597.48777777777775</v>
      </c>
      <c r="CU16">
        <v>597.51444444444451</v>
      </c>
      <c r="CV16">
        <v>0</v>
      </c>
      <c r="CW16">
        <v>1665419103.8</v>
      </c>
      <c r="CX16">
        <v>0</v>
      </c>
      <c r="CY16">
        <v>1665411210</v>
      </c>
      <c r="CZ16" t="s">
        <v>356</v>
      </c>
      <c r="DA16">
        <v>1665411210</v>
      </c>
      <c r="DB16">
        <v>1665411207</v>
      </c>
      <c r="DC16">
        <v>2</v>
      </c>
      <c r="DD16">
        <v>-1.1599999999999999</v>
      </c>
      <c r="DE16">
        <v>-4.0000000000000001E-3</v>
      </c>
      <c r="DF16">
        <v>0.52200000000000002</v>
      </c>
      <c r="DG16">
        <v>0.222</v>
      </c>
      <c r="DH16">
        <v>406</v>
      </c>
      <c r="DI16">
        <v>31</v>
      </c>
      <c r="DJ16">
        <v>0.33</v>
      </c>
      <c r="DK16">
        <v>0.17</v>
      </c>
      <c r="DL16">
        <v>0.68642304999999992</v>
      </c>
      <c r="DM16">
        <v>4.9399227016884678E-2</v>
      </c>
      <c r="DN16">
        <v>2.0669283647419909E-2</v>
      </c>
      <c r="DO16">
        <v>1</v>
      </c>
      <c r="DP16">
        <v>0.1897075</v>
      </c>
      <c r="DQ16">
        <v>-9.5844765478424049E-2</v>
      </c>
      <c r="DR16">
        <v>1.5116650078638459E-2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2</v>
      </c>
      <c r="DY16">
        <v>2</v>
      </c>
      <c r="DZ16" t="s">
        <v>357</v>
      </c>
      <c r="EA16">
        <v>3.2961800000000001</v>
      </c>
      <c r="EB16">
        <v>2.6249899999999999</v>
      </c>
      <c r="EC16">
        <v>3.1252699999999999E-3</v>
      </c>
      <c r="ED16">
        <v>2.93203E-3</v>
      </c>
      <c r="EE16">
        <v>0.14505000000000001</v>
      </c>
      <c r="EF16">
        <v>0.14324000000000001</v>
      </c>
      <c r="EG16">
        <v>30182.5</v>
      </c>
      <c r="EH16">
        <v>30861.599999999999</v>
      </c>
      <c r="EI16">
        <v>28170.1</v>
      </c>
      <c r="EJ16">
        <v>29792.9</v>
      </c>
      <c r="EK16">
        <v>33064.9</v>
      </c>
      <c r="EL16">
        <v>35464.800000000003</v>
      </c>
      <c r="EM16">
        <v>39680.699999999997</v>
      </c>
      <c r="EN16">
        <v>42627.5</v>
      </c>
      <c r="EO16">
        <v>2.21868</v>
      </c>
      <c r="EP16">
        <v>2.1690499999999999</v>
      </c>
      <c r="EQ16">
        <v>7.9523800000000006E-2</v>
      </c>
      <c r="ER16">
        <v>0</v>
      </c>
      <c r="ES16">
        <v>32.724499999999999</v>
      </c>
      <c r="ET16">
        <v>999.9</v>
      </c>
      <c r="EU16">
        <v>70</v>
      </c>
      <c r="EV16">
        <v>37</v>
      </c>
      <c r="EW16">
        <v>43.534399999999998</v>
      </c>
      <c r="EX16">
        <v>56.616999999999997</v>
      </c>
      <c r="EY16">
        <v>-2.1153900000000001</v>
      </c>
      <c r="EZ16">
        <v>2</v>
      </c>
      <c r="FA16">
        <v>0.48521599999999998</v>
      </c>
      <c r="FB16">
        <v>0.87209400000000004</v>
      </c>
      <c r="FC16">
        <v>20.269400000000001</v>
      </c>
      <c r="FD16">
        <v>5.2229799999999997</v>
      </c>
      <c r="FE16">
        <v>12.004</v>
      </c>
      <c r="FF16">
        <v>4.9878999999999998</v>
      </c>
      <c r="FG16">
        <v>3.28525</v>
      </c>
      <c r="FH16">
        <v>5832.4</v>
      </c>
      <c r="FI16">
        <v>9999</v>
      </c>
      <c r="FJ16">
        <v>9999</v>
      </c>
      <c r="FK16">
        <v>466.3</v>
      </c>
      <c r="FL16">
        <v>1.8658300000000001</v>
      </c>
      <c r="FM16">
        <v>1.8621700000000001</v>
      </c>
      <c r="FN16">
        <v>1.8642099999999999</v>
      </c>
      <c r="FO16">
        <v>1.86033</v>
      </c>
      <c r="FP16">
        <v>1.86097</v>
      </c>
      <c r="FQ16">
        <v>1.8601000000000001</v>
      </c>
      <c r="FR16">
        <v>1.86185</v>
      </c>
      <c r="FS16">
        <v>1.8583700000000001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0.127</v>
      </c>
      <c r="GH16">
        <v>0.26440000000000002</v>
      </c>
      <c r="GI16">
        <v>0.1107589500545309</v>
      </c>
      <c r="GJ16">
        <v>1.50489809740067E-3</v>
      </c>
      <c r="GK16">
        <v>-2.0552440134273611E-7</v>
      </c>
      <c r="GL16">
        <v>-9.6702536598140934E-11</v>
      </c>
      <c r="GM16">
        <v>-9.7891647304491333E-2</v>
      </c>
      <c r="GN16">
        <v>9.3380900660654225E-3</v>
      </c>
      <c r="GO16">
        <v>6.5945522138961576E-7</v>
      </c>
      <c r="GP16">
        <v>5.8990856701692426E-7</v>
      </c>
      <c r="GQ16">
        <v>7</v>
      </c>
      <c r="GR16">
        <v>2047</v>
      </c>
      <c r="GS16">
        <v>3</v>
      </c>
      <c r="GT16">
        <v>37</v>
      </c>
      <c r="GU16">
        <v>131.5</v>
      </c>
      <c r="GV16">
        <v>131.6</v>
      </c>
      <c r="GW16">
        <v>0.18066399999999999</v>
      </c>
      <c r="GX16">
        <v>2.6904300000000001</v>
      </c>
      <c r="GY16">
        <v>2.04834</v>
      </c>
      <c r="GZ16">
        <v>2.6184099999999999</v>
      </c>
      <c r="HA16">
        <v>2.1972700000000001</v>
      </c>
      <c r="HB16">
        <v>2.3120099999999999</v>
      </c>
      <c r="HC16">
        <v>41.508299999999998</v>
      </c>
      <c r="HD16">
        <v>14.097</v>
      </c>
      <c r="HE16">
        <v>18</v>
      </c>
      <c r="HF16">
        <v>702.54</v>
      </c>
      <c r="HG16">
        <v>735.38199999999995</v>
      </c>
      <c r="HH16">
        <v>31.0016</v>
      </c>
      <c r="HI16">
        <v>33.501899999999999</v>
      </c>
      <c r="HJ16">
        <v>30.000599999999999</v>
      </c>
      <c r="HK16">
        <v>33.306399999999996</v>
      </c>
      <c r="HL16">
        <v>33.279600000000002</v>
      </c>
      <c r="HM16">
        <v>3.69014</v>
      </c>
      <c r="HN16">
        <v>22.281199999999998</v>
      </c>
      <c r="HO16">
        <v>92.424899999999994</v>
      </c>
      <c r="HP16">
        <v>31</v>
      </c>
      <c r="HQ16">
        <v>13.341200000000001</v>
      </c>
      <c r="HR16">
        <v>35.954099999999997</v>
      </c>
      <c r="HS16">
        <v>99.143000000000001</v>
      </c>
      <c r="HT16">
        <v>98.808300000000003</v>
      </c>
    </row>
    <row r="17" spans="1:228" x14ac:dyDescent="0.2">
      <c r="A17">
        <v>2</v>
      </c>
      <c r="B17">
        <v>1665419104.0999999</v>
      </c>
      <c r="C17">
        <v>4</v>
      </c>
      <c r="D17" t="s">
        <v>361</v>
      </c>
      <c r="E17" t="s">
        <v>362</v>
      </c>
      <c r="F17">
        <v>4</v>
      </c>
      <c r="G17">
        <v>1665419102.0999999</v>
      </c>
      <c r="H17">
        <f t="shared" si="0"/>
        <v>5.3564643352803712E-4</v>
      </c>
      <c r="I17">
        <f t="shared" si="1"/>
        <v>0.53564643352803709</v>
      </c>
      <c r="J17">
        <f t="shared" si="2"/>
        <v>-1.5277865988468842</v>
      </c>
      <c r="K17">
        <f t="shared" si="3"/>
        <v>10.65718571428571</v>
      </c>
      <c r="L17">
        <f t="shared" si="4"/>
        <v>88.640044960379768</v>
      </c>
      <c r="M17">
        <f t="shared" si="5"/>
        <v>8.9951385975466547</v>
      </c>
      <c r="N17">
        <f t="shared" si="6"/>
        <v>1.0814848142579674</v>
      </c>
      <c r="O17">
        <f t="shared" si="7"/>
        <v>3.0923301718669048E-2</v>
      </c>
      <c r="P17">
        <f t="shared" si="8"/>
        <v>3.6871395923407118</v>
      </c>
      <c r="Q17">
        <f t="shared" si="9"/>
        <v>3.0779940975105644E-2</v>
      </c>
      <c r="R17">
        <f t="shared" si="10"/>
        <v>1.9250287943078041E-2</v>
      </c>
      <c r="S17">
        <f t="shared" si="11"/>
        <v>226.11546304993414</v>
      </c>
      <c r="T17">
        <f t="shared" si="12"/>
        <v>34.679276967701817</v>
      </c>
      <c r="U17">
        <f t="shared" si="13"/>
        <v>34.018857142857136</v>
      </c>
      <c r="V17">
        <f t="shared" si="14"/>
        <v>5.3486327055713589</v>
      </c>
      <c r="W17">
        <f t="shared" si="15"/>
        <v>69.597596274769629</v>
      </c>
      <c r="X17">
        <f t="shared" si="16"/>
        <v>3.6610375285935675</v>
      </c>
      <c r="Y17">
        <f t="shared" si="17"/>
        <v>5.2602930626222779</v>
      </c>
      <c r="Z17">
        <f t="shared" si="18"/>
        <v>1.6875951769777915</v>
      </c>
      <c r="AA17">
        <f t="shared" si="19"/>
        <v>-23.622007718586438</v>
      </c>
      <c r="AB17">
        <f t="shared" si="20"/>
        <v>-59.293553362618717</v>
      </c>
      <c r="AC17">
        <f t="shared" si="21"/>
        <v>-3.7144224452996237</v>
      </c>
      <c r="AD17">
        <f t="shared" si="22"/>
        <v>139.48547952342935</v>
      </c>
      <c r="AE17">
        <f t="shared" si="23"/>
        <v>-1.3116553954247252</v>
      </c>
      <c r="AF17">
        <f t="shared" si="24"/>
        <v>0.50734221460744056</v>
      </c>
      <c r="AG17">
        <f t="shared" si="25"/>
        <v>-1.5277865988468842</v>
      </c>
      <c r="AH17">
        <v>10.40459193992784</v>
      </c>
      <c r="AI17">
        <v>11.060590303030301</v>
      </c>
      <c r="AJ17">
        <v>5.7216008705820596E-4</v>
      </c>
      <c r="AK17">
        <v>66.830474668994185</v>
      </c>
      <c r="AL17">
        <f t="shared" si="26"/>
        <v>0.53564643352803709</v>
      </c>
      <c r="AM17">
        <v>35.873651622611938</v>
      </c>
      <c r="AN17">
        <v>36.081025454545433</v>
      </c>
      <c r="AO17">
        <v>1.359250824035789E-3</v>
      </c>
      <c r="AP17">
        <v>85.809076415412704</v>
      </c>
      <c r="AQ17">
        <v>0</v>
      </c>
      <c r="AR17">
        <v>0</v>
      </c>
      <c r="AS17">
        <f t="shared" si="27"/>
        <v>1</v>
      </c>
      <c r="AT17">
        <f t="shared" si="28"/>
        <v>0</v>
      </c>
      <c r="AU17">
        <f t="shared" si="29"/>
        <v>47347.310190046956</v>
      </c>
      <c r="AV17">
        <f t="shared" si="30"/>
        <v>1200.001428571429</v>
      </c>
      <c r="AW17">
        <f t="shared" si="31"/>
        <v>1025.9261922538522</v>
      </c>
      <c r="AX17">
        <f t="shared" si="32"/>
        <v>0.85493747576216728</v>
      </c>
      <c r="AY17">
        <f t="shared" si="33"/>
        <v>0.18842932822098288</v>
      </c>
      <c r="AZ17">
        <v>2.7</v>
      </c>
      <c r="BA17">
        <v>0.5</v>
      </c>
      <c r="BB17" t="s">
        <v>355</v>
      </c>
      <c r="BC17">
        <v>2</v>
      </c>
      <c r="BD17" t="b">
        <v>1</v>
      </c>
      <c r="BE17">
        <v>1665419102.0999999</v>
      </c>
      <c r="BF17">
        <v>10.65718571428571</v>
      </c>
      <c r="BG17">
        <v>10.11450428571429</v>
      </c>
      <c r="BH17">
        <v>36.076657142857137</v>
      </c>
      <c r="BI17">
        <v>35.873485714285707</v>
      </c>
      <c r="BJ17">
        <v>10.530585714285721</v>
      </c>
      <c r="BK17">
        <v>35.812199999999997</v>
      </c>
      <c r="BL17">
        <v>649.89714285714285</v>
      </c>
      <c r="BM17">
        <v>101.37985714285711</v>
      </c>
      <c r="BN17">
        <v>9.9543071428571439E-2</v>
      </c>
      <c r="BO17">
        <v>33.720571428571432</v>
      </c>
      <c r="BP17">
        <v>34.018857142857136</v>
      </c>
      <c r="BQ17">
        <v>999.89999999999986</v>
      </c>
      <c r="BR17">
        <v>0</v>
      </c>
      <c r="BS17">
        <v>0</v>
      </c>
      <c r="BT17">
        <v>9003.5714285714294</v>
      </c>
      <c r="BU17">
        <v>0</v>
      </c>
      <c r="BV17">
        <v>268.84871428571432</v>
      </c>
      <c r="BW17">
        <v>0.54265114285714289</v>
      </c>
      <c r="BX17">
        <v>11.05604285714286</v>
      </c>
      <c r="BY17">
        <v>10.49084285714286</v>
      </c>
      <c r="BZ17">
        <v>0.20317499999999999</v>
      </c>
      <c r="CA17">
        <v>10.11450428571429</v>
      </c>
      <c r="CB17">
        <v>35.873485714285707</v>
      </c>
      <c r="CC17">
        <v>3.657448571428572</v>
      </c>
      <c r="CD17">
        <v>3.6368514285714291</v>
      </c>
      <c r="CE17">
        <v>27.36891428571429</v>
      </c>
      <c r="CF17">
        <v>27.272542857142859</v>
      </c>
      <c r="CG17">
        <v>1200.001428571429</v>
      </c>
      <c r="CH17">
        <v>0.50000214285714284</v>
      </c>
      <c r="CI17">
        <v>0.499998</v>
      </c>
      <c r="CJ17">
        <v>0</v>
      </c>
      <c r="CK17">
        <v>1213.457142857143</v>
      </c>
      <c r="CL17">
        <v>4.9990899999999998</v>
      </c>
      <c r="CM17">
        <v>14101.071428571429</v>
      </c>
      <c r="CN17">
        <v>9557.8742857142879</v>
      </c>
      <c r="CO17">
        <v>42.875</v>
      </c>
      <c r="CP17">
        <v>45.204999999999998</v>
      </c>
      <c r="CQ17">
        <v>43.58</v>
      </c>
      <c r="CR17">
        <v>44.5</v>
      </c>
      <c r="CS17">
        <v>44.5</v>
      </c>
      <c r="CT17">
        <v>597.50285714285712</v>
      </c>
      <c r="CU17">
        <v>597.5</v>
      </c>
      <c r="CV17">
        <v>0</v>
      </c>
      <c r="CW17">
        <v>1665419108</v>
      </c>
      <c r="CX17">
        <v>0</v>
      </c>
      <c r="CY17">
        <v>1665411210</v>
      </c>
      <c r="CZ17" t="s">
        <v>356</v>
      </c>
      <c r="DA17">
        <v>1665411210</v>
      </c>
      <c r="DB17">
        <v>1665411207</v>
      </c>
      <c r="DC17">
        <v>2</v>
      </c>
      <c r="DD17">
        <v>-1.1599999999999999</v>
      </c>
      <c r="DE17">
        <v>-4.0000000000000001E-3</v>
      </c>
      <c r="DF17">
        <v>0.52200000000000002</v>
      </c>
      <c r="DG17">
        <v>0.222</v>
      </c>
      <c r="DH17">
        <v>406</v>
      </c>
      <c r="DI17">
        <v>31</v>
      </c>
      <c r="DJ17">
        <v>0.33</v>
      </c>
      <c r="DK17">
        <v>0.17</v>
      </c>
      <c r="DL17">
        <v>0.67464322499999996</v>
      </c>
      <c r="DM17">
        <v>-0.26765055534709298</v>
      </c>
      <c r="DN17">
        <v>5.3503118317294138E-2</v>
      </c>
      <c r="DO17">
        <v>0</v>
      </c>
      <c r="DP17">
        <v>0.1899766</v>
      </c>
      <c r="DQ17">
        <v>-1.9282581613508581E-2</v>
      </c>
      <c r="DR17">
        <v>1.533227311229486E-2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363</v>
      </c>
      <c r="EA17">
        <v>3.2962699999999998</v>
      </c>
      <c r="EB17">
        <v>2.6251799999999998</v>
      </c>
      <c r="EC17">
        <v>3.1326499999999998E-3</v>
      </c>
      <c r="ED17">
        <v>3.1172600000000002E-3</v>
      </c>
      <c r="EE17">
        <v>0.14508099999999999</v>
      </c>
      <c r="EF17">
        <v>0.14324100000000001</v>
      </c>
      <c r="EG17">
        <v>30182.7</v>
      </c>
      <c r="EH17">
        <v>30855.4</v>
      </c>
      <c r="EI17">
        <v>28170.6</v>
      </c>
      <c r="EJ17">
        <v>29792.5</v>
      </c>
      <c r="EK17">
        <v>33064.6</v>
      </c>
      <c r="EL17">
        <v>35464.199999999997</v>
      </c>
      <c r="EM17">
        <v>39681.800000000003</v>
      </c>
      <c r="EN17">
        <v>42626.8</v>
      </c>
      <c r="EO17">
        <v>2.21875</v>
      </c>
      <c r="EP17">
        <v>2.1690999999999998</v>
      </c>
      <c r="EQ17">
        <v>7.8674400000000005E-2</v>
      </c>
      <c r="ER17">
        <v>0</v>
      </c>
      <c r="ES17">
        <v>32.7485</v>
      </c>
      <c r="ET17">
        <v>999.9</v>
      </c>
      <c r="EU17">
        <v>70</v>
      </c>
      <c r="EV17">
        <v>37</v>
      </c>
      <c r="EW17">
        <v>43.531799999999997</v>
      </c>
      <c r="EX17">
        <v>56.707000000000001</v>
      </c>
      <c r="EY17">
        <v>-2.0793300000000001</v>
      </c>
      <c r="EZ17">
        <v>2</v>
      </c>
      <c r="FA17">
        <v>0.48550300000000002</v>
      </c>
      <c r="FB17">
        <v>0.87744</v>
      </c>
      <c r="FC17">
        <v>20.268799999999999</v>
      </c>
      <c r="FD17">
        <v>5.21774</v>
      </c>
      <c r="FE17">
        <v>12.004</v>
      </c>
      <c r="FF17">
        <v>4.9865500000000003</v>
      </c>
      <c r="FG17">
        <v>3.2844799999999998</v>
      </c>
      <c r="FH17">
        <v>5832.8</v>
      </c>
      <c r="FI17">
        <v>9999</v>
      </c>
      <c r="FJ17">
        <v>9999</v>
      </c>
      <c r="FK17">
        <v>466.3</v>
      </c>
      <c r="FL17">
        <v>1.8658300000000001</v>
      </c>
      <c r="FM17">
        <v>1.8621700000000001</v>
      </c>
      <c r="FN17">
        <v>1.86422</v>
      </c>
      <c r="FO17">
        <v>1.86033</v>
      </c>
      <c r="FP17">
        <v>1.8609800000000001</v>
      </c>
      <c r="FQ17">
        <v>1.8600699999999999</v>
      </c>
      <c r="FR17">
        <v>1.8618399999999999</v>
      </c>
      <c r="FS17">
        <v>1.8583700000000001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0.127</v>
      </c>
      <c r="GH17">
        <v>0.26450000000000001</v>
      </c>
      <c r="GI17">
        <v>0.1107589500545309</v>
      </c>
      <c r="GJ17">
        <v>1.50489809740067E-3</v>
      </c>
      <c r="GK17">
        <v>-2.0552440134273611E-7</v>
      </c>
      <c r="GL17">
        <v>-9.6702536598140934E-11</v>
      </c>
      <c r="GM17">
        <v>-9.7891647304491333E-2</v>
      </c>
      <c r="GN17">
        <v>9.3380900660654225E-3</v>
      </c>
      <c r="GO17">
        <v>6.5945522138961576E-7</v>
      </c>
      <c r="GP17">
        <v>5.8990856701692426E-7</v>
      </c>
      <c r="GQ17">
        <v>7</v>
      </c>
      <c r="GR17">
        <v>2047</v>
      </c>
      <c r="GS17">
        <v>3</v>
      </c>
      <c r="GT17">
        <v>37</v>
      </c>
      <c r="GU17">
        <v>131.6</v>
      </c>
      <c r="GV17">
        <v>131.6</v>
      </c>
      <c r="GW17">
        <v>0.19042999999999999</v>
      </c>
      <c r="GX17">
        <v>2.6892100000000001</v>
      </c>
      <c r="GY17">
        <v>2.04834</v>
      </c>
      <c r="GZ17">
        <v>2.6171899999999999</v>
      </c>
      <c r="HA17">
        <v>2.1972700000000001</v>
      </c>
      <c r="HB17">
        <v>2.3034699999999999</v>
      </c>
      <c r="HC17">
        <v>41.508299999999998</v>
      </c>
      <c r="HD17">
        <v>14.097</v>
      </c>
      <c r="HE17">
        <v>18</v>
      </c>
      <c r="HF17">
        <v>702.63599999999997</v>
      </c>
      <c r="HG17">
        <v>735.46600000000001</v>
      </c>
      <c r="HH17">
        <v>31.0016</v>
      </c>
      <c r="HI17">
        <v>33.507899999999999</v>
      </c>
      <c r="HJ17">
        <v>30.000599999999999</v>
      </c>
      <c r="HK17">
        <v>33.3093</v>
      </c>
      <c r="HL17">
        <v>33.282600000000002</v>
      </c>
      <c r="HM17">
        <v>3.9020899999999998</v>
      </c>
      <c r="HN17">
        <v>22.003</v>
      </c>
      <c r="HO17">
        <v>92.424899999999994</v>
      </c>
      <c r="HP17">
        <v>31</v>
      </c>
      <c r="HQ17">
        <v>20.0246</v>
      </c>
      <c r="HR17">
        <v>35.961300000000001</v>
      </c>
      <c r="HS17">
        <v>99.145200000000003</v>
      </c>
      <c r="HT17">
        <v>98.806899999999999</v>
      </c>
    </row>
    <row r="18" spans="1:228" x14ac:dyDescent="0.2">
      <c r="A18">
        <v>3</v>
      </c>
      <c r="B18">
        <v>1665419108.0999999</v>
      </c>
      <c r="C18">
        <v>8</v>
      </c>
      <c r="D18" t="s">
        <v>364</v>
      </c>
      <c r="E18" t="s">
        <v>365</v>
      </c>
      <c r="F18">
        <v>4</v>
      </c>
      <c r="G18">
        <v>1665419105.7874999</v>
      </c>
      <c r="H18">
        <f t="shared" si="0"/>
        <v>5.4796030648821242E-4</v>
      </c>
      <c r="I18">
        <f t="shared" si="1"/>
        <v>0.54796030648821237</v>
      </c>
      <c r="J18">
        <f t="shared" si="2"/>
        <v>-1.4850437844940698</v>
      </c>
      <c r="K18">
        <f t="shared" si="3"/>
        <v>10.946375</v>
      </c>
      <c r="L18">
        <f t="shared" si="4"/>
        <v>85.148492196006728</v>
      </c>
      <c r="M18">
        <f t="shared" si="5"/>
        <v>8.6409038776454405</v>
      </c>
      <c r="N18">
        <f t="shared" si="6"/>
        <v>1.1108426202771564</v>
      </c>
      <c r="O18">
        <f t="shared" si="7"/>
        <v>3.1582142254846152E-2</v>
      </c>
      <c r="P18">
        <f t="shared" si="8"/>
        <v>3.6832607620105167</v>
      </c>
      <c r="Q18">
        <f t="shared" si="9"/>
        <v>3.1432466942406034E-2</v>
      </c>
      <c r="R18">
        <f t="shared" si="10"/>
        <v>1.9658680279977761E-2</v>
      </c>
      <c r="S18">
        <f t="shared" si="11"/>
        <v>226.10659011048742</v>
      </c>
      <c r="T18">
        <f t="shared" si="12"/>
        <v>34.689858263318222</v>
      </c>
      <c r="U18">
        <f t="shared" si="13"/>
        <v>34.031437500000003</v>
      </c>
      <c r="V18">
        <f t="shared" si="14"/>
        <v>5.3523866574739181</v>
      </c>
      <c r="W18">
        <f t="shared" si="15"/>
        <v>69.565518292816847</v>
      </c>
      <c r="X18">
        <f t="shared" si="16"/>
        <v>3.6618571605726551</v>
      </c>
      <c r="Y18">
        <f t="shared" si="17"/>
        <v>5.263896899551697</v>
      </c>
      <c r="Z18">
        <f t="shared" si="18"/>
        <v>1.690529496901263</v>
      </c>
      <c r="AA18">
        <f t="shared" si="19"/>
        <v>-24.165049516130168</v>
      </c>
      <c r="AB18">
        <f t="shared" si="20"/>
        <v>-59.296067673999566</v>
      </c>
      <c r="AC18">
        <f t="shared" si="21"/>
        <v>-3.7189431734373626</v>
      </c>
      <c r="AD18">
        <f t="shared" si="22"/>
        <v>138.92652974692032</v>
      </c>
      <c r="AE18">
        <f t="shared" si="23"/>
        <v>2.3930348466253273</v>
      </c>
      <c r="AF18">
        <f t="shared" si="24"/>
        <v>0.47984342395159241</v>
      </c>
      <c r="AG18">
        <f t="shared" si="25"/>
        <v>-1.4850437844940698</v>
      </c>
      <c r="AH18">
        <v>12.30789754168034</v>
      </c>
      <c r="AI18">
        <v>11.82916363636364</v>
      </c>
      <c r="AJ18">
        <v>0.27379796285249469</v>
      </c>
      <c r="AK18">
        <v>66.830474668994185</v>
      </c>
      <c r="AL18">
        <f t="shared" si="26"/>
        <v>0.54796030648821237</v>
      </c>
      <c r="AM18">
        <v>35.86968646210908</v>
      </c>
      <c r="AN18">
        <v>36.085564848484843</v>
      </c>
      <c r="AO18">
        <v>6.7100140259746476E-4</v>
      </c>
      <c r="AP18">
        <v>85.809076415412704</v>
      </c>
      <c r="AQ18">
        <v>0</v>
      </c>
      <c r="AR18">
        <v>0</v>
      </c>
      <c r="AS18">
        <f t="shared" si="27"/>
        <v>1</v>
      </c>
      <c r="AT18">
        <f t="shared" si="28"/>
        <v>0</v>
      </c>
      <c r="AU18">
        <f t="shared" si="29"/>
        <v>47276.179393116559</v>
      </c>
      <c r="AV18">
        <f t="shared" si="30"/>
        <v>1199.94875</v>
      </c>
      <c r="AW18">
        <f t="shared" si="31"/>
        <v>1025.8817010935168</v>
      </c>
      <c r="AX18">
        <f t="shared" si="32"/>
        <v>0.85493793055204792</v>
      </c>
      <c r="AY18">
        <f t="shared" si="33"/>
        <v>0.18843020596545262</v>
      </c>
      <c r="AZ18">
        <v>2.7</v>
      </c>
      <c r="BA18">
        <v>0.5</v>
      </c>
      <c r="BB18" t="s">
        <v>355</v>
      </c>
      <c r="BC18">
        <v>2</v>
      </c>
      <c r="BD18" t="b">
        <v>1</v>
      </c>
      <c r="BE18">
        <v>1665419105.7874999</v>
      </c>
      <c r="BF18">
        <v>10.946375</v>
      </c>
      <c r="BG18">
        <v>11.942575</v>
      </c>
      <c r="BH18">
        <v>36.084374999999987</v>
      </c>
      <c r="BI18">
        <v>35.892249999999997</v>
      </c>
      <c r="BJ18">
        <v>10.81935</v>
      </c>
      <c r="BK18">
        <v>35.819824999999987</v>
      </c>
      <c r="BL18">
        <v>650.00762499999996</v>
      </c>
      <c r="BM18">
        <v>101.380375</v>
      </c>
      <c r="BN18">
        <v>0.10003475000000001</v>
      </c>
      <c r="BO18">
        <v>33.732824999999998</v>
      </c>
      <c r="BP18">
        <v>34.031437500000003</v>
      </c>
      <c r="BQ18">
        <v>999.9</v>
      </c>
      <c r="BR18">
        <v>0</v>
      </c>
      <c r="BS18">
        <v>0</v>
      </c>
      <c r="BT18">
        <v>8990.15625</v>
      </c>
      <c r="BU18">
        <v>0</v>
      </c>
      <c r="BV18">
        <v>268.56875000000002</v>
      </c>
      <c r="BW18">
        <v>-0.996224</v>
      </c>
      <c r="BX18">
        <v>11.35615</v>
      </c>
      <c r="BY18">
        <v>12.3871875</v>
      </c>
      <c r="BZ18">
        <v>0.192133</v>
      </c>
      <c r="CA18">
        <v>11.942575</v>
      </c>
      <c r="CB18">
        <v>35.892249999999997</v>
      </c>
      <c r="CC18">
        <v>3.6582499999999998</v>
      </c>
      <c r="CD18">
        <v>3.6387700000000001</v>
      </c>
      <c r="CE18">
        <v>27.3726375</v>
      </c>
      <c r="CF18">
        <v>27.281524999999998</v>
      </c>
      <c r="CG18">
        <v>1199.94875</v>
      </c>
      <c r="CH18">
        <v>0.4999865</v>
      </c>
      <c r="CI18">
        <v>0.50001362500000002</v>
      </c>
      <c r="CJ18">
        <v>0</v>
      </c>
      <c r="CK18">
        <v>1213.0687499999999</v>
      </c>
      <c r="CL18">
        <v>4.9990899999999998</v>
      </c>
      <c r="CM18">
        <v>14093.125</v>
      </c>
      <c r="CN18">
        <v>9557.4050000000007</v>
      </c>
      <c r="CO18">
        <v>42.875</v>
      </c>
      <c r="CP18">
        <v>45.226374999999997</v>
      </c>
      <c r="CQ18">
        <v>43.585624999999993</v>
      </c>
      <c r="CR18">
        <v>44.515500000000003</v>
      </c>
      <c r="CS18">
        <v>44.530999999999999</v>
      </c>
      <c r="CT18">
        <v>597.45749999999998</v>
      </c>
      <c r="CU18">
        <v>597.49125000000004</v>
      </c>
      <c r="CV18">
        <v>0</v>
      </c>
      <c r="CW18">
        <v>1665419111.5999999</v>
      </c>
      <c r="CX18">
        <v>0</v>
      </c>
      <c r="CY18">
        <v>1665411210</v>
      </c>
      <c r="CZ18" t="s">
        <v>356</v>
      </c>
      <c r="DA18">
        <v>1665411210</v>
      </c>
      <c r="DB18">
        <v>1665411207</v>
      </c>
      <c r="DC18">
        <v>2</v>
      </c>
      <c r="DD18">
        <v>-1.1599999999999999</v>
      </c>
      <c r="DE18">
        <v>-4.0000000000000001E-3</v>
      </c>
      <c r="DF18">
        <v>0.52200000000000002</v>
      </c>
      <c r="DG18">
        <v>0.222</v>
      </c>
      <c r="DH18">
        <v>406</v>
      </c>
      <c r="DI18">
        <v>31</v>
      </c>
      <c r="DJ18">
        <v>0.33</v>
      </c>
      <c r="DK18">
        <v>0.17</v>
      </c>
      <c r="DL18">
        <v>0.39454195499999989</v>
      </c>
      <c r="DM18">
        <v>-4.5299615076923114</v>
      </c>
      <c r="DN18">
        <v>0.63983196070355763</v>
      </c>
      <c r="DO18">
        <v>0</v>
      </c>
      <c r="DP18">
        <v>0.18926385000000001</v>
      </c>
      <c r="DQ18">
        <v>6.2312667917448598E-2</v>
      </c>
      <c r="DR18">
        <v>1.6259277094246839E-2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363</v>
      </c>
      <c r="EA18">
        <v>3.29643</v>
      </c>
      <c r="EB18">
        <v>2.6252499999999999</v>
      </c>
      <c r="EC18">
        <v>3.4065699999999998E-3</v>
      </c>
      <c r="ED18">
        <v>4.1469999999999996E-3</v>
      </c>
      <c r="EE18">
        <v>0.14510100000000001</v>
      </c>
      <c r="EF18">
        <v>0.14347199999999999</v>
      </c>
      <c r="EG18">
        <v>30173.8</v>
      </c>
      <c r="EH18">
        <v>30822.6</v>
      </c>
      <c r="EI18">
        <v>28170</v>
      </c>
      <c r="EJ18">
        <v>29791.599999999999</v>
      </c>
      <c r="EK18">
        <v>33063.199999999997</v>
      </c>
      <c r="EL18">
        <v>35453.5</v>
      </c>
      <c r="EM18">
        <v>39681.1</v>
      </c>
      <c r="EN18">
        <v>42625.4</v>
      </c>
      <c r="EO18">
        <v>2.2187999999999999</v>
      </c>
      <c r="EP18">
        <v>2.1692999999999998</v>
      </c>
      <c r="EQ18">
        <v>7.8637200000000004E-2</v>
      </c>
      <c r="ER18">
        <v>0</v>
      </c>
      <c r="ES18">
        <v>32.767099999999999</v>
      </c>
      <c r="ET18">
        <v>999.9</v>
      </c>
      <c r="EU18">
        <v>70</v>
      </c>
      <c r="EV18">
        <v>37</v>
      </c>
      <c r="EW18">
        <v>43.536499999999997</v>
      </c>
      <c r="EX18">
        <v>57.006999999999998</v>
      </c>
      <c r="EY18">
        <v>-2.0753200000000001</v>
      </c>
      <c r="EZ18">
        <v>2</v>
      </c>
      <c r="FA18">
        <v>0.48581000000000002</v>
      </c>
      <c r="FB18">
        <v>0.88070800000000005</v>
      </c>
      <c r="FC18">
        <v>20.268699999999999</v>
      </c>
      <c r="FD18">
        <v>5.2181899999999999</v>
      </c>
      <c r="FE18">
        <v>12.004</v>
      </c>
      <c r="FF18">
        <v>4.9867499999999998</v>
      </c>
      <c r="FG18">
        <v>3.2845800000000001</v>
      </c>
      <c r="FH18">
        <v>5832.8</v>
      </c>
      <c r="FI18">
        <v>9999</v>
      </c>
      <c r="FJ18">
        <v>9999</v>
      </c>
      <c r="FK18">
        <v>466.3</v>
      </c>
      <c r="FL18">
        <v>1.8658300000000001</v>
      </c>
      <c r="FM18">
        <v>1.8621799999999999</v>
      </c>
      <c r="FN18">
        <v>1.8642099999999999</v>
      </c>
      <c r="FO18">
        <v>1.86033</v>
      </c>
      <c r="FP18">
        <v>1.8609800000000001</v>
      </c>
      <c r="FQ18">
        <v>1.86009</v>
      </c>
      <c r="FR18">
        <v>1.86185</v>
      </c>
      <c r="FS18">
        <v>1.8583700000000001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0.128</v>
      </c>
      <c r="GH18">
        <v>0.2646</v>
      </c>
      <c r="GI18">
        <v>0.1107589500545309</v>
      </c>
      <c r="GJ18">
        <v>1.50489809740067E-3</v>
      </c>
      <c r="GK18">
        <v>-2.0552440134273611E-7</v>
      </c>
      <c r="GL18">
        <v>-9.6702536598140934E-11</v>
      </c>
      <c r="GM18">
        <v>-9.7891647304491333E-2</v>
      </c>
      <c r="GN18">
        <v>9.3380900660654225E-3</v>
      </c>
      <c r="GO18">
        <v>6.5945522138961576E-7</v>
      </c>
      <c r="GP18">
        <v>5.8990856701692426E-7</v>
      </c>
      <c r="GQ18">
        <v>7</v>
      </c>
      <c r="GR18">
        <v>2047</v>
      </c>
      <c r="GS18">
        <v>3</v>
      </c>
      <c r="GT18">
        <v>37</v>
      </c>
      <c r="GU18">
        <v>131.6</v>
      </c>
      <c r="GV18">
        <v>131.69999999999999</v>
      </c>
      <c r="GW18">
        <v>0.20507800000000001</v>
      </c>
      <c r="GX18">
        <v>2.6831100000000001</v>
      </c>
      <c r="GY18">
        <v>2.04834</v>
      </c>
      <c r="GZ18">
        <v>2.6184099999999999</v>
      </c>
      <c r="HA18">
        <v>2.1972700000000001</v>
      </c>
      <c r="HB18">
        <v>2.3315399999999999</v>
      </c>
      <c r="HC18">
        <v>41.534399999999998</v>
      </c>
      <c r="HD18">
        <v>14.097</v>
      </c>
      <c r="HE18">
        <v>18</v>
      </c>
      <c r="HF18">
        <v>702.72</v>
      </c>
      <c r="HG18">
        <v>735.702</v>
      </c>
      <c r="HH18">
        <v>31.001200000000001</v>
      </c>
      <c r="HI18">
        <v>33.513800000000003</v>
      </c>
      <c r="HJ18">
        <v>30.000599999999999</v>
      </c>
      <c r="HK18">
        <v>33.313299999999998</v>
      </c>
      <c r="HL18">
        <v>33.286299999999997</v>
      </c>
      <c r="HM18">
        <v>4.1964800000000002</v>
      </c>
      <c r="HN18">
        <v>22.003</v>
      </c>
      <c r="HO18">
        <v>92.424899999999994</v>
      </c>
      <c r="HP18">
        <v>31</v>
      </c>
      <c r="HQ18">
        <v>26.711500000000001</v>
      </c>
      <c r="HR18">
        <v>35.955300000000001</v>
      </c>
      <c r="HS18">
        <v>99.1434</v>
      </c>
      <c r="HT18">
        <v>98.803700000000006</v>
      </c>
    </row>
    <row r="19" spans="1:228" x14ac:dyDescent="0.2">
      <c r="A19">
        <v>4</v>
      </c>
      <c r="B19">
        <v>1665419112.0999999</v>
      </c>
      <c r="C19">
        <v>12</v>
      </c>
      <c r="D19" t="s">
        <v>366</v>
      </c>
      <c r="E19" t="s">
        <v>367</v>
      </c>
      <c r="F19">
        <v>4</v>
      </c>
      <c r="G19">
        <v>1665419110.0999999</v>
      </c>
      <c r="H19">
        <f t="shared" si="0"/>
        <v>4.7325850496153477E-4</v>
      </c>
      <c r="I19">
        <f t="shared" si="1"/>
        <v>0.47325850496153476</v>
      </c>
      <c r="J19">
        <f t="shared" si="2"/>
        <v>-1.3823914530198222</v>
      </c>
      <c r="K19">
        <f t="shared" si="3"/>
        <v>12.79978571428571</v>
      </c>
      <c r="L19">
        <f t="shared" si="4"/>
        <v>92.718783208981023</v>
      </c>
      <c r="M19">
        <f t="shared" si="5"/>
        <v>9.4091741281035421</v>
      </c>
      <c r="N19">
        <f t="shared" si="6"/>
        <v>1.2989321949650077</v>
      </c>
      <c r="O19">
        <f t="shared" si="7"/>
        <v>2.7271430591953062E-2</v>
      </c>
      <c r="P19">
        <f t="shared" si="8"/>
        <v>3.6921138508178375</v>
      </c>
      <c r="Q19">
        <f t="shared" si="9"/>
        <v>2.7160014428850344E-2</v>
      </c>
      <c r="R19">
        <f t="shared" si="10"/>
        <v>1.6984981237067813E-2</v>
      </c>
      <c r="S19">
        <f t="shared" si="11"/>
        <v>226.11844380715283</v>
      </c>
      <c r="T19">
        <f t="shared" si="12"/>
        <v>34.712287370932252</v>
      </c>
      <c r="U19">
        <f t="shared" si="13"/>
        <v>34.038914285714277</v>
      </c>
      <c r="V19">
        <f t="shared" si="14"/>
        <v>5.3546187997739541</v>
      </c>
      <c r="W19">
        <f t="shared" si="15"/>
        <v>69.588768504302891</v>
      </c>
      <c r="X19">
        <f t="shared" si="16"/>
        <v>3.6649159097494994</v>
      </c>
      <c r="Y19">
        <f t="shared" si="17"/>
        <v>5.2665336497841402</v>
      </c>
      <c r="Z19">
        <f t="shared" si="18"/>
        <v>1.6897028900244546</v>
      </c>
      <c r="AA19">
        <f t="shared" si="19"/>
        <v>-20.870700068803682</v>
      </c>
      <c r="AB19">
        <f t="shared" si="20"/>
        <v>-59.143216897200745</v>
      </c>
      <c r="AC19">
        <f t="shared" si="21"/>
        <v>-3.7007595227415169</v>
      </c>
      <c r="AD19">
        <f t="shared" si="22"/>
        <v>142.40376731840689</v>
      </c>
      <c r="AE19">
        <f t="shared" si="23"/>
        <v>8.9899866945368014</v>
      </c>
      <c r="AF19">
        <f t="shared" si="24"/>
        <v>0.23359858530780872</v>
      </c>
      <c r="AG19">
        <f t="shared" si="25"/>
        <v>-1.3823914530198222</v>
      </c>
      <c r="AH19">
        <v>16.800564306335659</v>
      </c>
      <c r="AI19">
        <v>14.40057151515151</v>
      </c>
      <c r="AJ19">
        <v>0.73328619631135883</v>
      </c>
      <c r="AK19">
        <v>66.830474668994185</v>
      </c>
      <c r="AL19">
        <f t="shared" si="26"/>
        <v>0.47325850496153476</v>
      </c>
      <c r="AM19">
        <v>35.988679393737478</v>
      </c>
      <c r="AN19">
        <v>36.137125454545448</v>
      </c>
      <c r="AO19">
        <v>7.8227378833487394E-3</v>
      </c>
      <c r="AP19">
        <v>85.809076415412704</v>
      </c>
      <c r="AQ19">
        <v>0</v>
      </c>
      <c r="AR19">
        <v>0</v>
      </c>
      <c r="AS19">
        <f t="shared" si="27"/>
        <v>1</v>
      </c>
      <c r="AT19">
        <f t="shared" si="28"/>
        <v>0</v>
      </c>
      <c r="AU19">
        <f t="shared" si="29"/>
        <v>47432.856661817001</v>
      </c>
      <c r="AV19">
        <f t="shared" si="30"/>
        <v>1200.01</v>
      </c>
      <c r="AW19">
        <f t="shared" si="31"/>
        <v>1025.9342278793538</v>
      </c>
      <c r="AX19">
        <f t="shared" si="32"/>
        <v>0.85493806541558304</v>
      </c>
      <c r="AY19">
        <f t="shared" si="33"/>
        <v>0.18843046625207527</v>
      </c>
      <c r="AZ19">
        <v>2.7</v>
      </c>
      <c r="BA19">
        <v>0.5</v>
      </c>
      <c r="BB19" t="s">
        <v>355</v>
      </c>
      <c r="BC19">
        <v>2</v>
      </c>
      <c r="BD19" t="b">
        <v>1</v>
      </c>
      <c r="BE19">
        <v>1665419110.0999999</v>
      </c>
      <c r="BF19">
        <v>12.79978571428571</v>
      </c>
      <c r="BG19">
        <v>16.535314285714289</v>
      </c>
      <c r="BH19">
        <v>36.11438571428571</v>
      </c>
      <c r="BI19">
        <v>36.020857142857139</v>
      </c>
      <c r="BJ19">
        <v>12.67001428571429</v>
      </c>
      <c r="BK19">
        <v>35.849485714285713</v>
      </c>
      <c r="BL19">
        <v>650.00271428571432</v>
      </c>
      <c r="BM19">
        <v>101.381</v>
      </c>
      <c r="BN19">
        <v>9.9776628571428563E-2</v>
      </c>
      <c r="BO19">
        <v>33.741785714285712</v>
      </c>
      <c r="BP19">
        <v>34.038914285714277</v>
      </c>
      <c r="BQ19">
        <v>999.89999999999986</v>
      </c>
      <c r="BR19">
        <v>0</v>
      </c>
      <c r="BS19">
        <v>0</v>
      </c>
      <c r="BT19">
        <v>9020.6257142857139</v>
      </c>
      <c r="BU19">
        <v>0</v>
      </c>
      <c r="BV19">
        <v>267.69799999999998</v>
      </c>
      <c r="BW19">
        <v>-3.7355200000000002</v>
      </c>
      <c r="BX19">
        <v>13.279385714285709</v>
      </c>
      <c r="BY19">
        <v>17.153214285714281</v>
      </c>
      <c r="BZ19">
        <v>9.3546114285714285E-2</v>
      </c>
      <c r="CA19">
        <v>16.535314285714289</v>
      </c>
      <c r="CB19">
        <v>36.020857142857139</v>
      </c>
      <c r="CC19">
        <v>3.661314285714286</v>
      </c>
      <c r="CD19">
        <v>3.6518299999999999</v>
      </c>
      <c r="CE19">
        <v>27.386957142857149</v>
      </c>
      <c r="CF19">
        <v>27.342685714285711</v>
      </c>
      <c r="CG19">
        <v>1200.01</v>
      </c>
      <c r="CH19">
        <v>0.49998057142857139</v>
      </c>
      <c r="CI19">
        <v>0.50001957142857134</v>
      </c>
      <c r="CJ19">
        <v>0</v>
      </c>
      <c r="CK19">
        <v>1212.722857142857</v>
      </c>
      <c r="CL19">
        <v>4.9990899999999998</v>
      </c>
      <c r="CM19">
        <v>14084.62857142857</v>
      </c>
      <c r="CN19">
        <v>9557.8614285714284</v>
      </c>
      <c r="CO19">
        <v>42.875</v>
      </c>
      <c r="CP19">
        <v>45.25</v>
      </c>
      <c r="CQ19">
        <v>43.616</v>
      </c>
      <c r="CR19">
        <v>44.561999999999998</v>
      </c>
      <c r="CS19">
        <v>44.544285714285721</v>
      </c>
      <c r="CT19">
        <v>597.48285714285714</v>
      </c>
      <c r="CU19">
        <v>597.52714285714285</v>
      </c>
      <c r="CV19">
        <v>0</v>
      </c>
      <c r="CW19">
        <v>1665419115.8</v>
      </c>
      <c r="CX19">
        <v>0</v>
      </c>
      <c r="CY19">
        <v>1665411210</v>
      </c>
      <c r="CZ19" t="s">
        <v>356</v>
      </c>
      <c r="DA19">
        <v>1665411210</v>
      </c>
      <c r="DB19">
        <v>1665411207</v>
      </c>
      <c r="DC19">
        <v>2</v>
      </c>
      <c r="DD19">
        <v>-1.1599999999999999</v>
      </c>
      <c r="DE19">
        <v>-4.0000000000000001E-3</v>
      </c>
      <c r="DF19">
        <v>0.52200000000000002</v>
      </c>
      <c r="DG19">
        <v>0.222</v>
      </c>
      <c r="DH19">
        <v>406</v>
      </c>
      <c r="DI19">
        <v>31</v>
      </c>
      <c r="DJ19">
        <v>0.33</v>
      </c>
      <c r="DK19">
        <v>0.17</v>
      </c>
      <c r="DL19">
        <v>-0.40128794499999998</v>
      </c>
      <c r="DM19">
        <v>-14.12398142363978</v>
      </c>
      <c r="DN19">
        <v>1.6010215132412049</v>
      </c>
      <c r="DO19">
        <v>0</v>
      </c>
      <c r="DP19">
        <v>0.17124133</v>
      </c>
      <c r="DQ19">
        <v>-0.1637183324577868</v>
      </c>
      <c r="DR19">
        <v>3.8106090718290693E-2</v>
      </c>
      <c r="DS19">
        <v>0</v>
      </c>
      <c r="DT19">
        <v>0</v>
      </c>
      <c r="DU19">
        <v>0</v>
      </c>
      <c r="DV19">
        <v>0</v>
      </c>
      <c r="DW19">
        <v>-1</v>
      </c>
      <c r="DX19">
        <v>0</v>
      </c>
      <c r="DY19">
        <v>2</v>
      </c>
      <c r="DZ19" t="s">
        <v>368</v>
      </c>
      <c r="EA19">
        <v>3.2962199999999999</v>
      </c>
      <c r="EB19">
        <v>2.62527</v>
      </c>
      <c r="EC19">
        <v>4.20784E-3</v>
      </c>
      <c r="ED19">
        <v>5.6092700000000004E-3</v>
      </c>
      <c r="EE19">
        <v>0.14524300000000001</v>
      </c>
      <c r="EF19">
        <v>0.14368600000000001</v>
      </c>
      <c r="EG19">
        <v>30149.4</v>
      </c>
      <c r="EH19">
        <v>30777.200000000001</v>
      </c>
      <c r="EI19">
        <v>28169.9</v>
      </c>
      <c r="EJ19">
        <v>29791.4</v>
      </c>
      <c r="EK19">
        <v>33057.5</v>
      </c>
      <c r="EL19">
        <v>35444.400000000001</v>
      </c>
      <c r="EM19">
        <v>39680.800000000003</v>
      </c>
      <c r="EN19">
        <v>42624.9</v>
      </c>
      <c r="EO19">
        <v>2.2187000000000001</v>
      </c>
      <c r="EP19">
        <v>2.16913</v>
      </c>
      <c r="EQ19">
        <v>7.8242300000000001E-2</v>
      </c>
      <c r="ER19">
        <v>0</v>
      </c>
      <c r="ES19">
        <v>32.777999999999999</v>
      </c>
      <c r="ET19">
        <v>999.9</v>
      </c>
      <c r="EU19">
        <v>70</v>
      </c>
      <c r="EV19">
        <v>37</v>
      </c>
      <c r="EW19">
        <v>43.532499999999999</v>
      </c>
      <c r="EX19">
        <v>56.377000000000002</v>
      </c>
      <c r="EY19">
        <v>-2.0192299999999999</v>
      </c>
      <c r="EZ19">
        <v>2</v>
      </c>
      <c r="FA19">
        <v>0.48634699999999997</v>
      </c>
      <c r="FB19">
        <v>0.88501099999999999</v>
      </c>
      <c r="FC19">
        <v>20.2684</v>
      </c>
      <c r="FD19">
        <v>5.2157900000000001</v>
      </c>
      <c r="FE19">
        <v>12.004</v>
      </c>
      <c r="FF19">
        <v>4.9863</v>
      </c>
      <c r="FG19">
        <v>3.2843499999999999</v>
      </c>
      <c r="FH19">
        <v>5832.8</v>
      </c>
      <c r="FI19">
        <v>9999</v>
      </c>
      <c r="FJ19">
        <v>9999</v>
      </c>
      <c r="FK19">
        <v>466.3</v>
      </c>
      <c r="FL19">
        <v>1.8658399999999999</v>
      </c>
      <c r="FM19">
        <v>1.8621799999999999</v>
      </c>
      <c r="FN19">
        <v>1.8642300000000001</v>
      </c>
      <c r="FO19">
        <v>1.8603400000000001</v>
      </c>
      <c r="FP19">
        <v>1.8609899999999999</v>
      </c>
      <c r="FQ19">
        <v>1.8601099999999999</v>
      </c>
      <c r="FR19">
        <v>1.8618399999999999</v>
      </c>
      <c r="FS19">
        <v>1.8583700000000001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0.13200000000000001</v>
      </c>
      <c r="GH19">
        <v>0.26519999999999999</v>
      </c>
      <c r="GI19">
        <v>0.1107589500545309</v>
      </c>
      <c r="GJ19">
        <v>1.50489809740067E-3</v>
      </c>
      <c r="GK19">
        <v>-2.0552440134273611E-7</v>
      </c>
      <c r="GL19">
        <v>-9.6702536598140934E-11</v>
      </c>
      <c r="GM19">
        <v>-9.7891647304491333E-2</v>
      </c>
      <c r="GN19">
        <v>9.3380900660654225E-3</v>
      </c>
      <c r="GO19">
        <v>6.5945522138961576E-7</v>
      </c>
      <c r="GP19">
        <v>5.8990856701692426E-7</v>
      </c>
      <c r="GQ19">
        <v>7</v>
      </c>
      <c r="GR19">
        <v>2047</v>
      </c>
      <c r="GS19">
        <v>3</v>
      </c>
      <c r="GT19">
        <v>37</v>
      </c>
      <c r="GU19">
        <v>131.69999999999999</v>
      </c>
      <c r="GV19">
        <v>131.80000000000001</v>
      </c>
      <c r="GW19">
        <v>0.220947</v>
      </c>
      <c r="GX19">
        <v>2.67944</v>
      </c>
      <c r="GY19">
        <v>2.04834</v>
      </c>
      <c r="GZ19">
        <v>2.6171899999999999</v>
      </c>
      <c r="HA19">
        <v>2.1972700000000001</v>
      </c>
      <c r="HB19">
        <v>2.34497</v>
      </c>
      <c r="HC19">
        <v>41.534399999999998</v>
      </c>
      <c r="HD19">
        <v>14.097</v>
      </c>
      <c r="HE19">
        <v>18</v>
      </c>
      <c r="HF19">
        <v>702.68399999999997</v>
      </c>
      <c r="HG19">
        <v>735.58100000000002</v>
      </c>
      <c r="HH19">
        <v>31.001200000000001</v>
      </c>
      <c r="HI19">
        <v>33.5199</v>
      </c>
      <c r="HJ19">
        <v>30.000599999999999</v>
      </c>
      <c r="HK19">
        <v>33.317500000000003</v>
      </c>
      <c r="HL19">
        <v>33.29</v>
      </c>
      <c r="HM19">
        <v>4.5259299999999998</v>
      </c>
      <c r="HN19">
        <v>22.003</v>
      </c>
      <c r="HO19">
        <v>92.424899999999994</v>
      </c>
      <c r="HP19">
        <v>31</v>
      </c>
      <c r="HQ19">
        <v>33.391100000000002</v>
      </c>
      <c r="HR19">
        <v>36.082700000000003</v>
      </c>
      <c r="HS19">
        <v>99.142799999999994</v>
      </c>
      <c r="HT19">
        <v>98.802800000000005</v>
      </c>
    </row>
    <row r="20" spans="1:228" x14ac:dyDescent="0.2">
      <c r="A20">
        <v>5</v>
      </c>
      <c r="B20">
        <v>1665419116.0999999</v>
      </c>
      <c r="C20">
        <v>16</v>
      </c>
      <c r="D20" t="s">
        <v>369</v>
      </c>
      <c r="E20" t="s">
        <v>370</v>
      </c>
      <c r="F20">
        <v>4</v>
      </c>
      <c r="G20">
        <v>1665419113.7874999</v>
      </c>
      <c r="H20">
        <f t="shared" si="0"/>
        <v>4.9491125887221469E-4</v>
      </c>
      <c r="I20">
        <f t="shared" si="1"/>
        <v>0.49491125887221465</v>
      </c>
      <c r="J20">
        <f t="shared" si="2"/>
        <v>-1.2773394103920752</v>
      </c>
      <c r="K20">
        <f t="shared" si="3"/>
        <v>15.965462499999999</v>
      </c>
      <c r="L20">
        <f t="shared" si="4"/>
        <v>86.352580732290903</v>
      </c>
      <c r="M20">
        <f t="shared" si="5"/>
        <v>8.7632418505533707</v>
      </c>
      <c r="N20">
        <f t="shared" si="6"/>
        <v>1.6202087761243069</v>
      </c>
      <c r="O20">
        <f t="shared" si="7"/>
        <v>2.8565137498901348E-2</v>
      </c>
      <c r="P20">
        <f t="shared" si="8"/>
        <v>3.6846628395022374</v>
      </c>
      <c r="Q20">
        <f t="shared" si="9"/>
        <v>2.8442679427185862E-2</v>
      </c>
      <c r="R20">
        <f t="shared" si="10"/>
        <v>1.7787633107374169E-2</v>
      </c>
      <c r="S20">
        <f t="shared" si="11"/>
        <v>226.12058661038444</v>
      </c>
      <c r="T20">
        <f t="shared" si="12"/>
        <v>34.713095541104899</v>
      </c>
      <c r="U20">
        <f t="shared" si="13"/>
        <v>34.046025</v>
      </c>
      <c r="V20">
        <f t="shared" si="14"/>
        <v>5.3567424049589656</v>
      </c>
      <c r="W20">
        <f t="shared" si="15"/>
        <v>69.66136616307854</v>
      </c>
      <c r="X20">
        <f t="shared" si="16"/>
        <v>3.6694521881203293</v>
      </c>
      <c r="Y20">
        <f t="shared" si="17"/>
        <v>5.2675570265591318</v>
      </c>
      <c r="Z20">
        <f t="shared" si="18"/>
        <v>1.6872902168386363</v>
      </c>
      <c r="AA20">
        <f t="shared" si="19"/>
        <v>-21.825586516264668</v>
      </c>
      <c r="AB20">
        <f t="shared" si="20"/>
        <v>-59.745731652512887</v>
      </c>
      <c r="AC20">
        <f t="shared" si="21"/>
        <v>-3.7462142639158058</v>
      </c>
      <c r="AD20">
        <f t="shared" si="22"/>
        <v>140.80305417769105</v>
      </c>
      <c r="AE20">
        <f t="shared" si="23"/>
        <v>13.187752787840571</v>
      </c>
      <c r="AF20">
        <f t="shared" si="24"/>
        <v>0.30719774517781701</v>
      </c>
      <c r="AG20">
        <f t="shared" si="25"/>
        <v>-1.2773394103920752</v>
      </c>
      <c r="AH20">
        <v>22.314273358041099</v>
      </c>
      <c r="AI20">
        <v>18.490866060606059</v>
      </c>
      <c r="AJ20">
        <v>1.0706594959197471</v>
      </c>
      <c r="AK20">
        <v>66.830474668994185</v>
      </c>
      <c r="AL20">
        <f t="shared" si="26"/>
        <v>0.49491125887221465</v>
      </c>
      <c r="AM20">
        <v>36.036837578778368</v>
      </c>
      <c r="AN20">
        <v>36.174650303030319</v>
      </c>
      <c r="AO20">
        <v>1.1500489561254689E-2</v>
      </c>
      <c r="AP20">
        <v>85.809076415412704</v>
      </c>
      <c r="AQ20">
        <v>0</v>
      </c>
      <c r="AR20">
        <v>0</v>
      </c>
      <c r="AS20">
        <f t="shared" si="27"/>
        <v>1</v>
      </c>
      <c r="AT20">
        <f t="shared" si="28"/>
        <v>0</v>
      </c>
      <c r="AU20">
        <f t="shared" si="29"/>
        <v>47299.300741070401</v>
      </c>
      <c r="AV20">
        <f t="shared" si="30"/>
        <v>1200.0237500000001</v>
      </c>
      <c r="AW20">
        <f t="shared" si="31"/>
        <v>1025.9457510934635</v>
      </c>
      <c r="AX20">
        <f t="shared" si="32"/>
        <v>0.85493787193250415</v>
      </c>
      <c r="AY20">
        <f t="shared" si="33"/>
        <v>0.18843009282973311</v>
      </c>
      <c r="AZ20">
        <v>2.7</v>
      </c>
      <c r="BA20">
        <v>0.5</v>
      </c>
      <c r="BB20" t="s">
        <v>355</v>
      </c>
      <c r="BC20">
        <v>2</v>
      </c>
      <c r="BD20" t="b">
        <v>1</v>
      </c>
      <c r="BE20">
        <v>1665419113.7874999</v>
      </c>
      <c r="BF20">
        <v>15.965462499999999</v>
      </c>
      <c r="BG20">
        <v>21.445325</v>
      </c>
      <c r="BH20">
        <v>36.158612499999997</v>
      </c>
      <c r="BI20">
        <v>36.035625000000003</v>
      </c>
      <c r="BJ20">
        <v>15.830937499999999</v>
      </c>
      <c r="BK20">
        <v>35.893212499999997</v>
      </c>
      <c r="BL20">
        <v>650.01949999999988</v>
      </c>
      <c r="BM20">
        <v>101.38200000000001</v>
      </c>
      <c r="BN20">
        <v>0.10010715000000001</v>
      </c>
      <c r="BO20">
        <v>33.745262500000003</v>
      </c>
      <c r="BP20">
        <v>34.046025</v>
      </c>
      <c r="BQ20">
        <v>999.9</v>
      </c>
      <c r="BR20">
        <v>0</v>
      </c>
      <c r="BS20">
        <v>0</v>
      </c>
      <c r="BT20">
        <v>8994.84375</v>
      </c>
      <c r="BU20">
        <v>0</v>
      </c>
      <c r="BV20">
        <v>266.82425000000001</v>
      </c>
      <c r="BW20">
        <v>-5.47987</v>
      </c>
      <c r="BX20">
        <v>16.5644375</v>
      </c>
      <c r="BY20">
        <v>22.247</v>
      </c>
      <c r="BZ20">
        <v>0.12297145</v>
      </c>
      <c r="CA20">
        <v>21.445325</v>
      </c>
      <c r="CB20">
        <v>36.035625000000003</v>
      </c>
      <c r="CC20">
        <v>3.665835</v>
      </c>
      <c r="CD20">
        <v>3.6533687499999998</v>
      </c>
      <c r="CE20">
        <v>27.408012500000002</v>
      </c>
      <c r="CF20">
        <v>27.3498625</v>
      </c>
      <c r="CG20">
        <v>1200.0237500000001</v>
      </c>
      <c r="CH20">
        <v>0.49998825000000002</v>
      </c>
      <c r="CI20">
        <v>0.50001187499999999</v>
      </c>
      <c r="CJ20">
        <v>0</v>
      </c>
      <c r="CK20">
        <v>1212.1524999999999</v>
      </c>
      <c r="CL20">
        <v>4.9990899999999998</v>
      </c>
      <c r="CM20">
        <v>14076.237499999999</v>
      </c>
      <c r="CN20">
        <v>9558.005000000001</v>
      </c>
      <c r="CO20">
        <v>42.875</v>
      </c>
      <c r="CP20">
        <v>45.25</v>
      </c>
      <c r="CQ20">
        <v>43.609250000000003</v>
      </c>
      <c r="CR20">
        <v>44.561999999999998</v>
      </c>
      <c r="CS20">
        <v>44.561999999999998</v>
      </c>
      <c r="CT20">
        <v>597.49749999999995</v>
      </c>
      <c r="CU20">
        <v>597.52625</v>
      </c>
      <c r="CV20">
        <v>0</v>
      </c>
      <c r="CW20">
        <v>1665419120</v>
      </c>
      <c r="CX20">
        <v>0</v>
      </c>
      <c r="CY20">
        <v>1665411210</v>
      </c>
      <c r="CZ20" t="s">
        <v>356</v>
      </c>
      <c r="DA20">
        <v>1665411210</v>
      </c>
      <c r="DB20">
        <v>1665411207</v>
      </c>
      <c r="DC20">
        <v>2</v>
      </c>
      <c r="DD20">
        <v>-1.1599999999999999</v>
      </c>
      <c r="DE20">
        <v>-4.0000000000000001E-3</v>
      </c>
      <c r="DF20">
        <v>0.52200000000000002</v>
      </c>
      <c r="DG20">
        <v>0.222</v>
      </c>
      <c r="DH20">
        <v>406</v>
      </c>
      <c r="DI20">
        <v>31</v>
      </c>
      <c r="DJ20">
        <v>0.33</v>
      </c>
      <c r="DK20">
        <v>0.17</v>
      </c>
      <c r="DL20">
        <v>-1.6045086449999999</v>
      </c>
      <c r="DM20">
        <v>-23.660396994371489</v>
      </c>
      <c r="DN20">
        <v>2.3928354499628979</v>
      </c>
      <c r="DO20">
        <v>0</v>
      </c>
      <c r="DP20">
        <v>0.16186727000000001</v>
      </c>
      <c r="DQ20">
        <v>-0.33660801951219499</v>
      </c>
      <c r="DR20">
        <v>4.4104803951163868E-2</v>
      </c>
      <c r="DS20">
        <v>0</v>
      </c>
      <c r="DT20">
        <v>0</v>
      </c>
      <c r="DU20">
        <v>0</v>
      </c>
      <c r="DV20">
        <v>0</v>
      </c>
      <c r="DW20">
        <v>-1</v>
      </c>
      <c r="DX20">
        <v>0</v>
      </c>
      <c r="DY20">
        <v>2</v>
      </c>
      <c r="DZ20" t="s">
        <v>368</v>
      </c>
      <c r="EA20">
        <v>3.2964799999999999</v>
      </c>
      <c r="EB20">
        <v>2.6252599999999999</v>
      </c>
      <c r="EC20">
        <v>5.41159E-3</v>
      </c>
      <c r="ED20">
        <v>7.25562E-3</v>
      </c>
      <c r="EE20">
        <v>0.14533599999999999</v>
      </c>
      <c r="EF20">
        <v>0.143675</v>
      </c>
      <c r="EG20">
        <v>30112.7</v>
      </c>
      <c r="EH20">
        <v>30726.6</v>
      </c>
      <c r="EI20">
        <v>28169.7</v>
      </c>
      <c r="EJ20">
        <v>29791.8</v>
      </c>
      <c r="EK20">
        <v>33053.5</v>
      </c>
      <c r="EL20">
        <v>35445.599999999999</v>
      </c>
      <c r="EM20">
        <v>39680.300000000003</v>
      </c>
      <c r="EN20">
        <v>42625.7</v>
      </c>
      <c r="EO20">
        <v>2.2187199999999998</v>
      </c>
      <c r="EP20">
        <v>2.1688700000000001</v>
      </c>
      <c r="EQ20">
        <v>7.7962900000000002E-2</v>
      </c>
      <c r="ER20">
        <v>0</v>
      </c>
      <c r="ES20">
        <v>32.782800000000002</v>
      </c>
      <c r="ET20">
        <v>999.9</v>
      </c>
      <c r="EU20">
        <v>70</v>
      </c>
      <c r="EV20">
        <v>37</v>
      </c>
      <c r="EW20">
        <v>43.533200000000001</v>
      </c>
      <c r="EX20">
        <v>57.006999999999998</v>
      </c>
      <c r="EY20">
        <v>-2.0833400000000002</v>
      </c>
      <c r="EZ20">
        <v>2</v>
      </c>
      <c r="FA20">
        <v>0.48660799999999998</v>
      </c>
      <c r="FB20">
        <v>0.88971999999999996</v>
      </c>
      <c r="FC20">
        <v>20.268799999999999</v>
      </c>
      <c r="FD20">
        <v>5.2178899999999997</v>
      </c>
      <c r="FE20">
        <v>12.004</v>
      </c>
      <c r="FF20">
        <v>4.9869000000000003</v>
      </c>
      <c r="FG20">
        <v>3.2846500000000001</v>
      </c>
      <c r="FH20">
        <v>5833.1</v>
      </c>
      <c r="FI20">
        <v>9999</v>
      </c>
      <c r="FJ20">
        <v>9999</v>
      </c>
      <c r="FK20">
        <v>466.3</v>
      </c>
      <c r="FL20">
        <v>1.86581</v>
      </c>
      <c r="FM20">
        <v>1.8621700000000001</v>
      </c>
      <c r="FN20">
        <v>1.8642300000000001</v>
      </c>
      <c r="FO20">
        <v>1.8603400000000001</v>
      </c>
      <c r="FP20">
        <v>1.8609899999999999</v>
      </c>
      <c r="FQ20">
        <v>1.8601099999999999</v>
      </c>
      <c r="FR20">
        <v>1.86185</v>
      </c>
      <c r="FS20">
        <v>1.8583700000000001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0.13800000000000001</v>
      </c>
      <c r="GH20">
        <v>0.2656</v>
      </c>
      <c r="GI20">
        <v>0.1107589500545309</v>
      </c>
      <c r="GJ20">
        <v>1.50489809740067E-3</v>
      </c>
      <c r="GK20">
        <v>-2.0552440134273611E-7</v>
      </c>
      <c r="GL20">
        <v>-9.6702536598140934E-11</v>
      </c>
      <c r="GM20">
        <v>-9.7891647304491333E-2</v>
      </c>
      <c r="GN20">
        <v>9.3380900660654225E-3</v>
      </c>
      <c r="GO20">
        <v>6.5945522138961576E-7</v>
      </c>
      <c r="GP20">
        <v>5.8990856701692426E-7</v>
      </c>
      <c r="GQ20">
        <v>7</v>
      </c>
      <c r="GR20">
        <v>2047</v>
      </c>
      <c r="GS20">
        <v>3</v>
      </c>
      <c r="GT20">
        <v>37</v>
      </c>
      <c r="GU20">
        <v>131.80000000000001</v>
      </c>
      <c r="GV20">
        <v>131.80000000000001</v>
      </c>
      <c r="GW20">
        <v>0.240479</v>
      </c>
      <c r="GX20">
        <v>2.677</v>
      </c>
      <c r="GY20">
        <v>2.04834</v>
      </c>
      <c r="GZ20">
        <v>2.6171899999999999</v>
      </c>
      <c r="HA20">
        <v>2.1972700000000001</v>
      </c>
      <c r="HB20">
        <v>2.3315399999999999</v>
      </c>
      <c r="HC20">
        <v>41.534399999999998</v>
      </c>
      <c r="HD20">
        <v>14.097</v>
      </c>
      <c r="HE20">
        <v>18</v>
      </c>
      <c r="HF20">
        <v>702.74599999999998</v>
      </c>
      <c r="HG20">
        <v>735.37900000000002</v>
      </c>
      <c r="HH20">
        <v>31.001300000000001</v>
      </c>
      <c r="HI20">
        <v>33.5259</v>
      </c>
      <c r="HJ20">
        <v>30.000499999999999</v>
      </c>
      <c r="HK20">
        <v>33.321199999999997</v>
      </c>
      <c r="HL20">
        <v>33.292999999999999</v>
      </c>
      <c r="HM20">
        <v>4.8990400000000003</v>
      </c>
      <c r="HN20">
        <v>22.003</v>
      </c>
      <c r="HO20">
        <v>92.424899999999994</v>
      </c>
      <c r="HP20">
        <v>31</v>
      </c>
      <c r="HQ20">
        <v>40.073900000000002</v>
      </c>
      <c r="HR20">
        <v>36.107599999999998</v>
      </c>
      <c r="HS20">
        <v>99.1417</v>
      </c>
      <c r="HT20">
        <v>98.804400000000001</v>
      </c>
    </row>
    <row r="21" spans="1:228" x14ac:dyDescent="0.2">
      <c r="A21">
        <v>6</v>
      </c>
      <c r="B21">
        <v>1665419120.0999999</v>
      </c>
      <c r="C21">
        <v>20</v>
      </c>
      <c r="D21" t="s">
        <v>371</v>
      </c>
      <c r="E21" t="s">
        <v>372</v>
      </c>
      <c r="F21">
        <v>4</v>
      </c>
      <c r="G21">
        <v>1665419118.0999999</v>
      </c>
      <c r="H21">
        <f t="shared" si="0"/>
        <v>4.5238619453851999E-4</v>
      </c>
      <c r="I21">
        <f t="shared" si="1"/>
        <v>0.45238619453851997</v>
      </c>
      <c r="J21">
        <f t="shared" si="2"/>
        <v>-1.2010858047605564</v>
      </c>
      <c r="K21">
        <f t="shared" si="3"/>
        <v>20.786014285714291</v>
      </c>
      <c r="L21">
        <f t="shared" si="4"/>
        <v>92.868130920219443</v>
      </c>
      <c r="M21">
        <f t="shared" si="5"/>
        <v>9.4244706150306747</v>
      </c>
      <c r="N21">
        <f t="shared" si="6"/>
        <v>2.1094123344380891</v>
      </c>
      <c r="O21">
        <f t="shared" si="7"/>
        <v>2.6177970457042812E-2</v>
      </c>
      <c r="P21">
        <f t="shared" si="8"/>
        <v>3.6819431332574695</v>
      </c>
      <c r="Q21">
        <f t="shared" si="9"/>
        <v>2.6075009152131592E-2</v>
      </c>
      <c r="R21">
        <f t="shared" si="10"/>
        <v>1.6306097497091138E-2</v>
      </c>
      <c r="S21">
        <f t="shared" si="11"/>
        <v>226.11890194913252</v>
      </c>
      <c r="T21">
        <f t="shared" si="12"/>
        <v>34.727714056771859</v>
      </c>
      <c r="U21">
        <f t="shared" si="13"/>
        <v>34.039185714285708</v>
      </c>
      <c r="V21">
        <f t="shared" si="14"/>
        <v>5.3546998481078729</v>
      </c>
      <c r="W21">
        <f t="shared" si="15"/>
        <v>69.696612707520131</v>
      </c>
      <c r="X21">
        <f t="shared" si="16"/>
        <v>3.6723483349833326</v>
      </c>
      <c r="Y21">
        <f t="shared" si="17"/>
        <v>5.2690485122917501</v>
      </c>
      <c r="Z21">
        <f t="shared" si="18"/>
        <v>1.6823515131245403</v>
      </c>
      <c r="AA21">
        <f t="shared" si="19"/>
        <v>-19.95023117914873</v>
      </c>
      <c r="AB21">
        <f t="shared" si="20"/>
        <v>-57.338408085821818</v>
      </c>
      <c r="AC21">
        <f t="shared" si="21"/>
        <v>-3.5978931884235132</v>
      </c>
      <c r="AD21">
        <f t="shared" si="22"/>
        <v>145.23236949573845</v>
      </c>
      <c r="AE21">
        <f t="shared" si="23"/>
        <v>17.025011214391949</v>
      </c>
      <c r="AF21">
        <f t="shared" si="24"/>
        <v>0.37893312499809323</v>
      </c>
      <c r="AG21">
        <f t="shared" si="25"/>
        <v>-1.2010858047605564</v>
      </c>
      <c r="AH21">
        <v>28.498092987105679</v>
      </c>
      <c r="AI21">
        <v>23.577498181818179</v>
      </c>
      <c r="AJ21">
        <v>1.331233220661979</v>
      </c>
      <c r="AK21">
        <v>66.830474668994185</v>
      </c>
      <c r="AL21">
        <f t="shared" si="26"/>
        <v>0.45238619453851997</v>
      </c>
      <c r="AM21">
        <v>36.034587801376119</v>
      </c>
      <c r="AN21">
        <v>36.194783030303029</v>
      </c>
      <c r="AO21">
        <v>3.9864044550896984E-3</v>
      </c>
      <c r="AP21">
        <v>85.809076415412704</v>
      </c>
      <c r="AQ21">
        <v>0</v>
      </c>
      <c r="AR21">
        <v>0</v>
      </c>
      <c r="AS21">
        <f t="shared" si="27"/>
        <v>1</v>
      </c>
      <c r="AT21">
        <f t="shared" si="28"/>
        <v>0</v>
      </c>
      <c r="AU21">
        <f t="shared" si="29"/>
        <v>47249.977239787004</v>
      </c>
      <c r="AV21">
        <f t="shared" si="30"/>
        <v>1200.018571428571</v>
      </c>
      <c r="AW21">
        <f t="shared" si="31"/>
        <v>1025.9409564503273</v>
      </c>
      <c r="AX21">
        <f t="shared" si="32"/>
        <v>0.8549375658653251</v>
      </c>
      <c r="AY21">
        <f t="shared" si="33"/>
        <v>0.1884295021200777</v>
      </c>
      <c r="AZ21">
        <v>2.7</v>
      </c>
      <c r="BA21">
        <v>0.5</v>
      </c>
      <c r="BB21" t="s">
        <v>355</v>
      </c>
      <c r="BC21">
        <v>2</v>
      </c>
      <c r="BD21" t="b">
        <v>1</v>
      </c>
      <c r="BE21">
        <v>1665419118.0999999</v>
      </c>
      <c r="BF21">
        <v>20.786014285714291</v>
      </c>
      <c r="BG21">
        <v>27.860885714285718</v>
      </c>
      <c r="BH21">
        <v>36.187085714285708</v>
      </c>
      <c r="BI21">
        <v>36.035385714285709</v>
      </c>
      <c r="BJ21">
        <v>20.644285714285711</v>
      </c>
      <c r="BK21">
        <v>35.921371428571433</v>
      </c>
      <c r="BL21">
        <v>650.03014285714289</v>
      </c>
      <c r="BM21">
        <v>101.3822857142857</v>
      </c>
      <c r="BN21">
        <v>0.1000045142857143</v>
      </c>
      <c r="BO21">
        <v>33.750328571428568</v>
      </c>
      <c r="BP21">
        <v>34.039185714285708</v>
      </c>
      <c r="BQ21">
        <v>999.89999999999986</v>
      </c>
      <c r="BR21">
        <v>0</v>
      </c>
      <c r="BS21">
        <v>0</v>
      </c>
      <c r="BT21">
        <v>8985.4471428571433</v>
      </c>
      <c r="BU21">
        <v>0</v>
      </c>
      <c r="BV21">
        <v>265.60828571428573</v>
      </c>
      <c r="BW21">
        <v>-7.0748814285714294</v>
      </c>
      <c r="BX21">
        <v>21.566471428571429</v>
      </c>
      <c r="BY21">
        <v>28.902428571428569</v>
      </c>
      <c r="BZ21">
        <v>0.1517044285714286</v>
      </c>
      <c r="CA21">
        <v>27.860885714285718</v>
      </c>
      <c r="CB21">
        <v>36.035385714285709</v>
      </c>
      <c r="CC21">
        <v>3.668732857142857</v>
      </c>
      <c r="CD21">
        <v>3.6533542857142849</v>
      </c>
      <c r="CE21">
        <v>27.421528571428571</v>
      </c>
      <c r="CF21">
        <v>27.349799999999998</v>
      </c>
      <c r="CG21">
        <v>1200.018571428571</v>
      </c>
      <c r="CH21">
        <v>0.49999842857142862</v>
      </c>
      <c r="CI21">
        <v>0.50000157142857138</v>
      </c>
      <c r="CJ21">
        <v>0</v>
      </c>
      <c r="CK21">
        <v>1211.581428571428</v>
      </c>
      <c r="CL21">
        <v>4.9990899999999998</v>
      </c>
      <c r="CM21">
        <v>14067.157142857141</v>
      </c>
      <c r="CN21">
        <v>9558</v>
      </c>
      <c r="CO21">
        <v>42.892714285714291</v>
      </c>
      <c r="CP21">
        <v>45.25</v>
      </c>
      <c r="CQ21">
        <v>43.625</v>
      </c>
      <c r="CR21">
        <v>44.561999999999998</v>
      </c>
      <c r="CS21">
        <v>44.561999999999998</v>
      </c>
      <c r="CT21">
        <v>597.50714285714287</v>
      </c>
      <c r="CU21">
        <v>597.51142857142861</v>
      </c>
      <c r="CV21">
        <v>0</v>
      </c>
      <c r="CW21">
        <v>1665419123.5999999</v>
      </c>
      <c r="CX21">
        <v>0</v>
      </c>
      <c r="CY21">
        <v>1665411210</v>
      </c>
      <c r="CZ21" t="s">
        <v>356</v>
      </c>
      <c r="DA21">
        <v>1665411210</v>
      </c>
      <c r="DB21">
        <v>1665411207</v>
      </c>
      <c r="DC21">
        <v>2</v>
      </c>
      <c r="DD21">
        <v>-1.1599999999999999</v>
      </c>
      <c r="DE21">
        <v>-4.0000000000000001E-3</v>
      </c>
      <c r="DF21">
        <v>0.52200000000000002</v>
      </c>
      <c r="DG21">
        <v>0.222</v>
      </c>
      <c r="DH21">
        <v>406</v>
      </c>
      <c r="DI21">
        <v>31</v>
      </c>
      <c r="DJ21">
        <v>0.33</v>
      </c>
      <c r="DK21">
        <v>0.17</v>
      </c>
      <c r="DL21">
        <v>-3.1043696949999999</v>
      </c>
      <c r="DM21">
        <v>-28.99861477148217</v>
      </c>
      <c r="DN21">
        <v>2.8134778268669338</v>
      </c>
      <c r="DO21">
        <v>0</v>
      </c>
      <c r="DP21">
        <v>0.15442429499999999</v>
      </c>
      <c r="DQ21">
        <v>-0.27421391594746719</v>
      </c>
      <c r="DR21">
        <v>4.2575019581339892E-2</v>
      </c>
      <c r="DS21">
        <v>0</v>
      </c>
      <c r="DT21">
        <v>0</v>
      </c>
      <c r="DU21">
        <v>0</v>
      </c>
      <c r="DV21">
        <v>0</v>
      </c>
      <c r="DW21">
        <v>-1</v>
      </c>
      <c r="DX21">
        <v>0</v>
      </c>
      <c r="DY21">
        <v>2</v>
      </c>
      <c r="DZ21" t="s">
        <v>368</v>
      </c>
      <c r="EA21">
        <v>3.29636</v>
      </c>
      <c r="EB21">
        <v>2.6251799999999998</v>
      </c>
      <c r="EC21">
        <v>6.8971600000000003E-3</v>
      </c>
      <c r="ED21">
        <v>9.0850299999999991E-3</v>
      </c>
      <c r="EE21">
        <v>0.14538899999999999</v>
      </c>
      <c r="EF21">
        <v>0.143678</v>
      </c>
      <c r="EG21">
        <v>30067.5</v>
      </c>
      <c r="EH21">
        <v>30670.2</v>
      </c>
      <c r="EI21">
        <v>28169.4</v>
      </c>
      <c r="EJ21">
        <v>29791.9</v>
      </c>
      <c r="EK21">
        <v>33051.9</v>
      </c>
      <c r="EL21">
        <v>35445.4</v>
      </c>
      <c r="EM21">
        <v>39680.6</v>
      </c>
      <c r="EN21">
        <v>42625.5</v>
      </c>
      <c r="EO21">
        <v>2.2188500000000002</v>
      </c>
      <c r="EP21">
        <v>2.1687799999999999</v>
      </c>
      <c r="EQ21">
        <v>7.7575400000000003E-2</v>
      </c>
      <c r="ER21">
        <v>0</v>
      </c>
      <c r="ES21">
        <v>32.779200000000003</v>
      </c>
      <c r="ET21">
        <v>999.9</v>
      </c>
      <c r="EU21">
        <v>70</v>
      </c>
      <c r="EV21">
        <v>37</v>
      </c>
      <c r="EW21">
        <v>43.533499999999997</v>
      </c>
      <c r="EX21">
        <v>56.947000000000003</v>
      </c>
      <c r="EY21">
        <v>-1.99119</v>
      </c>
      <c r="EZ21">
        <v>2</v>
      </c>
      <c r="FA21">
        <v>0.48710599999999998</v>
      </c>
      <c r="FB21">
        <v>0.89539999999999997</v>
      </c>
      <c r="FC21">
        <v>20.268699999999999</v>
      </c>
      <c r="FD21">
        <v>5.2172900000000002</v>
      </c>
      <c r="FE21">
        <v>12.004</v>
      </c>
      <c r="FF21">
        <v>4.9870999999999999</v>
      </c>
      <c r="FG21">
        <v>3.2846500000000001</v>
      </c>
      <c r="FH21">
        <v>5833.1</v>
      </c>
      <c r="FI21">
        <v>9999</v>
      </c>
      <c r="FJ21">
        <v>9999</v>
      </c>
      <c r="FK21">
        <v>466.3</v>
      </c>
      <c r="FL21">
        <v>1.86582</v>
      </c>
      <c r="FM21">
        <v>1.8621799999999999</v>
      </c>
      <c r="FN21">
        <v>1.86422</v>
      </c>
      <c r="FO21">
        <v>1.86033</v>
      </c>
      <c r="FP21">
        <v>1.8609800000000001</v>
      </c>
      <c r="FQ21">
        <v>1.86009</v>
      </c>
      <c r="FR21">
        <v>1.8618300000000001</v>
      </c>
      <c r="FS21">
        <v>1.8583700000000001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0.14599999999999999</v>
      </c>
      <c r="GH21">
        <v>0.26590000000000003</v>
      </c>
      <c r="GI21">
        <v>0.1107589500545309</v>
      </c>
      <c r="GJ21">
        <v>1.50489809740067E-3</v>
      </c>
      <c r="GK21">
        <v>-2.0552440134273611E-7</v>
      </c>
      <c r="GL21">
        <v>-9.6702536598140934E-11</v>
      </c>
      <c r="GM21">
        <v>-9.7891647304491333E-2</v>
      </c>
      <c r="GN21">
        <v>9.3380900660654225E-3</v>
      </c>
      <c r="GO21">
        <v>6.5945522138961576E-7</v>
      </c>
      <c r="GP21">
        <v>5.8990856701692426E-7</v>
      </c>
      <c r="GQ21">
        <v>7</v>
      </c>
      <c r="GR21">
        <v>2047</v>
      </c>
      <c r="GS21">
        <v>3</v>
      </c>
      <c r="GT21">
        <v>37</v>
      </c>
      <c r="GU21">
        <v>131.80000000000001</v>
      </c>
      <c r="GV21">
        <v>131.9</v>
      </c>
      <c r="GW21">
        <v>0.26001000000000002</v>
      </c>
      <c r="GX21">
        <v>2.67334</v>
      </c>
      <c r="GY21">
        <v>2.04834</v>
      </c>
      <c r="GZ21">
        <v>2.6171899999999999</v>
      </c>
      <c r="HA21">
        <v>2.1972700000000001</v>
      </c>
      <c r="HB21">
        <v>2.34009</v>
      </c>
      <c r="HC21">
        <v>41.534399999999998</v>
      </c>
      <c r="HD21">
        <v>14.097</v>
      </c>
      <c r="HE21">
        <v>18</v>
      </c>
      <c r="HF21">
        <v>702.89400000000001</v>
      </c>
      <c r="HG21">
        <v>735.32899999999995</v>
      </c>
      <c r="HH21">
        <v>31.0015</v>
      </c>
      <c r="HI21">
        <v>33.5319</v>
      </c>
      <c r="HJ21">
        <v>30.000599999999999</v>
      </c>
      <c r="HK21">
        <v>33.325099999999999</v>
      </c>
      <c r="HL21">
        <v>33.296700000000001</v>
      </c>
      <c r="HM21">
        <v>5.2290599999999996</v>
      </c>
      <c r="HN21">
        <v>22.003</v>
      </c>
      <c r="HO21">
        <v>92.424899999999994</v>
      </c>
      <c r="HP21">
        <v>31</v>
      </c>
      <c r="HQ21">
        <v>46.753900000000002</v>
      </c>
      <c r="HR21">
        <v>36.129300000000001</v>
      </c>
      <c r="HS21">
        <v>99.1417</v>
      </c>
      <c r="HT21">
        <v>98.804400000000001</v>
      </c>
    </row>
    <row r="22" spans="1:228" x14ac:dyDescent="0.2">
      <c r="A22">
        <v>7</v>
      </c>
      <c r="B22">
        <v>1665419124.0999999</v>
      </c>
      <c r="C22">
        <v>24</v>
      </c>
      <c r="D22" t="s">
        <v>373</v>
      </c>
      <c r="E22" t="s">
        <v>374</v>
      </c>
      <c r="F22">
        <v>4</v>
      </c>
      <c r="G22">
        <v>1665419121.7874999</v>
      </c>
      <c r="H22">
        <f t="shared" si="0"/>
        <v>5.085368262407429E-4</v>
      </c>
      <c r="I22">
        <f t="shared" si="1"/>
        <v>0.50853682624074292</v>
      </c>
      <c r="J22">
        <f t="shared" si="2"/>
        <v>-1.2984022689543129</v>
      </c>
      <c r="K22">
        <f t="shared" si="3"/>
        <v>25.799824999999998</v>
      </c>
      <c r="L22">
        <f t="shared" si="4"/>
        <v>94.878884008709363</v>
      </c>
      <c r="M22">
        <f t="shared" si="5"/>
        <v>9.628577189167066</v>
      </c>
      <c r="N22">
        <f t="shared" si="6"/>
        <v>2.6182391274406114</v>
      </c>
      <c r="O22">
        <f t="shared" si="7"/>
        <v>2.9474398629199219E-2</v>
      </c>
      <c r="P22">
        <f t="shared" si="8"/>
        <v>3.684730702641327</v>
      </c>
      <c r="Q22">
        <f t="shared" si="9"/>
        <v>2.934404211044437E-2</v>
      </c>
      <c r="R22">
        <f t="shared" si="10"/>
        <v>1.8351690125909523E-2</v>
      </c>
      <c r="S22">
        <f t="shared" si="11"/>
        <v>226.10831136089965</v>
      </c>
      <c r="T22">
        <f t="shared" si="12"/>
        <v>34.715845846198214</v>
      </c>
      <c r="U22">
        <f t="shared" si="13"/>
        <v>34.038849999999996</v>
      </c>
      <c r="V22">
        <f t="shared" si="14"/>
        <v>5.3545996042721722</v>
      </c>
      <c r="W22">
        <f t="shared" si="15"/>
        <v>69.727882703575347</v>
      </c>
      <c r="X22">
        <f t="shared" si="16"/>
        <v>3.67412098653939</v>
      </c>
      <c r="Y22">
        <f t="shared" si="17"/>
        <v>5.2692278097109018</v>
      </c>
      <c r="Z22">
        <f t="shared" si="18"/>
        <v>1.6804786177327822</v>
      </c>
      <c r="AA22">
        <f t="shared" si="19"/>
        <v>-22.42647403721676</v>
      </c>
      <c r="AB22">
        <f t="shared" si="20"/>
        <v>-57.194164092403255</v>
      </c>
      <c r="AC22">
        <f t="shared" si="21"/>
        <v>-3.586131864908614</v>
      </c>
      <c r="AD22">
        <f t="shared" si="22"/>
        <v>142.90154136637102</v>
      </c>
      <c r="AE22">
        <f t="shared" si="23"/>
        <v>18.730382674037024</v>
      </c>
      <c r="AF22">
        <f t="shared" si="24"/>
        <v>0.41867727784983572</v>
      </c>
      <c r="AG22">
        <f t="shared" si="25"/>
        <v>-1.2984022689543129</v>
      </c>
      <c r="AH22">
        <v>34.954109736112983</v>
      </c>
      <c r="AI22">
        <v>29.452510303030291</v>
      </c>
      <c r="AJ22">
        <v>1.4836837849650351</v>
      </c>
      <c r="AK22">
        <v>66.830474668994185</v>
      </c>
      <c r="AL22">
        <f t="shared" si="26"/>
        <v>0.50853682624074292</v>
      </c>
      <c r="AM22">
        <v>36.036503243531222</v>
      </c>
      <c r="AN22">
        <v>36.210432121212108</v>
      </c>
      <c r="AO22">
        <v>5.6539598106965716E-3</v>
      </c>
      <c r="AP22">
        <v>85.809076415412704</v>
      </c>
      <c r="AQ22">
        <v>0</v>
      </c>
      <c r="AR22">
        <v>0</v>
      </c>
      <c r="AS22">
        <f t="shared" si="27"/>
        <v>1</v>
      </c>
      <c r="AT22">
        <f t="shared" si="28"/>
        <v>0</v>
      </c>
      <c r="AU22">
        <f t="shared" si="29"/>
        <v>47299.643190736082</v>
      </c>
      <c r="AV22">
        <f t="shared" si="30"/>
        <v>1199.9549999999999</v>
      </c>
      <c r="AW22">
        <f t="shared" si="31"/>
        <v>1025.8873260937303</v>
      </c>
      <c r="AX22">
        <f t="shared" si="32"/>
        <v>0.85493816525930577</v>
      </c>
      <c r="AY22">
        <f t="shared" si="33"/>
        <v>0.18843065895046035</v>
      </c>
      <c r="AZ22">
        <v>2.7</v>
      </c>
      <c r="BA22">
        <v>0.5</v>
      </c>
      <c r="BB22" t="s">
        <v>355</v>
      </c>
      <c r="BC22">
        <v>2</v>
      </c>
      <c r="BD22" t="b">
        <v>1</v>
      </c>
      <c r="BE22">
        <v>1665419121.7874999</v>
      </c>
      <c r="BF22">
        <v>25.799824999999998</v>
      </c>
      <c r="BG22">
        <v>33.584474999999998</v>
      </c>
      <c r="BH22">
        <v>36.204362500000002</v>
      </c>
      <c r="BI22">
        <v>36.036749999999998</v>
      </c>
      <c r="BJ22">
        <v>25.650612500000001</v>
      </c>
      <c r="BK22">
        <v>35.938425000000002</v>
      </c>
      <c r="BL22">
        <v>650.01250000000005</v>
      </c>
      <c r="BM22">
        <v>101.382875</v>
      </c>
      <c r="BN22">
        <v>9.9950074999999999E-2</v>
      </c>
      <c r="BO22">
        <v>33.750937500000013</v>
      </c>
      <c r="BP22">
        <v>34.038849999999996</v>
      </c>
      <c r="BQ22">
        <v>999.9</v>
      </c>
      <c r="BR22">
        <v>0</v>
      </c>
      <c r="BS22">
        <v>0</v>
      </c>
      <c r="BT22">
        <v>8995</v>
      </c>
      <c r="BU22">
        <v>0</v>
      </c>
      <c r="BV22">
        <v>264.830625</v>
      </c>
      <c r="BW22">
        <v>-7.7846512499999996</v>
      </c>
      <c r="BX22">
        <v>26.768975000000001</v>
      </c>
      <c r="BY22">
        <v>34.839975000000003</v>
      </c>
      <c r="BZ22">
        <v>0.16760975</v>
      </c>
      <c r="CA22">
        <v>33.584474999999998</v>
      </c>
      <c r="CB22">
        <v>36.036749999999998</v>
      </c>
      <c r="CC22">
        <v>3.67050125</v>
      </c>
      <c r="CD22">
        <v>3.6535087499999999</v>
      </c>
      <c r="CE22">
        <v>27.429749999999999</v>
      </c>
      <c r="CF22">
        <v>27.350512500000001</v>
      </c>
      <c r="CG22">
        <v>1199.9549999999999</v>
      </c>
      <c r="CH22">
        <v>0.49997787500000002</v>
      </c>
      <c r="CI22">
        <v>0.50002212499999998</v>
      </c>
      <c r="CJ22">
        <v>0</v>
      </c>
      <c r="CK22">
        <v>1210.98125</v>
      </c>
      <c r="CL22">
        <v>4.9990899999999998</v>
      </c>
      <c r="CM22">
        <v>14058.475</v>
      </c>
      <c r="CN22">
        <v>9557.4287499999991</v>
      </c>
      <c r="CO22">
        <v>42.921499999999988</v>
      </c>
      <c r="CP22">
        <v>45.273249999999997</v>
      </c>
      <c r="CQ22">
        <v>43.625</v>
      </c>
      <c r="CR22">
        <v>44.561999999999998</v>
      </c>
      <c r="CS22">
        <v>44.561999999999998</v>
      </c>
      <c r="CT22">
        <v>597.45124999999996</v>
      </c>
      <c r="CU22">
        <v>597.50374999999997</v>
      </c>
      <c r="CV22">
        <v>0</v>
      </c>
      <c r="CW22">
        <v>1665419127.8</v>
      </c>
      <c r="CX22">
        <v>0</v>
      </c>
      <c r="CY22">
        <v>1665411210</v>
      </c>
      <c r="CZ22" t="s">
        <v>356</v>
      </c>
      <c r="DA22">
        <v>1665411210</v>
      </c>
      <c r="DB22">
        <v>1665411207</v>
      </c>
      <c r="DC22">
        <v>2</v>
      </c>
      <c r="DD22">
        <v>-1.1599999999999999</v>
      </c>
      <c r="DE22">
        <v>-4.0000000000000001E-3</v>
      </c>
      <c r="DF22">
        <v>0.52200000000000002</v>
      </c>
      <c r="DG22">
        <v>0.222</v>
      </c>
      <c r="DH22">
        <v>406</v>
      </c>
      <c r="DI22">
        <v>31</v>
      </c>
      <c r="DJ22">
        <v>0.33</v>
      </c>
      <c r="DK22">
        <v>0.17</v>
      </c>
      <c r="DL22">
        <v>-4.7740339699999996</v>
      </c>
      <c r="DM22">
        <v>-26.31912864990619</v>
      </c>
      <c r="DN22">
        <v>2.581203838974742</v>
      </c>
      <c r="DO22">
        <v>0</v>
      </c>
      <c r="DP22">
        <v>0.14741127000000001</v>
      </c>
      <c r="DQ22">
        <v>-3.8487106941838843E-2</v>
      </c>
      <c r="DR22">
        <v>3.6837185799957629E-2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363</v>
      </c>
      <c r="EA22">
        <v>3.29637</v>
      </c>
      <c r="EB22">
        <v>2.6252399999999998</v>
      </c>
      <c r="EC22">
        <v>8.5835500000000006E-3</v>
      </c>
      <c r="ED22">
        <v>1.08775E-2</v>
      </c>
      <c r="EE22">
        <v>0.14543</v>
      </c>
      <c r="EF22">
        <v>0.143682</v>
      </c>
      <c r="EG22">
        <v>30016.9</v>
      </c>
      <c r="EH22">
        <v>30614.400000000001</v>
      </c>
      <c r="EI22">
        <v>28169.8</v>
      </c>
      <c r="EJ22">
        <v>29791.7</v>
      </c>
      <c r="EK22">
        <v>33050.400000000001</v>
      </c>
      <c r="EL22">
        <v>35445</v>
      </c>
      <c r="EM22">
        <v>39680.699999999997</v>
      </c>
      <c r="EN22">
        <v>42625.1</v>
      </c>
      <c r="EO22">
        <v>2.2188500000000002</v>
      </c>
      <c r="EP22">
        <v>2.1687799999999999</v>
      </c>
      <c r="EQ22">
        <v>7.8134200000000001E-2</v>
      </c>
      <c r="ER22">
        <v>0</v>
      </c>
      <c r="ES22">
        <v>32.774000000000001</v>
      </c>
      <c r="ET22">
        <v>999.9</v>
      </c>
      <c r="EU22">
        <v>70</v>
      </c>
      <c r="EV22">
        <v>37</v>
      </c>
      <c r="EW22">
        <v>43.5321</v>
      </c>
      <c r="EX22">
        <v>57.366999999999997</v>
      </c>
      <c r="EY22">
        <v>-2.1955100000000001</v>
      </c>
      <c r="EZ22">
        <v>2</v>
      </c>
      <c r="FA22">
        <v>0.48741400000000001</v>
      </c>
      <c r="FB22">
        <v>0.90090700000000001</v>
      </c>
      <c r="FC22">
        <v>20.268699999999999</v>
      </c>
      <c r="FD22">
        <v>5.2172900000000002</v>
      </c>
      <c r="FE22">
        <v>12.004</v>
      </c>
      <c r="FF22">
        <v>4.98705</v>
      </c>
      <c r="FG22">
        <v>3.2846500000000001</v>
      </c>
      <c r="FH22">
        <v>5833.1</v>
      </c>
      <c r="FI22">
        <v>9999</v>
      </c>
      <c r="FJ22">
        <v>9999</v>
      </c>
      <c r="FK22">
        <v>466.3</v>
      </c>
      <c r="FL22">
        <v>1.86582</v>
      </c>
      <c r="FM22">
        <v>1.8621700000000001</v>
      </c>
      <c r="FN22">
        <v>1.8642300000000001</v>
      </c>
      <c r="FO22">
        <v>1.8603400000000001</v>
      </c>
      <c r="FP22">
        <v>1.8609800000000001</v>
      </c>
      <c r="FQ22">
        <v>1.8601000000000001</v>
      </c>
      <c r="FR22">
        <v>1.8618399999999999</v>
      </c>
      <c r="FS22">
        <v>1.8583700000000001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0.154</v>
      </c>
      <c r="GH22">
        <v>0.2661</v>
      </c>
      <c r="GI22">
        <v>0.1107589500545309</v>
      </c>
      <c r="GJ22">
        <v>1.50489809740067E-3</v>
      </c>
      <c r="GK22">
        <v>-2.0552440134273611E-7</v>
      </c>
      <c r="GL22">
        <v>-9.6702536598140934E-11</v>
      </c>
      <c r="GM22">
        <v>-9.7891647304491333E-2</v>
      </c>
      <c r="GN22">
        <v>9.3380900660654225E-3</v>
      </c>
      <c r="GO22">
        <v>6.5945522138961576E-7</v>
      </c>
      <c r="GP22">
        <v>5.8990856701692426E-7</v>
      </c>
      <c r="GQ22">
        <v>7</v>
      </c>
      <c r="GR22">
        <v>2047</v>
      </c>
      <c r="GS22">
        <v>3</v>
      </c>
      <c r="GT22">
        <v>37</v>
      </c>
      <c r="GU22">
        <v>131.9</v>
      </c>
      <c r="GV22">
        <v>132</v>
      </c>
      <c r="GW22">
        <v>0.27954099999999998</v>
      </c>
      <c r="GX22">
        <v>2.6696800000000001</v>
      </c>
      <c r="GY22">
        <v>2.04956</v>
      </c>
      <c r="GZ22">
        <v>2.6184099999999999</v>
      </c>
      <c r="HA22">
        <v>2.1972700000000001</v>
      </c>
      <c r="HB22">
        <v>2.33887</v>
      </c>
      <c r="HC22">
        <v>41.534399999999998</v>
      </c>
      <c r="HD22">
        <v>14.097</v>
      </c>
      <c r="HE22">
        <v>18</v>
      </c>
      <c r="HF22">
        <v>702.94200000000001</v>
      </c>
      <c r="HG22">
        <v>735.36500000000001</v>
      </c>
      <c r="HH22">
        <v>31.0015</v>
      </c>
      <c r="HI22">
        <v>33.5379</v>
      </c>
      <c r="HJ22">
        <v>30.000499999999999</v>
      </c>
      <c r="HK22">
        <v>33.3294</v>
      </c>
      <c r="HL22">
        <v>33.299700000000001</v>
      </c>
      <c r="HM22">
        <v>5.6044799999999997</v>
      </c>
      <c r="HN22">
        <v>22.003</v>
      </c>
      <c r="HO22">
        <v>92.424899999999994</v>
      </c>
      <c r="HP22">
        <v>31</v>
      </c>
      <c r="HQ22">
        <v>53.454900000000002</v>
      </c>
      <c r="HR22">
        <v>36.144599999999997</v>
      </c>
      <c r="HS22">
        <v>99.142300000000006</v>
      </c>
      <c r="HT22">
        <v>98.8035</v>
      </c>
    </row>
    <row r="23" spans="1:228" x14ac:dyDescent="0.2">
      <c r="A23">
        <v>8</v>
      </c>
      <c r="B23">
        <v>1665419128.0999999</v>
      </c>
      <c r="C23">
        <v>28</v>
      </c>
      <c r="D23" t="s">
        <v>375</v>
      </c>
      <c r="E23" t="s">
        <v>376</v>
      </c>
      <c r="F23">
        <v>4</v>
      </c>
      <c r="G23">
        <v>1665419126.0999999</v>
      </c>
      <c r="H23">
        <f t="shared" si="0"/>
        <v>4.86746448866757E-4</v>
      </c>
      <c r="I23">
        <f t="shared" si="1"/>
        <v>0.486746448866757</v>
      </c>
      <c r="J23">
        <f t="shared" si="2"/>
        <v>-1.4111456344057143</v>
      </c>
      <c r="K23">
        <f t="shared" si="3"/>
        <v>32.051485714285711</v>
      </c>
      <c r="L23">
        <f t="shared" si="4"/>
        <v>110.27184139722065</v>
      </c>
      <c r="M23">
        <f t="shared" si="5"/>
        <v>11.190736452061424</v>
      </c>
      <c r="N23">
        <f t="shared" si="6"/>
        <v>3.2526864971225868</v>
      </c>
      <c r="O23">
        <f t="shared" si="7"/>
        <v>2.8259103346678121E-2</v>
      </c>
      <c r="P23">
        <f t="shared" si="8"/>
        <v>3.6884708876853685</v>
      </c>
      <c r="Q23">
        <f t="shared" si="9"/>
        <v>2.813937237293861E-2</v>
      </c>
      <c r="R23">
        <f t="shared" si="10"/>
        <v>1.7597822655705565E-2</v>
      </c>
      <c r="S23">
        <f t="shared" si="11"/>
        <v>226.12057976398611</v>
      </c>
      <c r="T23">
        <f t="shared" si="12"/>
        <v>34.723548493382495</v>
      </c>
      <c r="U23">
        <f t="shared" si="13"/>
        <v>34.033914285714289</v>
      </c>
      <c r="V23">
        <f t="shared" si="14"/>
        <v>5.3531259949567023</v>
      </c>
      <c r="W23">
        <f t="shared" si="15"/>
        <v>69.743892565468656</v>
      </c>
      <c r="X23">
        <f t="shared" si="16"/>
        <v>3.6757901455677864</v>
      </c>
      <c r="Y23">
        <f t="shared" si="17"/>
        <v>5.2704115161299878</v>
      </c>
      <c r="Z23">
        <f t="shared" si="18"/>
        <v>1.6773358493889159</v>
      </c>
      <c r="AA23">
        <f t="shared" si="19"/>
        <v>-21.465518395023985</v>
      </c>
      <c r="AB23">
        <f t="shared" si="20"/>
        <v>-55.471420791956696</v>
      </c>
      <c r="AC23">
        <f t="shared" si="21"/>
        <v>-3.474571636627982</v>
      </c>
      <c r="AD23">
        <f t="shared" si="22"/>
        <v>145.70906894037745</v>
      </c>
      <c r="AE23">
        <f t="shared" si="23"/>
        <v>19.669056078889106</v>
      </c>
      <c r="AF23">
        <f t="shared" si="24"/>
        <v>0.45153902537055512</v>
      </c>
      <c r="AG23">
        <f t="shared" si="25"/>
        <v>-1.4111456344057143</v>
      </c>
      <c r="AH23">
        <v>41.328988214705959</v>
      </c>
      <c r="AI23">
        <v>35.591493939393906</v>
      </c>
      <c r="AJ23">
        <v>1.5532868747370381</v>
      </c>
      <c r="AK23">
        <v>66.830474668994185</v>
      </c>
      <c r="AL23">
        <f t="shared" si="26"/>
        <v>0.486746448866757</v>
      </c>
      <c r="AM23">
        <v>36.038316588071538</v>
      </c>
      <c r="AN23">
        <v>36.226289696969687</v>
      </c>
      <c r="AO23">
        <v>1.3139708117140441E-3</v>
      </c>
      <c r="AP23">
        <v>85.809076415412704</v>
      </c>
      <c r="AQ23">
        <v>0</v>
      </c>
      <c r="AR23">
        <v>0</v>
      </c>
      <c r="AS23">
        <f t="shared" si="27"/>
        <v>1</v>
      </c>
      <c r="AT23">
        <f t="shared" si="28"/>
        <v>0</v>
      </c>
      <c r="AU23">
        <f t="shared" si="29"/>
        <v>47365.794051958641</v>
      </c>
      <c r="AV23">
        <f t="shared" si="30"/>
        <v>1200.025714285714</v>
      </c>
      <c r="AW23">
        <f t="shared" si="31"/>
        <v>1025.9472351108732</v>
      </c>
      <c r="AX23">
        <f t="shared" si="32"/>
        <v>0.85493770916529344</v>
      </c>
      <c r="AY23">
        <f t="shared" si="33"/>
        <v>0.18842977868901656</v>
      </c>
      <c r="AZ23">
        <v>2.7</v>
      </c>
      <c r="BA23">
        <v>0.5</v>
      </c>
      <c r="BB23" t="s">
        <v>355</v>
      </c>
      <c r="BC23">
        <v>2</v>
      </c>
      <c r="BD23" t="b">
        <v>1</v>
      </c>
      <c r="BE23">
        <v>1665419126.0999999</v>
      </c>
      <c r="BF23">
        <v>32.051485714285711</v>
      </c>
      <c r="BG23">
        <v>40.227842857142853</v>
      </c>
      <c r="BH23">
        <v>36.220685714285707</v>
      </c>
      <c r="BI23">
        <v>36.039914285714289</v>
      </c>
      <c r="BJ23">
        <v>31.892914285714291</v>
      </c>
      <c r="BK23">
        <v>35.954600000000013</v>
      </c>
      <c r="BL23">
        <v>649.99028571428573</v>
      </c>
      <c r="BM23">
        <v>101.38328571428571</v>
      </c>
      <c r="BN23">
        <v>9.9888142857142856E-2</v>
      </c>
      <c r="BO23">
        <v>33.754957142857137</v>
      </c>
      <c r="BP23">
        <v>34.033914285714289</v>
      </c>
      <c r="BQ23">
        <v>999.89999999999986</v>
      </c>
      <c r="BR23">
        <v>0</v>
      </c>
      <c r="BS23">
        <v>0</v>
      </c>
      <c r="BT23">
        <v>9007.8571428571431</v>
      </c>
      <c r="BU23">
        <v>0</v>
      </c>
      <c r="BV23">
        <v>263.77800000000002</v>
      </c>
      <c r="BW23">
        <v>-8.1763785714285735</v>
      </c>
      <c r="BX23">
        <v>33.256042857142852</v>
      </c>
      <c r="BY23">
        <v>41.731857142857152</v>
      </c>
      <c r="BZ23">
        <v>0.18078285714285711</v>
      </c>
      <c r="CA23">
        <v>40.227842857142853</v>
      </c>
      <c r="CB23">
        <v>36.039914285714289</v>
      </c>
      <c r="CC23">
        <v>3.672167142857143</v>
      </c>
      <c r="CD23">
        <v>3.6538428571428581</v>
      </c>
      <c r="CE23">
        <v>27.43751428571429</v>
      </c>
      <c r="CF23">
        <v>27.352057142857149</v>
      </c>
      <c r="CG23">
        <v>1200.025714285714</v>
      </c>
      <c r="CH23">
        <v>0.49999199999999988</v>
      </c>
      <c r="CI23">
        <v>0.50000800000000001</v>
      </c>
      <c r="CJ23">
        <v>0</v>
      </c>
      <c r="CK23">
        <v>1210.6671428571431</v>
      </c>
      <c r="CL23">
        <v>4.9990899999999998</v>
      </c>
      <c r="CM23">
        <v>14051.142857142861</v>
      </c>
      <c r="CN23">
        <v>9558.0242857142857</v>
      </c>
      <c r="CO23">
        <v>42.936999999999998</v>
      </c>
      <c r="CP23">
        <v>45.294285714285706</v>
      </c>
      <c r="CQ23">
        <v>43.625</v>
      </c>
      <c r="CR23">
        <v>44.607000000000014</v>
      </c>
      <c r="CS23">
        <v>44.561999999999998</v>
      </c>
      <c r="CT23">
        <v>597.50571428571425</v>
      </c>
      <c r="CU23">
        <v>597.52142857142849</v>
      </c>
      <c r="CV23">
        <v>0</v>
      </c>
      <c r="CW23">
        <v>1665419132</v>
      </c>
      <c r="CX23">
        <v>0</v>
      </c>
      <c r="CY23">
        <v>1665411210</v>
      </c>
      <c r="CZ23" t="s">
        <v>356</v>
      </c>
      <c r="DA23">
        <v>1665411210</v>
      </c>
      <c r="DB23">
        <v>1665411207</v>
      </c>
      <c r="DC23">
        <v>2</v>
      </c>
      <c r="DD23">
        <v>-1.1599999999999999</v>
      </c>
      <c r="DE23">
        <v>-4.0000000000000001E-3</v>
      </c>
      <c r="DF23">
        <v>0.52200000000000002</v>
      </c>
      <c r="DG23">
        <v>0.222</v>
      </c>
      <c r="DH23">
        <v>406</v>
      </c>
      <c r="DI23">
        <v>31</v>
      </c>
      <c r="DJ23">
        <v>0.33</v>
      </c>
      <c r="DK23">
        <v>0.17</v>
      </c>
      <c r="DL23">
        <v>-5.9824219512195116</v>
      </c>
      <c r="DM23">
        <v>-19.742220209059251</v>
      </c>
      <c r="DN23">
        <v>2.02403682262395</v>
      </c>
      <c r="DO23">
        <v>0</v>
      </c>
      <c r="DP23">
        <v>0.14373277560975611</v>
      </c>
      <c r="DQ23">
        <v>0.22083252543554019</v>
      </c>
      <c r="DR23">
        <v>3.0468339190481562E-2</v>
      </c>
      <c r="DS23">
        <v>0</v>
      </c>
      <c r="DT23">
        <v>0</v>
      </c>
      <c r="DU23">
        <v>0</v>
      </c>
      <c r="DV23">
        <v>0</v>
      </c>
      <c r="DW23">
        <v>-1</v>
      </c>
      <c r="DX23">
        <v>0</v>
      </c>
      <c r="DY23">
        <v>2</v>
      </c>
      <c r="DZ23" t="s">
        <v>368</v>
      </c>
      <c r="EA23">
        <v>3.2962400000000001</v>
      </c>
      <c r="EB23">
        <v>2.6253199999999999</v>
      </c>
      <c r="EC23">
        <v>1.03356E-2</v>
      </c>
      <c r="ED23">
        <v>1.2689600000000001E-2</v>
      </c>
      <c r="EE23">
        <v>0.14547099999999999</v>
      </c>
      <c r="EF23">
        <v>0.14369599999999999</v>
      </c>
      <c r="EG23">
        <v>29964.1</v>
      </c>
      <c r="EH23">
        <v>30558.1</v>
      </c>
      <c r="EI23">
        <v>28170</v>
      </c>
      <c r="EJ23">
        <v>29791.4</v>
      </c>
      <c r="EK23">
        <v>33049</v>
      </c>
      <c r="EL23">
        <v>35444.800000000003</v>
      </c>
      <c r="EM23">
        <v>39680.699999999997</v>
      </c>
      <c r="EN23">
        <v>42625.4</v>
      </c>
      <c r="EO23">
        <v>2.2188699999999999</v>
      </c>
      <c r="EP23">
        <v>2.16892</v>
      </c>
      <c r="EQ23">
        <v>7.8529100000000004E-2</v>
      </c>
      <c r="ER23">
        <v>0</v>
      </c>
      <c r="ES23">
        <v>32.768999999999998</v>
      </c>
      <c r="ET23">
        <v>999.9</v>
      </c>
      <c r="EU23">
        <v>70</v>
      </c>
      <c r="EV23">
        <v>37</v>
      </c>
      <c r="EW23">
        <v>43.531399999999998</v>
      </c>
      <c r="EX23">
        <v>57.067</v>
      </c>
      <c r="EY23">
        <v>-2.10737</v>
      </c>
      <c r="EZ23">
        <v>2</v>
      </c>
      <c r="FA23">
        <v>0.48787599999999998</v>
      </c>
      <c r="FB23">
        <v>0.90636399999999995</v>
      </c>
      <c r="FC23">
        <v>20.268599999999999</v>
      </c>
      <c r="FD23">
        <v>5.2166899999999998</v>
      </c>
      <c r="FE23">
        <v>12.004</v>
      </c>
      <c r="FF23">
        <v>4.9863499999999998</v>
      </c>
      <c r="FG23">
        <v>3.2845</v>
      </c>
      <c r="FH23">
        <v>5833.4</v>
      </c>
      <c r="FI23">
        <v>9999</v>
      </c>
      <c r="FJ23">
        <v>9999</v>
      </c>
      <c r="FK23">
        <v>466.3</v>
      </c>
      <c r="FL23">
        <v>1.86582</v>
      </c>
      <c r="FM23">
        <v>1.8621799999999999</v>
      </c>
      <c r="FN23">
        <v>1.86426</v>
      </c>
      <c r="FO23">
        <v>1.8603499999999999</v>
      </c>
      <c r="FP23">
        <v>1.8609800000000001</v>
      </c>
      <c r="FQ23">
        <v>1.86009</v>
      </c>
      <c r="FR23">
        <v>1.86182</v>
      </c>
      <c r="FS23">
        <v>1.8583700000000001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0.16300000000000001</v>
      </c>
      <c r="GH23">
        <v>0.26619999999999999</v>
      </c>
      <c r="GI23">
        <v>0.1107589500545309</v>
      </c>
      <c r="GJ23">
        <v>1.50489809740067E-3</v>
      </c>
      <c r="GK23">
        <v>-2.0552440134273611E-7</v>
      </c>
      <c r="GL23">
        <v>-9.6702536598140934E-11</v>
      </c>
      <c r="GM23">
        <v>-9.7891647304491333E-2</v>
      </c>
      <c r="GN23">
        <v>9.3380900660654225E-3</v>
      </c>
      <c r="GO23">
        <v>6.5945522138961576E-7</v>
      </c>
      <c r="GP23">
        <v>5.8990856701692426E-7</v>
      </c>
      <c r="GQ23">
        <v>7</v>
      </c>
      <c r="GR23">
        <v>2047</v>
      </c>
      <c r="GS23">
        <v>3</v>
      </c>
      <c r="GT23">
        <v>37</v>
      </c>
      <c r="GU23">
        <v>132</v>
      </c>
      <c r="GV23">
        <v>132</v>
      </c>
      <c r="GW23">
        <v>0.29785200000000001</v>
      </c>
      <c r="GX23">
        <v>2.66357</v>
      </c>
      <c r="GY23">
        <v>2.04834</v>
      </c>
      <c r="GZ23">
        <v>2.6171899999999999</v>
      </c>
      <c r="HA23">
        <v>2.1972700000000001</v>
      </c>
      <c r="HB23">
        <v>2.3645</v>
      </c>
      <c r="HC23">
        <v>41.560499999999998</v>
      </c>
      <c r="HD23">
        <v>14.097</v>
      </c>
      <c r="HE23">
        <v>18</v>
      </c>
      <c r="HF23">
        <v>703.00400000000002</v>
      </c>
      <c r="HG23">
        <v>735.56200000000001</v>
      </c>
      <c r="HH23">
        <v>31.0015</v>
      </c>
      <c r="HI23">
        <v>33.543900000000001</v>
      </c>
      <c r="HJ23">
        <v>30.000599999999999</v>
      </c>
      <c r="HK23">
        <v>33.333100000000002</v>
      </c>
      <c r="HL23">
        <v>33.304099999999998</v>
      </c>
      <c r="HM23">
        <v>5.9947400000000002</v>
      </c>
      <c r="HN23">
        <v>21.732700000000001</v>
      </c>
      <c r="HO23">
        <v>92.424899999999994</v>
      </c>
      <c r="HP23">
        <v>31</v>
      </c>
      <c r="HQ23">
        <v>60.135199999999998</v>
      </c>
      <c r="HR23">
        <v>36.161900000000003</v>
      </c>
      <c r="HS23">
        <v>99.142700000000005</v>
      </c>
      <c r="HT23">
        <v>98.803600000000003</v>
      </c>
    </row>
    <row r="24" spans="1:228" x14ac:dyDescent="0.2">
      <c r="A24">
        <v>9</v>
      </c>
      <c r="B24">
        <v>1665419132.0999999</v>
      </c>
      <c r="C24">
        <v>32</v>
      </c>
      <c r="D24" t="s">
        <v>377</v>
      </c>
      <c r="E24" t="s">
        <v>378</v>
      </c>
      <c r="F24">
        <v>4</v>
      </c>
      <c r="G24">
        <v>1665419129.7874999</v>
      </c>
      <c r="H24">
        <f t="shared" si="0"/>
        <v>4.7697172578425314E-4</v>
      </c>
      <c r="I24">
        <f t="shared" si="1"/>
        <v>0.47697172578425312</v>
      </c>
      <c r="J24">
        <f t="shared" si="2"/>
        <v>-0.85173435847515466</v>
      </c>
      <c r="K24">
        <f t="shared" si="3"/>
        <v>37.611899999999999</v>
      </c>
      <c r="L24">
        <f t="shared" si="4"/>
        <v>85.340562104542201</v>
      </c>
      <c r="M24">
        <f t="shared" si="5"/>
        <v>8.6607705032534188</v>
      </c>
      <c r="N24">
        <f t="shared" si="6"/>
        <v>3.8170364250973163</v>
      </c>
      <c r="O24">
        <f t="shared" si="7"/>
        <v>2.7668025867898023E-2</v>
      </c>
      <c r="P24">
        <f t="shared" si="8"/>
        <v>3.6847529038445059</v>
      </c>
      <c r="Q24">
        <f t="shared" si="9"/>
        <v>2.7553124901168541E-2</v>
      </c>
      <c r="R24">
        <f t="shared" si="10"/>
        <v>1.7230986543349491E-2</v>
      </c>
      <c r="S24">
        <f t="shared" si="11"/>
        <v>226.11745044778942</v>
      </c>
      <c r="T24">
        <f t="shared" si="12"/>
        <v>34.732322581829422</v>
      </c>
      <c r="U24">
        <f t="shared" si="13"/>
        <v>34.041649999999997</v>
      </c>
      <c r="V24">
        <f t="shared" si="14"/>
        <v>5.3554357304753344</v>
      </c>
      <c r="W24">
        <f t="shared" si="15"/>
        <v>69.740562717357037</v>
      </c>
      <c r="X24">
        <f t="shared" si="16"/>
        <v>3.6768123296789095</v>
      </c>
      <c r="Y24">
        <f t="shared" si="17"/>
        <v>5.2721288535915756</v>
      </c>
      <c r="Z24">
        <f t="shared" si="18"/>
        <v>1.6786234007964249</v>
      </c>
      <c r="AA24">
        <f t="shared" si="19"/>
        <v>-21.034453107085564</v>
      </c>
      <c r="AB24">
        <f t="shared" si="20"/>
        <v>-55.794009288328922</v>
      </c>
      <c r="AC24">
        <f t="shared" si="21"/>
        <v>-3.4985359309926118</v>
      </c>
      <c r="AD24">
        <f t="shared" si="22"/>
        <v>145.79045212138232</v>
      </c>
      <c r="AE24">
        <f t="shared" si="23"/>
        <v>20.384319164374432</v>
      </c>
      <c r="AF24">
        <f t="shared" si="24"/>
        <v>0.44942612911288909</v>
      </c>
      <c r="AG24">
        <f t="shared" si="25"/>
        <v>-0.85173435847515466</v>
      </c>
      <c r="AH24">
        <v>47.913082776248167</v>
      </c>
      <c r="AI24">
        <v>41.87042969696968</v>
      </c>
      <c r="AJ24">
        <v>1.56907928666344</v>
      </c>
      <c r="AK24">
        <v>66.830474668994185</v>
      </c>
      <c r="AL24">
        <f t="shared" si="26"/>
        <v>0.47697172578425312</v>
      </c>
      <c r="AM24">
        <v>36.04430062166346</v>
      </c>
      <c r="AN24">
        <v>36.233544848484833</v>
      </c>
      <c r="AO24">
        <v>3.2307653692559122E-4</v>
      </c>
      <c r="AP24">
        <v>85.809076415412704</v>
      </c>
      <c r="AQ24">
        <v>0</v>
      </c>
      <c r="AR24">
        <v>0</v>
      </c>
      <c r="AS24">
        <f t="shared" si="27"/>
        <v>1</v>
      </c>
      <c r="AT24">
        <f t="shared" si="28"/>
        <v>0</v>
      </c>
      <c r="AU24">
        <f t="shared" si="29"/>
        <v>47298.532967450956</v>
      </c>
      <c r="AV24">
        <f t="shared" si="30"/>
        <v>1200.0074999999999</v>
      </c>
      <c r="AW24">
        <f t="shared" si="31"/>
        <v>1025.9318199211343</v>
      </c>
      <c r="AX24">
        <f t="shared" si="32"/>
        <v>0.8549378399061125</v>
      </c>
      <c r="AY24">
        <f t="shared" si="33"/>
        <v>0.18843003101879732</v>
      </c>
      <c r="AZ24">
        <v>2.7</v>
      </c>
      <c r="BA24">
        <v>0.5</v>
      </c>
      <c r="BB24" t="s">
        <v>355</v>
      </c>
      <c r="BC24">
        <v>2</v>
      </c>
      <c r="BD24" t="b">
        <v>1</v>
      </c>
      <c r="BE24">
        <v>1665419129.7874999</v>
      </c>
      <c r="BF24">
        <v>37.611899999999999</v>
      </c>
      <c r="BG24">
        <v>46.085850000000001</v>
      </c>
      <c r="BH24">
        <v>36.230175000000003</v>
      </c>
      <c r="BI24">
        <v>36.050262500000002</v>
      </c>
      <c r="BJ24">
        <v>37.4450875</v>
      </c>
      <c r="BK24">
        <v>35.963949999999997</v>
      </c>
      <c r="BL24">
        <v>650.03100000000006</v>
      </c>
      <c r="BM24">
        <v>101.384625</v>
      </c>
      <c r="BN24">
        <v>0.1001823375</v>
      </c>
      <c r="BO24">
        <v>33.760787499999999</v>
      </c>
      <c r="BP24">
        <v>34.041649999999997</v>
      </c>
      <c r="BQ24">
        <v>999.9</v>
      </c>
      <c r="BR24">
        <v>0</v>
      </c>
      <c r="BS24">
        <v>0</v>
      </c>
      <c r="BT24">
        <v>8994.9212499999994</v>
      </c>
      <c r="BU24">
        <v>0</v>
      </c>
      <c r="BV24">
        <v>263.00187499999998</v>
      </c>
      <c r="BW24">
        <v>-8.4739325000000001</v>
      </c>
      <c r="BX24">
        <v>39.025812500000001</v>
      </c>
      <c r="BY24">
        <v>47.8093875</v>
      </c>
      <c r="BZ24">
        <v>0.17989975</v>
      </c>
      <c r="CA24">
        <v>46.085850000000001</v>
      </c>
      <c r="CB24">
        <v>36.050262500000002</v>
      </c>
      <c r="CC24">
        <v>3.6731850000000001</v>
      </c>
      <c r="CD24">
        <v>3.6549462500000001</v>
      </c>
      <c r="CE24">
        <v>27.442225000000001</v>
      </c>
      <c r="CF24">
        <v>27.357225</v>
      </c>
      <c r="CG24">
        <v>1200.0074999999999</v>
      </c>
      <c r="CH24">
        <v>0.49998999999999999</v>
      </c>
      <c r="CI24">
        <v>0.50001000000000007</v>
      </c>
      <c r="CJ24">
        <v>0</v>
      </c>
      <c r="CK24">
        <v>1209.74875</v>
      </c>
      <c r="CL24">
        <v>4.9990899999999998</v>
      </c>
      <c r="CM24">
        <v>14043.4125</v>
      </c>
      <c r="CN24">
        <v>9557.8862499999996</v>
      </c>
      <c r="CO24">
        <v>42.936999999999998</v>
      </c>
      <c r="CP24">
        <v>45.311999999999998</v>
      </c>
      <c r="CQ24">
        <v>43.625</v>
      </c>
      <c r="CR24">
        <v>44.625</v>
      </c>
      <c r="CS24">
        <v>44.569875000000003</v>
      </c>
      <c r="CT24">
        <v>597.49125000000004</v>
      </c>
      <c r="CU24">
        <v>597.51749999999993</v>
      </c>
      <c r="CV24">
        <v>0</v>
      </c>
      <c r="CW24">
        <v>1665419135.5999999</v>
      </c>
      <c r="CX24">
        <v>0</v>
      </c>
      <c r="CY24">
        <v>1665411210</v>
      </c>
      <c r="CZ24" t="s">
        <v>356</v>
      </c>
      <c r="DA24">
        <v>1665411210</v>
      </c>
      <c r="DB24">
        <v>1665411207</v>
      </c>
      <c r="DC24">
        <v>2</v>
      </c>
      <c r="DD24">
        <v>-1.1599999999999999</v>
      </c>
      <c r="DE24">
        <v>-4.0000000000000001E-3</v>
      </c>
      <c r="DF24">
        <v>0.52200000000000002</v>
      </c>
      <c r="DG24">
        <v>0.222</v>
      </c>
      <c r="DH24">
        <v>406</v>
      </c>
      <c r="DI24">
        <v>31</v>
      </c>
      <c r="DJ24">
        <v>0.33</v>
      </c>
      <c r="DK24">
        <v>0.17</v>
      </c>
      <c r="DL24">
        <v>-7.2833717500000006</v>
      </c>
      <c r="DM24">
        <v>-11.355396810506569</v>
      </c>
      <c r="DN24">
        <v>1.1613517941646441</v>
      </c>
      <c r="DO24">
        <v>0</v>
      </c>
      <c r="DP24">
        <v>0.15859151499999999</v>
      </c>
      <c r="DQ24">
        <v>0.23454304615384611</v>
      </c>
      <c r="DR24">
        <v>2.4250204818800501E-2</v>
      </c>
      <c r="DS24">
        <v>0</v>
      </c>
      <c r="DT24">
        <v>0</v>
      </c>
      <c r="DU24">
        <v>0</v>
      </c>
      <c r="DV24">
        <v>0</v>
      </c>
      <c r="DW24">
        <v>-1</v>
      </c>
      <c r="DX24">
        <v>0</v>
      </c>
      <c r="DY24">
        <v>2</v>
      </c>
      <c r="DZ24" t="s">
        <v>368</v>
      </c>
      <c r="EA24">
        <v>3.29637</v>
      </c>
      <c r="EB24">
        <v>2.6253299999999999</v>
      </c>
      <c r="EC24">
        <v>1.21245E-2</v>
      </c>
      <c r="ED24">
        <v>1.45679E-2</v>
      </c>
      <c r="EE24">
        <v>0.14549100000000001</v>
      </c>
      <c r="EF24">
        <v>0.143757</v>
      </c>
      <c r="EG24">
        <v>29909</v>
      </c>
      <c r="EH24">
        <v>30499.3</v>
      </c>
      <c r="EI24">
        <v>28169</v>
      </c>
      <c r="EJ24">
        <v>29790.7</v>
      </c>
      <c r="EK24">
        <v>33047.199999999997</v>
      </c>
      <c r="EL24">
        <v>35441.599999999999</v>
      </c>
      <c r="EM24">
        <v>39679.4</v>
      </c>
      <c r="EN24">
        <v>42624.4</v>
      </c>
      <c r="EO24">
        <v>2.2188500000000002</v>
      </c>
      <c r="EP24">
        <v>2.1686000000000001</v>
      </c>
      <c r="EQ24">
        <v>7.8812199999999999E-2</v>
      </c>
      <c r="ER24">
        <v>0</v>
      </c>
      <c r="ES24">
        <v>32.765999999999998</v>
      </c>
      <c r="ET24">
        <v>999.9</v>
      </c>
      <c r="EU24">
        <v>70</v>
      </c>
      <c r="EV24">
        <v>37</v>
      </c>
      <c r="EW24">
        <v>43.5304</v>
      </c>
      <c r="EX24">
        <v>56.707000000000001</v>
      </c>
      <c r="EY24">
        <v>-2.1915100000000001</v>
      </c>
      <c r="EZ24">
        <v>2</v>
      </c>
      <c r="FA24">
        <v>0.48821399999999998</v>
      </c>
      <c r="FB24">
        <v>0.909273</v>
      </c>
      <c r="FC24">
        <v>20.268699999999999</v>
      </c>
      <c r="FD24">
        <v>5.2163899999999996</v>
      </c>
      <c r="FE24">
        <v>12.004</v>
      </c>
      <c r="FF24">
        <v>4.9865000000000004</v>
      </c>
      <c r="FG24">
        <v>3.2845</v>
      </c>
      <c r="FH24">
        <v>5833.4</v>
      </c>
      <c r="FI24">
        <v>9999</v>
      </c>
      <c r="FJ24">
        <v>9999</v>
      </c>
      <c r="FK24">
        <v>466.3</v>
      </c>
      <c r="FL24">
        <v>1.8658300000000001</v>
      </c>
      <c r="FM24">
        <v>1.8621700000000001</v>
      </c>
      <c r="FN24">
        <v>1.86425</v>
      </c>
      <c r="FO24">
        <v>1.86033</v>
      </c>
      <c r="FP24">
        <v>1.8609800000000001</v>
      </c>
      <c r="FQ24">
        <v>1.8601000000000001</v>
      </c>
      <c r="FR24">
        <v>1.8618399999999999</v>
      </c>
      <c r="FS24">
        <v>1.8583700000000001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0.17199999999999999</v>
      </c>
      <c r="GH24">
        <v>0.26629999999999998</v>
      </c>
      <c r="GI24">
        <v>0.1107589500545309</v>
      </c>
      <c r="GJ24">
        <v>1.50489809740067E-3</v>
      </c>
      <c r="GK24">
        <v>-2.0552440134273611E-7</v>
      </c>
      <c r="GL24">
        <v>-9.6702536598140934E-11</v>
      </c>
      <c r="GM24">
        <v>-9.7891647304491333E-2</v>
      </c>
      <c r="GN24">
        <v>9.3380900660654225E-3</v>
      </c>
      <c r="GO24">
        <v>6.5945522138961576E-7</v>
      </c>
      <c r="GP24">
        <v>5.8990856701692426E-7</v>
      </c>
      <c r="GQ24">
        <v>7</v>
      </c>
      <c r="GR24">
        <v>2047</v>
      </c>
      <c r="GS24">
        <v>3</v>
      </c>
      <c r="GT24">
        <v>37</v>
      </c>
      <c r="GU24">
        <v>132</v>
      </c>
      <c r="GV24">
        <v>132.1</v>
      </c>
      <c r="GW24">
        <v>0.318604</v>
      </c>
      <c r="GX24">
        <v>2.65625</v>
      </c>
      <c r="GY24">
        <v>2.04834</v>
      </c>
      <c r="GZ24">
        <v>2.6184099999999999</v>
      </c>
      <c r="HA24">
        <v>2.1972700000000001</v>
      </c>
      <c r="HB24">
        <v>2.3278799999999999</v>
      </c>
      <c r="HC24">
        <v>41.534399999999998</v>
      </c>
      <c r="HD24">
        <v>14.097</v>
      </c>
      <c r="HE24">
        <v>18</v>
      </c>
      <c r="HF24">
        <v>703.02800000000002</v>
      </c>
      <c r="HG24">
        <v>735.29</v>
      </c>
      <c r="HH24">
        <v>31.001100000000001</v>
      </c>
      <c r="HI24">
        <v>33.5501</v>
      </c>
      <c r="HJ24">
        <v>30.000499999999999</v>
      </c>
      <c r="HK24">
        <v>33.337200000000003</v>
      </c>
      <c r="HL24">
        <v>33.307099999999998</v>
      </c>
      <c r="HM24">
        <v>6.3900699999999997</v>
      </c>
      <c r="HN24">
        <v>21.732700000000001</v>
      </c>
      <c r="HO24">
        <v>92.424899999999994</v>
      </c>
      <c r="HP24">
        <v>31</v>
      </c>
      <c r="HQ24">
        <v>66.844700000000003</v>
      </c>
      <c r="HR24">
        <v>36.179600000000001</v>
      </c>
      <c r="HS24">
        <v>99.139399999999995</v>
      </c>
      <c r="HT24">
        <v>98.801199999999994</v>
      </c>
    </row>
    <row r="25" spans="1:228" x14ac:dyDescent="0.2">
      <c r="A25">
        <v>10</v>
      </c>
      <c r="B25">
        <v>1665419136.0999999</v>
      </c>
      <c r="C25">
        <v>36</v>
      </c>
      <c r="D25" t="s">
        <v>379</v>
      </c>
      <c r="E25" t="s">
        <v>380</v>
      </c>
      <c r="F25">
        <v>4</v>
      </c>
      <c r="G25">
        <v>1665419134.0999999</v>
      </c>
      <c r="H25">
        <f t="shared" si="0"/>
        <v>4.7318114977991024E-4</v>
      </c>
      <c r="I25">
        <f t="shared" si="1"/>
        <v>0.47318114977991027</v>
      </c>
      <c r="J25">
        <f t="shared" si="2"/>
        <v>-1.2554647412698592</v>
      </c>
      <c r="K25">
        <f t="shared" si="3"/>
        <v>44.298014285714281</v>
      </c>
      <c r="L25">
        <f t="shared" si="4"/>
        <v>115.559039313589</v>
      </c>
      <c r="M25">
        <f t="shared" si="5"/>
        <v>11.727582019191701</v>
      </c>
      <c r="N25">
        <f t="shared" si="6"/>
        <v>4.4956119305670716</v>
      </c>
      <c r="O25">
        <f t="shared" si="7"/>
        <v>2.7436170643913092E-2</v>
      </c>
      <c r="P25">
        <f t="shared" si="8"/>
        <v>3.6844671975997878</v>
      </c>
      <c r="Q25">
        <f t="shared" si="9"/>
        <v>2.7323174358013364E-2</v>
      </c>
      <c r="R25">
        <f t="shared" si="10"/>
        <v>1.7087097309957132E-2</v>
      </c>
      <c r="S25">
        <f t="shared" si="11"/>
        <v>226.1198966633562</v>
      </c>
      <c r="T25">
        <f t="shared" si="12"/>
        <v>34.739862934306778</v>
      </c>
      <c r="U25">
        <f t="shared" si="13"/>
        <v>34.049185714285713</v>
      </c>
      <c r="V25">
        <f t="shared" si="14"/>
        <v>5.357686583092053</v>
      </c>
      <c r="W25">
        <f t="shared" si="15"/>
        <v>69.744824148764252</v>
      </c>
      <c r="X25">
        <f t="shared" si="16"/>
        <v>3.6784075859380123</v>
      </c>
      <c r="Y25">
        <f t="shared" si="17"/>
        <v>5.2740940002831547</v>
      </c>
      <c r="Z25">
        <f t="shared" si="18"/>
        <v>1.6792789971540407</v>
      </c>
      <c r="AA25">
        <f t="shared" si="19"/>
        <v>-20.86728870529404</v>
      </c>
      <c r="AB25">
        <f t="shared" si="20"/>
        <v>-55.961716991137372</v>
      </c>
      <c r="AC25">
        <f t="shared" si="21"/>
        <v>-3.5095677252055237</v>
      </c>
      <c r="AD25">
        <f t="shared" si="22"/>
        <v>145.78132324171926</v>
      </c>
      <c r="AE25">
        <f t="shared" si="23"/>
        <v>21.172127080498353</v>
      </c>
      <c r="AF25">
        <f t="shared" si="24"/>
        <v>0.42790142368353939</v>
      </c>
      <c r="AG25">
        <f t="shared" si="25"/>
        <v>-1.2554647412698592</v>
      </c>
      <c r="AH25">
        <v>54.670609335079916</v>
      </c>
      <c r="AI25">
        <v>48.449732727272732</v>
      </c>
      <c r="AJ25">
        <v>1.655255062385063</v>
      </c>
      <c r="AK25">
        <v>66.830474668994185</v>
      </c>
      <c r="AL25">
        <f t="shared" si="26"/>
        <v>0.47318114977991027</v>
      </c>
      <c r="AM25">
        <v>36.06843977786307</v>
      </c>
      <c r="AN25">
        <v>36.254900606060588</v>
      </c>
      <c r="AO25">
        <v>5.6508611487482928E-4</v>
      </c>
      <c r="AP25">
        <v>85.809076415412704</v>
      </c>
      <c r="AQ25">
        <v>0</v>
      </c>
      <c r="AR25">
        <v>0</v>
      </c>
      <c r="AS25">
        <f t="shared" si="27"/>
        <v>1</v>
      </c>
      <c r="AT25">
        <f t="shared" si="28"/>
        <v>0</v>
      </c>
      <c r="AU25">
        <f t="shared" si="29"/>
        <v>47292.412597899784</v>
      </c>
      <c r="AV25">
        <f t="shared" si="30"/>
        <v>1200.024285714286</v>
      </c>
      <c r="AW25">
        <f t="shared" si="31"/>
        <v>1025.9457993074386</v>
      </c>
      <c r="AX25">
        <f t="shared" si="32"/>
        <v>0.85493753044903487</v>
      </c>
      <c r="AY25">
        <f t="shared" si="33"/>
        <v>0.18842943376663723</v>
      </c>
      <c r="AZ25">
        <v>2.7</v>
      </c>
      <c r="BA25">
        <v>0.5</v>
      </c>
      <c r="BB25" t="s">
        <v>355</v>
      </c>
      <c r="BC25">
        <v>2</v>
      </c>
      <c r="BD25" t="b">
        <v>1</v>
      </c>
      <c r="BE25">
        <v>1665419134.0999999</v>
      </c>
      <c r="BF25">
        <v>44.298014285714281</v>
      </c>
      <c r="BG25">
        <v>53.1004</v>
      </c>
      <c r="BH25">
        <v>36.245600000000003</v>
      </c>
      <c r="BI25">
        <v>36.074300000000001</v>
      </c>
      <c r="BJ25">
        <v>44.121257142857139</v>
      </c>
      <c r="BK25">
        <v>35.97918571428572</v>
      </c>
      <c r="BL25">
        <v>650.00471428571439</v>
      </c>
      <c r="BM25">
        <v>101.3857142857143</v>
      </c>
      <c r="BN25">
        <v>9.9916685714285719E-2</v>
      </c>
      <c r="BO25">
        <v>33.76745714285714</v>
      </c>
      <c r="BP25">
        <v>34.049185714285713</v>
      </c>
      <c r="BQ25">
        <v>999.89999999999986</v>
      </c>
      <c r="BR25">
        <v>0</v>
      </c>
      <c r="BS25">
        <v>0</v>
      </c>
      <c r="BT25">
        <v>8993.84</v>
      </c>
      <c r="BU25">
        <v>0</v>
      </c>
      <c r="BV25">
        <v>262.72971428571429</v>
      </c>
      <c r="BW25">
        <v>-8.8023885714285708</v>
      </c>
      <c r="BX25">
        <v>45.963999999999999</v>
      </c>
      <c r="BY25">
        <v>55.087671428571419</v>
      </c>
      <c r="BZ25">
        <v>0.17129728571428571</v>
      </c>
      <c r="CA25">
        <v>53.1004</v>
      </c>
      <c r="CB25">
        <v>36.074300000000001</v>
      </c>
      <c r="CC25">
        <v>3.6747842857142858</v>
      </c>
      <c r="CD25">
        <v>3.6574142857142862</v>
      </c>
      <c r="CE25">
        <v>27.449657142857141</v>
      </c>
      <c r="CF25">
        <v>27.368771428571431</v>
      </c>
      <c r="CG25">
        <v>1200.024285714286</v>
      </c>
      <c r="CH25">
        <v>0.50000042857142868</v>
      </c>
      <c r="CI25">
        <v>0.49999957142857138</v>
      </c>
      <c r="CJ25">
        <v>0</v>
      </c>
      <c r="CK25">
        <v>1209.305714285714</v>
      </c>
      <c r="CL25">
        <v>4.9990899999999998</v>
      </c>
      <c r="CM25">
        <v>14037.78571428571</v>
      </c>
      <c r="CN25">
        <v>9558.0371428571416</v>
      </c>
      <c r="CO25">
        <v>42.936999999999998</v>
      </c>
      <c r="CP25">
        <v>45.311999999999998</v>
      </c>
      <c r="CQ25">
        <v>43.625</v>
      </c>
      <c r="CR25">
        <v>44.625</v>
      </c>
      <c r="CS25">
        <v>44.58</v>
      </c>
      <c r="CT25">
        <v>597.51142857142861</v>
      </c>
      <c r="CU25">
        <v>597.51285714285711</v>
      </c>
      <c r="CV25">
        <v>0</v>
      </c>
      <c r="CW25">
        <v>1665419139.8</v>
      </c>
      <c r="CX25">
        <v>0</v>
      </c>
      <c r="CY25">
        <v>1665411210</v>
      </c>
      <c r="CZ25" t="s">
        <v>356</v>
      </c>
      <c r="DA25">
        <v>1665411210</v>
      </c>
      <c r="DB25">
        <v>1665411207</v>
      </c>
      <c r="DC25">
        <v>2</v>
      </c>
      <c r="DD25">
        <v>-1.1599999999999999</v>
      </c>
      <c r="DE25">
        <v>-4.0000000000000001E-3</v>
      </c>
      <c r="DF25">
        <v>0.52200000000000002</v>
      </c>
      <c r="DG25">
        <v>0.222</v>
      </c>
      <c r="DH25">
        <v>406</v>
      </c>
      <c r="DI25">
        <v>31</v>
      </c>
      <c r="DJ25">
        <v>0.33</v>
      </c>
      <c r="DK25">
        <v>0.17</v>
      </c>
      <c r="DL25">
        <v>-7.9748429999999999</v>
      </c>
      <c r="DM25">
        <v>-6.9174333208254977</v>
      </c>
      <c r="DN25">
        <v>0.69772072801443985</v>
      </c>
      <c r="DO25">
        <v>0</v>
      </c>
      <c r="DP25">
        <v>0.16905837500000001</v>
      </c>
      <c r="DQ25">
        <v>9.1424476547842623E-2</v>
      </c>
      <c r="DR25">
        <v>1.2372086531154521E-2</v>
      </c>
      <c r="DS25">
        <v>1</v>
      </c>
      <c r="DT25">
        <v>0</v>
      </c>
      <c r="DU25">
        <v>0</v>
      </c>
      <c r="DV25">
        <v>0</v>
      </c>
      <c r="DW25">
        <v>-1</v>
      </c>
      <c r="DX25">
        <v>1</v>
      </c>
      <c r="DY25">
        <v>2</v>
      </c>
      <c r="DZ25" t="s">
        <v>363</v>
      </c>
      <c r="EA25">
        <v>3.2963200000000001</v>
      </c>
      <c r="EB25">
        <v>2.6251199999999999</v>
      </c>
      <c r="EC25">
        <v>1.39813E-2</v>
      </c>
      <c r="ED25">
        <v>1.6456999999999999E-2</v>
      </c>
      <c r="EE25">
        <v>0.14554900000000001</v>
      </c>
      <c r="EF25">
        <v>0.14379500000000001</v>
      </c>
      <c r="EG25">
        <v>29852.7</v>
      </c>
      <c r="EH25">
        <v>30440.799999999999</v>
      </c>
      <c r="EI25">
        <v>28168.9</v>
      </c>
      <c r="EJ25">
        <v>29790.7</v>
      </c>
      <c r="EK25">
        <v>33044.9</v>
      </c>
      <c r="EL25">
        <v>35440.1</v>
      </c>
      <c r="EM25">
        <v>39679.199999999997</v>
      </c>
      <c r="EN25">
        <v>42624.4</v>
      </c>
      <c r="EO25">
        <v>2.2189999999999999</v>
      </c>
      <c r="EP25">
        <v>2.16865</v>
      </c>
      <c r="EQ25">
        <v>7.9587099999999994E-2</v>
      </c>
      <c r="ER25">
        <v>0</v>
      </c>
      <c r="ES25">
        <v>32.7654</v>
      </c>
      <c r="ET25">
        <v>999.9</v>
      </c>
      <c r="EU25">
        <v>70</v>
      </c>
      <c r="EV25">
        <v>37</v>
      </c>
      <c r="EW25">
        <v>43.531999999999996</v>
      </c>
      <c r="EX25">
        <v>56.887</v>
      </c>
      <c r="EY25">
        <v>-2.1033599999999999</v>
      </c>
      <c r="EZ25">
        <v>2</v>
      </c>
      <c r="FA25">
        <v>0.48859799999999998</v>
      </c>
      <c r="FB25">
        <v>0.91342599999999996</v>
      </c>
      <c r="FC25">
        <v>20.268799999999999</v>
      </c>
      <c r="FD25">
        <v>5.2160900000000003</v>
      </c>
      <c r="FE25">
        <v>12.004</v>
      </c>
      <c r="FF25">
        <v>4.9866000000000001</v>
      </c>
      <c r="FG25">
        <v>3.2844799999999998</v>
      </c>
      <c r="FH25">
        <v>5833.7</v>
      </c>
      <c r="FI25">
        <v>9999</v>
      </c>
      <c r="FJ25">
        <v>9999</v>
      </c>
      <c r="FK25">
        <v>466.3</v>
      </c>
      <c r="FL25">
        <v>1.86582</v>
      </c>
      <c r="FM25">
        <v>1.8621799999999999</v>
      </c>
      <c r="FN25">
        <v>1.86425</v>
      </c>
      <c r="FO25">
        <v>1.8603400000000001</v>
      </c>
      <c r="FP25">
        <v>1.8610100000000001</v>
      </c>
      <c r="FQ25">
        <v>1.86016</v>
      </c>
      <c r="FR25">
        <v>1.8618600000000001</v>
      </c>
      <c r="FS25">
        <v>1.8583799999999999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0.18099999999999999</v>
      </c>
      <c r="GH25">
        <v>0.26650000000000001</v>
      </c>
      <c r="GI25">
        <v>0.1107589500545309</v>
      </c>
      <c r="GJ25">
        <v>1.50489809740067E-3</v>
      </c>
      <c r="GK25">
        <v>-2.0552440134273611E-7</v>
      </c>
      <c r="GL25">
        <v>-9.6702536598140934E-11</v>
      </c>
      <c r="GM25">
        <v>-9.7891647304491333E-2</v>
      </c>
      <c r="GN25">
        <v>9.3380900660654225E-3</v>
      </c>
      <c r="GO25">
        <v>6.5945522138961576E-7</v>
      </c>
      <c r="GP25">
        <v>5.8990856701692426E-7</v>
      </c>
      <c r="GQ25">
        <v>7</v>
      </c>
      <c r="GR25">
        <v>2047</v>
      </c>
      <c r="GS25">
        <v>3</v>
      </c>
      <c r="GT25">
        <v>37</v>
      </c>
      <c r="GU25">
        <v>132.1</v>
      </c>
      <c r="GV25">
        <v>132.19999999999999</v>
      </c>
      <c r="GW25">
        <v>0.33813500000000002</v>
      </c>
      <c r="GX25">
        <v>2.65381</v>
      </c>
      <c r="GY25">
        <v>2.04834</v>
      </c>
      <c r="GZ25">
        <v>2.6184099999999999</v>
      </c>
      <c r="HA25">
        <v>2.1972700000000001</v>
      </c>
      <c r="HB25">
        <v>2.36572</v>
      </c>
      <c r="HC25">
        <v>41.560499999999998</v>
      </c>
      <c r="HD25">
        <v>14.097</v>
      </c>
      <c r="HE25">
        <v>18</v>
      </c>
      <c r="HF25">
        <v>703.20100000000002</v>
      </c>
      <c r="HG25">
        <v>735.38199999999995</v>
      </c>
      <c r="HH25">
        <v>31.001200000000001</v>
      </c>
      <c r="HI25">
        <v>33.556100000000001</v>
      </c>
      <c r="HJ25">
        <v>30.000499999999999</v>
      </c>
      <c r="HK25">
        <v>33.3414</v>
      </c>
      <c r="HL25">
        <v>33.3108</v>
      </c>
      <c r="HM25">
        <v>6.7896099999999997</v>
      </c>
      <c r="HN25">
        <v>21.732700000000001</v>
      </c>
      <c r="HO25">
        <v>92.424899999999994</v>
      </c>
      <c r="HP25">
        <v>31</v>
      </c>
      <c r="HQ25">
        <v>73.523499999999999</v>
      </c>
      <c r="HR25">
        <v>36.174300000000002</v>
      </c>
      <c r="HS25">
        <v>99.138999999999996</v>
      </c>
      <c r="HT25">
        <v>98.801199999999994</v>
      </c>
    </row>
    <row r="26" spans="1:228" x14ac:dyDescent="0.2">
      <c r="A26">
        <v>11</v>
      </c>
      <c r="B26">
        <v>1665419140.0999999</v>
      </c>
      <c r="C26">
        <v>40</v>
      </c>
      <c r="D26" t="s">
        <v>381</v>
      </c>
      <c r="E26" t="s">
        <v>382</v>
      </c>
      <c r="F26">
        <v>4</v>
      </c>
      <c r="G26">
        <v>1665419137.7874999</v>
      </c>
      <c r="H26">
        <f t="shared" si="0"/>
        <v>5.4570319351775328E-4</v>
      </c>
      <c r="I26">
        <f t="shared" si="1"/>
        <v>0.54570319351775332</v>
      </c>
      <c r="J26">
        <f t="shared" si="2"/>
        <v>-0.68510351020689741</v>
      </c>
      <c r="K26">
        <f t="shared" si="3"/>
        <v>50.148899999999998</v>
      </c>
      <c r="L26">
        <f t="shared" si="4"/>
        <v>83.06715288918555</v>
      </c>
      <c r="M26">
        <f t="shared" si="5"/>
        <v>8.4301016429308167</v>
      </c>
      <c r="N26">
        <f t="shared" si="6"/>
        <v>5.0893802132011192</v>
      </c>
      <c r="O26">
        <f t="shared" si="7"/>
        <v>3.1661858755957319E-2</v>
      </c>
      <c r="P26">
        <f t="shared" si="8"/>
        <v>3.6820288827429661</v>
      </c>
      <c r="Q26">
        <f t="shared" si="9"/>
        <v>3.1511378770892808E-2</v>
      </c>
      <c r="R26">
        <f t="shared" si="10"/>
        <v>1.9708071982012756E-2</v>
      </c>
      <c r="S26">
        <f t="shared" si="11"/>
        <v>226.1098341975449</v>
      </c>
      <c r="T26">
        <f t="shared" si="12"/>
        <v>34.736933753480976</v>
      </c>
      <c r="U26">
        <f t="shared" si="13"/>
        <v>34.055250000000001</v>
      </c>
      <c r="V26">
        <f t="shared" si="14"/>
        <v>5.3594985300661966</v>
      </c>
      <c r="W26">
        <f t="shared" si="15"/>
        <v>69.73487027589934</v>
      </c>
      <c r="X26">
        <f t="shared" si="16"/>
        <v>3.680283609272839</v>
      </c>
      <c r="Y26">
        <f t="shared" si="17"/>
        <v>5.2775370409554778</v>
      </c>
      <c r="Z26">
        <f t="shared" si="18"/>
        <v>1.6792149207933575</v>
      </c>
      <c r="AA26">
        <f t="shared" si="19"/>
        <v>-24.065510834132919</v>
      </c>
      <c r="AB26">
        <f t="shared" si="20"/>
        <v>-54.809861224274535</v>
      </c>
      <c r="AC26">
        <f t="shared" si="21"/>
        <v>-3.4399051138145436</v>
      </c>
      <c r="AD26">
        <f t="shared" si="22"/>
        <v>143.79455702532292</v>
      </c>
      <c r="AE26">
        <f t="shared" si="23"/>
        <v>21.661940767661314</v>
      </c>
      <c r="AF26">
        <f t="shared" si="24"/>
        <v>0.45455245461017663</v>
      </c>
      <c r="AG26">
        <f t="shared" si="25"/>
        <v>-0.68510351020689741</v>
      </c>
      <c r="AH26">
        <v>61.476148094342648</v>
      </c>
      <c r="AI26">
        <v>55.026070909090897</v>
      </c>
      <c r="AJ26">
        <v>1.651291331568759</v>
      </c>
      <c r="AK26">
        <v>66.830474668994185</v>
      </c>
      <c r="AL26">
        <f t="shared" si="26"/>
        <v>0.54570319351775332</v>
      </c>
      <c r="AM26">
        <v>36.081506636201787</v>
      </c>
      <c r="AN26">
        <v>36.269502424242411</v>
      </c>
      <c r="AO26">
        <v>5.8064456690844566E-3</v>
      </c>
      <c r="AP26">
        <v>85.809076415412704</v>
      </c>
      <c r="AQ26">
        <v>0</v>
      </c>
      <c r="AR26">
        <v>0</v>
      </c>
      <c r="AS26">
        <f t="shared" si="27"/>
        <v>1</v>
      </c>
      <c r="AT26">
        <f t="shared" si="28"/>
        <v>0</v>
      </c>
      <c r="AU26">
        <f t="shared" si="29"/>
        <v>47247.091688151973</v>
      </c>
      <c r="AV26">
        <f t="shared" si="30"/>
        <v>1199.9625000000001</v>
      </c>
      <c r="AW26">
        <f t="shared" si="31"/>
        <v>1025.8937949210076</v>
      </c>
      <c r="AX26">
        <f t="shared" si="32"/>
        <v>0.85493821258664959</v>
      </c>
      <c r="AY26">
        <f t="shared" si="33"/>
        <v>0.18843075029223402</v>
      </c>
      <c r="AZ26">
        <v>2.7</v>
      </c>
      <c r="BA26">
        <v>0.5</v>
      </c>
      <c r="BB26" t="s">
        <v>355</v>
      </c>
      <c r="BC26">
        <v>2</v>
      </c>
      <c r="BD26" t="b">
        <v>1</v>
      </c>
      <c r="BE26">
        <v>1665419137.7874999</v>
      </c>
      <c r="BF26">
        <v>50.148899999999998</v>
      </c>
      <c r="BG26">
        <v>59.156187500000001</v>
      </c>
      <c r="BH26">
        <v>36.264174999999987</v>
      </c>
      <c r="BI26">
        <v>36.082212499999997</v>
      </c>
      <c r="BJ26">
        <v>49.963475000000003</v>
      </c>
      <c r="BK26">
        <v>35.997562500000001</v>
      </c>
      <c r="BL26">
        <v>650.01575000000003</v>
      </c>
      <c r="BM26">
        <v>101.385375</v>
      </c>
      <c r="BN26">
        <v>0.10000580000000001</v>
      </c>
      <c r="BO26">
        <v>33.779137499999997</v>
      </c>
      <c r="BP26">
        <v>34.055250000000001</v>
      </c>
      <c r="BQ26">
        <v>999.9</v>
      </c>
      <c r="BR26">
        <v>0</v>
      </c>
      <c r="BS26">
        <v>0</v>
      </c>
      <c r="BT26">
        <v>8985.46875</v>
      </c>
      <c r="BU26">
        <v>0</v>
      </c>
      <c r="BV26">
        <v>263.15562499999999</v>
      </c>
      <c r="BW26">
        <v>-9.0072587499999983</v>
      </c>
      <c r="BX26">
        <v>52.035962499999997</v>
      </c>
      <c r="BY26">
        <v>61.370550000000001</v>
      </c>
      <c r="BZ26">
        <v>0.18198737500000001</v>
      </c>
      <c r="CA26">
        <v>59.156187500000001</v>
      </c>
      <c r="CB26">
        <v>36.082212499999997</v>
      </c>
      <c r="CC26">
        <v>3.6766587500000001</v>
      </c>
      <c r="CD26">
        <v>3.6582062500000001</v>
      </c>
      <c r="CE26">
        <v>27.4583625</v>
      </c>
      <c r="CF26">
        <v>27.372450000000001</v>
      </c>
      <c r="CG26">
        <v>1199.9625000000001</v>
      </c>
      <c r="CH26">
        <v>0.49997787500000002</v>
      </c>
      <c r="CI26">
        <v>0.50002212499999998</v>
      </c>
      <c r="CJ26">
        <v>0</v>
      </c>
      <c r="CK26">
        <v>1208.9925000000001</v>
      </c>
      <c r="CL26">
        <v>4.9990899999999998</v>
      </c>
      <c r="CM26">
        <v>14033.375</v>
      </c>
      <c r="CN26">
        <v>9557.4937500000015</v>
      </c>
      <c r="CO26">
        <v>42.936999999999998</v>
      </c>
      <c r="CP26">
        <v>45.311999999999998</v>
      </c>
      <c r="CQ26">
        <v>43.625</v>
      </c>
      <c r="CR26">
        <v>44.625</v>
      </c>
      <c r="CS26">
        <v>44.625</v>
      </c>
      <c r="CT26">
        <v>597.45375000000001</v>
      </c>
      <c r="CU26">
        <v>597.51</v>
      </c>
      <c r="CV26">
        <v>0</v>
      </c>
      <c r="CW26">
        <v>1665419144</v>
      </c>
      <c r="CX26">
        <v>0</v>
      </c>
      <c r="CY26">
        <v>1665411210</v>
      </c>
      <c r="CZ26" t="s">
        <v>356</v>
      </c>
      <c r="DA26">
        <v>1665411210</v>
      </c>
      <c r="DB26">
        <v>1665411207</v>
      </c>
      <c r="DC26">
        <v>2</v>
      </c>
      <c r="DD26">
        <v>-1.1599999999999999</v>
      </c>
      <c r="DE26">
        <v>-4.0000000000000001E-3</v>
      </c>
      <c r="DF26">
        <v>0.52200000000000002</v>
      </c>
      <c r="DG26">
        <v>0.222</v>
      </c>
      <c r="DH26">
        <v>406</v>
      </c>
      <c r="DI26">
        <v>31</v>
      </c>
      <c r="DJ26">
        <v>0.33</v>
      </c>
      <c r="DK26">
        <v>0.17</v>
      </c>
      <c r="DL26">
        <v>-8.4055202500000004</v>
      </c>
      <c r="DM26">
        <v>-4.700059474671666</v>
      </c>
      <c r="DN26">
        <v>0.45498392876280519</v>
      </c>
      <c r="DO26">
        <v>0</v>
      </c>
      <c r="DP26">
        <v>0.17556917499999999</v>
      </c>
      <c r="DQ26">
        <v>3.4770562851782157E-2</v>
      </c>
      <c r="DR26">
        <v>7.0046737072025703E-3</v>
      </c>
      <c r="DS26">
        <v>1</v>
      </c>
      <c r="DT26">
        <v>0</v>
      </c>
      <c r="DU26">
        <v>0</v>
      </c>
      <c r="DV26">
        <v>0</v>
      </c>
      <c r="DW26">
        <v>-1</v>
      </c>
      <c r="DX26">
        <v>1</v>
      </c>
      <c r="DY26">
        <v>2</v>
      </c>
      <c r="DZ26" t="s">
        <v>363</v>
      </c>
      <c r="EA26">
        <v>3.2963100000000001</v>
      </c>
      <c r="EB26">
        <v>2.6251899999999999</v>
      </c>
      <c r="EC26">
        <v>1.5834899999999999E-2</v>
      </c>
      <c r="ED26">
        <v>1.83614E-2</v>
      </c>
      <c r="EE26">
        <v>0.14558599999999999</v>
      </c>
      <c r="EF26">
        <v>0.14380399999999999</v>
      </c>
      <c r="EG26">
        <v>29796.799999999999</v>
      </c>
      <c r="EH26">
        <v>30382.1</v>
      </c>
      <c r="EI26">
        <v>28169.1</v>
      </c>
      <c r="EJ26">
        <v>29791</v>
      </c>
      <c r="EK26">
        <v>33043.9</v>
      </c>
      <c r="EL26">
        <v>35440</v>
      </c>
      <c r="EM26">
        <v>39679.599999999999</v>
      </c>
      <c r="EN26">
        <v>42624.6</v>
      </c>
      <c r="EO26">
        <v>2.21868</v>
      </c>
      <c r="EP26">
        <v>2.1687799999999999</v>
      </c>
      <c r="EQ26">
        <v>8.0086299999999999E-2</v>
      </c>
      <c r="ER26">
        <v>0</v>
      </c>
      <c r="ES26">
        <v>32.768700000000003</v>
      </c>
      <c r="ET26">
        <v>999.9</v>
      </c>
      <c r="EU26">
        <v>70</v>
      </c>
      <c r="EV26">
        <v>37</v>
      </c>
      <c r="EW26">
        <v>43.5289</v>
      </c>
      <c r="EX26">
        <v>57.156999999999996</v>
      </c>
      <c r="EY26">
        <v>-2.0192299999999999</v>
      </c>
      <c r="EZ26">
        <v>2</v>
      </c>
      <c r="FA26">
        <v>0.489174</v>
      </c>
      <c r="FB26">
        <v>0.91831200000000002</v>
      </c>
      <c r="FC26">
        <v>20.268599999999999</v>
      </c>
      <c r="FD26">
        <v>5.2157900000000001</v>
      </c>
      <c r="FE26">
        <v>12.004</v>
      </c>
      <c r="FF26">
        <v>4.9867999999999997</v>
      </c>
      <c r="FG26">
        <v>3.2845</v>
      </c>
      <c r="FH26">
        <v>5833.7</v>
      </c>
      <c r="FI26">
        <v>9999</v>
      </c>
      <c r="FJ26">
        <v>9999</v>
      </c>
      <c r="FK26">
        <v>466.3</v>
      </c>
      <c r="FL26">
        <v>1.86582</v>
      </c>
      <c r="FM26">
        <v>1.8621799999999999</v>
      </c>
      <c r="FN26">
        <v>1.8642099999999999</v>
      </c>
      <c r="FO26">
        <v>1.8603400000000001</v>
      </c>
      <c r="FP26">
        <v>1.861</v>
      </c>
      <c r="FQ26">
        <v>1.86015</v>
      </c>
      <c r="FR26">
        <v>1.86185</v>
      </c>
      <c r="FS26">
        <v>1.8583700000000001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0.191</v>
      </c>
      <c r="GH26">
        <v>0.26669999999999999</v>
      </c>
      <c r="GI26">
        <v>0.1107589500545309</v>
      </c>
      <c r="GJ26">
        <v>1.50489809740067E-3</v>
      </c>
      <c r="GK26">
        <v>-2.0552440134273611E-7</v>
      </c>
      <c r="GL26">
        <v>-9.6702536598140934E-11</v>
      </c>
      <c r="GM26">
        <v>-9.7891647304491333E-2</v>
      </c>
      <c r="GN26">
        <v>9.3380900660654225E-3</v>
      </c>
      <c r="GO26">
        <v>6.5945522138961576E-7</v>
      </c>
      <c r="GP26">
        <v>5.8990856701692426E-7</v>
      </c>
      <c r="GQ26">
        <v>7</v>
      </c>
      <c r="GR26">
        <v>2047</v>
      </c>
      <c r="GS26">
        <v>3</v>
      </c>
      <c r="GT26">
        <v>37</v>
      </c>
      <c r="GU26">
        <v>132.19999999999999</v>
      </c>
      <c r="GV26">
        <v>132.19999999999999</v>
      </c>
      <c r="GW26">
        <v>0.35766599999999998</v>
      </c>
      <c r="GX26">
        <v>2.64893</v>
      </c>
      <c r="GY26">
        <v>2.04834</v>
      </c>
      <c r="GZ26">
        <v>2.6171899999999999</v>
      </c>
      <c r="HA26">
        <v>2.1972700000000001</v>
      </c>
      <c r="HB26">
        <v>2.3535200000000001</v>
      </c>
      <c r="HC26">
        <v>41.534399999999998</v>
      </c>
      <c r="HD26">
        <v>14.1058</v>
      </c>
      <c r="HE26">
        <v>18</v>
      </c>
      <c r="HF26">
        <v>702.97</v>
      </c>
      <c r="HG26">
        <v>735.55700000000002</v>
      </c>
      <c r="HH26">
        <v>31.001300000000001</v>
      </c>
      <c r="HI26">
        <v>33.562100000000001</v>
      </c>
      <c r="HJ26">
        <v>30.000699999999998</v>
      </c>
      <c r="HK26">
        <v>33.345100000000002</v>
      </c>
      <c r="HL26">
        <v>33.315399999999997</v>
      </c>
      <c r="HM26">
        <v>7.1925800000000004</v>
      </c>
      <c r="HN26">
        <v>21.732700000000001</v>
      </c>
      <c r="HO26">
        <v>92.424899999999994</v>
      </c>
      <c r="HP26">
        <v>31</v>
      </c>
      <c r="HQ26">
        <v>80.203800000000001</v>
      </c>
      <c r="HR26">
        <v>36.172400000000003</v>
      </c>
      <c r="HS26">
        <v>99.139799999999994</v>
      </c>
      <c r="HT26">
        <v>98.8018</v>
      </c>
    </row>
    <row r="27" spans="1:228" x14ac:dyDescent="0.2">
      <c r="A27">
        <v>12</v>
      </c>
      <c r="B27">
        <v>1665419144.0999999</v>
      </c>
      <c r="C27">
        <v>44</v>
      </c>
      <c r="D27" t="s">
        <v>383</v>
      </c>
      <c r="E27" t="s">
        <v>384</v>
      </c>
      <c r="F27">
        <v>4</v>
      </c>
      <c r="G27">
        <v>1665419142.0999999</v>
      </c>
      <c r="H27">
        <f t="shared" si="0"/>
        <v>5.0714657164446461E-4</v>
      </c>
      <c r="I27">
        <f t="shared" si="1"/>
        <v>0.50714657164446464</v>
      </c>
      <c r="J27">
        <f t="shared" si="2"/>
        <v>-0.63545122581114533</v>
      </c>
      <c r="K27">
        <f t="shared" si="3"/>
        <v>57.064885714285722</v>
      </c>
      <c r="L27">
        <f t="shared" si="4"/>
        <v>89.803423275389207</v>
      </c>
      <c r="M27">
        <f t="shared" si="5"/>
        <v>9.1137792687717578</v>
      </c>
      <c r="N27">
        <f t="shared" si="6"/>
        <v>5.7912800362056451</v>
      </c>
      <c r="O27">
        <f t="shared" si="7"/>
        <v>2.9346331907330096E-2</v>
      </c>
      <c r="P27">
        <f t="shared" si="8"/>
        <v>3.6888515395726285</v>
      </c>
      <c r="Q27">
        <f t="shared" si="9"/>
        <v>2.9217246725815847E-2</v>
      </c>
      <c r="R27">
        <f t="shared" si="10"/>
        <v>1.8272329513832904E-2</v>
      </c>
      <c r="S27">
        <f t="shared" si="11"/>
        <v>226.11865290686166</v>
      </c>
      <c r="T27">
        <f t="shared" si="12"/>
        <v>34.747843393986116</v>
      </c>
      <c r="U27">
        <f t="shared" si="13"/>
        <v>34.072171428571423</v>
      </c>
      <c r="V27">
        <f t="shared" si="14"/>
        <v>5.364557299250631</v>
      </c>
      <c r="W27">
        <f t="shared" si="15"/>
        <v>69.740367936332532</v>
      </c>
      <c r="X27">
        <f t="shared" si="16"/>
        <v>3.6814973650790517</v>
      </c>
      <c r="Y27">
        <f t="shared" si="17"/>
        <v>5.2788614026813985</v>
      </c>
      <c r="Z27">
        <f t="shared" si="18"/>
        <v>1.6830599341715793</v>
      </c>
      <c r="AA27">
        <f t="shared" si="19"/>
        <v>-22.36516380952089</v>
      </c>
      <c r="AB27">
        <f t="shared" si="20"/>
        <v>-57.38348871629406</v>
      </c>
      <c r="AC27">
        <f t="shared" si="21"/>
        <v>-3.5951430772410387</v>
      </c>
      <c r="AD27">
        <f t="shared" si="22"/>
        <v>142.77485730380567</v>
      </c>
      <c r="AE27">
        <f t="shared" si="23"/>
        <v>22.188847752730968</v>
      </c>
      <c r="AF27">
        <f t="shared" si="24"/>
        <v>0.46064717286811235</v>
      </c>
      <c r="AG27">
        <f t="shared" si="25"/>
        <v>-0.63545122581114533</v>
      </c>
      <c r="AH27">
        <v>68.357599705028747</v>
      </c>
      <c r="AI27">
        <v>61.743832121212122</v>
      </c>
      <c r="AJ27">
        <v>1.686140977835948</v>
      </c>
      <c r="AK27">
        <v>66.830474668994185</v>
      </c>
      <c r="AL27">
        <f t="shared" si="26"/>
        <v>0.50714657164446464</v>
      </c>
      <c r="AM27">
        <v>36.081364287810693</v>
      </c>
      <c r="AN27">
        <v>36.279890303030292</v>
      </c>
      <c r="AO27">
        <v>8.555373586156957E-4</v>
      </c>
      <c r="AP27">
        <v>85.809076415412704</v>
      </c>
      <c r="AQ27">
        <v>0</v>
      </c>
      <c r="AR27">
        <v>0</v>
      </c>
      <c r="AS27">
        <f t="shared" si="27"/>
        <v>1</v>
      </c>
      <c r="AT27">
        <f t="shared" si="28"/>
        <v>0</v>
      </c>
      <c r="AU27">
        <f t="shared" si="29"/>
        <v>47368.182055520352</v>
      </c>
      <c r="AV27">
        <f t="shared" si="30"/>
        <v>1200.015714285714</v>
      </c>
      <c r="AW27">
        <f t="shared" si="31"/>
        <v>1025.9386636823115</v>
      </c>
      <c r="AX27">
        <f t="shared" si="32"/>
        <v>0.85493769078930903</v>
      </c>
      <c r="AY27">
        <f t="shared" si="33"/>
        <v>0.18842974322336636</v>
      </c>
      <c r="AZ27">
        <v>2.7</v>
      </c>
      <c r="BA27">
        <v>0.5</v>
      </c>
      <c r="BB27" t="s">
        <v>355</v>
      </c>
      <c r="BC27">
        <v>2</v>
      </c>
      <c r="BD27" t="b">
        <v>1</v>
      </c>
      <c r="BE27">
        <v>1665419142.0999999</v>
      </c>
      <c r="BF27">
        <v>57.064885714285722</v>
      </c>
      <c r="BG27">
        <v>66.292485714285718</v>
      </c>
      <c r="BH27">
        <v>36.275957142857138</v>
      </c>
      <c r="BI27">
        <v>36.091557142857148</v>
      </c>
      <c r="BJ27">
        <v>56.869242857142858</v>
      </c>
      <c r="BK27">
        <v>36.009185714285707</v>
      </c>
      <c r="BL27">
        <v>650.01585714285716</v>
      </c>
      <c r="BM27">
        <v>101.386</v>
      </c>
      <c r="BN27">
        <v>9.987811428571429E-2</v>
      </c>
      <c r="BO27">
        <v>33.783628571428572</v>
      </c>
      <c r="BP27">
        <v>34.072171428571423</v>
      </c>
      <c r="BQ27">
        <v>999.89999999999986</v>
      </c>
      <c r="BR27">
        <v>0</v>
      </c>
      <c r="BS27">
        <v>0</v>
      </c>
      <c r="BT27">
        <v>9008.9285714285706</v>
      </c>
      <c r="BU27">
        <v>0</v>
      </c>
      <c r="BV27">
        <v>263.25142857142862</v>
      </c>
      <c r="BW27">
        <v>-9.2276100000000003</v>
      </c>
      <c r="BX27">
        <v>59.212885714285719</v>
      </c>
      <c r="BY27">
        <v>68.77470000000001</v>
      </c>
      <c r="BZ27">
        <v>0.18441728571428581</v>
      </c>
      <c r="CA27">
        <v>66.292485714285718</v>
      </c>
      <c r="CB27">
        <v>36.091557142857148</v>
      </c>
      <c r="CC27">
        <v>3.677865714285713</v>
      </c>
      <c r="CD27">
        <v>3.6591685714285709</v>
      </c>
      <c r="CE27">
        <v>27.464014285714281</v>
      </c>
      <c r="CF27">
        <v>27.376942857142861</v>
      </c>
      <c r="CG27">
        <v>1200.015714285714</v>
      </c>
      <c r="CH27">
        <v>0.49999214285714277</v>
      </c>
      <c r="CI27">
        <v>0.50000785714285723</v>
      </c>
      <c r="CJ27">
        <v>0</v>
      </c>
      <c r="CK27">
        <v>1208.494285714286</v>
      </c>
      <c r="CL27">
        <v>4.9990899999999998</v>
      </c>
      <c r="CM27">
        <v>14028.72857142857</v>
      </c>
      <c r="CN27">
        <v>9557.9657142857159</v>
      </c>
      <c r="CO27">
        <v>42.936999999999998</v>
      </c>
      <c r="CP27">
        <v>45.311999999999998</v>
      </c>
      <c r="CQ27">
        <v>43.625</v>
      </c>
      <c r="CR27">
        <v>44.678142857142859</v>
      </c>
      <c r="CS27">
        <v>44.625</v>
      </c>
      <c r="CT27">
        <v>597.50142857142862</v>
      </c>
      <c r="CU27">
        <v>597.51571428571424</v>
      </c>
      <c r="CV27">
        <v>0</v>
      </c>
      <c r="CW27">
        <v>1665419147.5999999</v>
      </c>
      <c r="CX27">
        <v>0</v>
      </c>
      <c r="CY27">
        <v>1665411210</v>
      </c>
      <c r="CZ27" t="s">
        <v>356</v>
      </c>
      <c r="DA27">
        <v>1665411210</v>
      </c>
      <c r="DB27">
        <v>1665411207</v>
      </c>
      <c r="DC27">
        <v>2</v>
      </c>
      <c r="DD27">
        <v>-1.1599999999999999</v>
      </c>
      <c r="DE27">
        <v>-4.0000000000000001E-3</v>
      </c>
      <c r="DF27">
        <v>0.52200000000000002</v>
      </c>
      <c r="DG27">
        <v>0.222</v>
      </c>
      <c r="DH27">
        <v>406</v>
      </c>
      <c r="DI27">
        <v>31</v>
      </c>
      <c r="DJ27">
        <v>0.33</v>
      </c>
      <c r="DK27">
        <v>0.17</v>
      </c>
      <c r="DL27">
        <v>-8.6992140000000013</v>
      </c>
      <c r="DM27">
        <v>-4.0736132082551713</v>
      </c>
      <c r="DN27">
        <v>0.3945608336733385</v>
      </c>
      <c r="DO27">
        <v>0</v>
      </c>
      <c r="DP27">
        <v>0.17985024999999999</v>
      </c>
      <c r="DQ27">
        <v>2.563044652908035E-2</v>
      </c>
      <c r="DR27">
        <v>6.1375759007526714E-3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363</v>
      </c>
      <c r="EA27">
        <v>3.2963300000000002</v>
      </c>
      <c r="EB27">
        <v>2.6252200000000001</v>
      </c>
      <c r="EC27">
        <v>1.77263E-2</v>
      </c>
      <c r="ED27">
        <v>2.0249400000000001E-2</v>
      </c>
      <c r="EE27">
        <v>0.14561399999999999</v>
      </c>
      <c r="EF27">
        <v>0.14394899999999999</v>
      </c>
      <c r="EG27">
        <v>29738.799999999999</v>
      </c>
      <c r="EH27">
        <v>30322.9</v>
      </c>
      <c r="EI27">
        <v>28168.400000000001</v>
      </c>
      <c r="EJ27">
        <v>29790.3</v>
      </c>
      <c r="EK27">
        <v>33042.199999999997</v>
      </c>
      <c r="EL27">
        <v>35433</v>
      </c>
      <c r="EM27">
        <v>39678.699999999997</v>
      </c>
      <c r="EN27">
        <v>42623.3</v>
      </c>
      <c r="EO27">
        <v>2.2187199999999998</v>
      </c>
      <c r="EP27">
        <v>2.1688499999999999</v>
      </c>
      <c r="EQ27">
        <v>7.9639299999999996E-2</v>
      </c>
      <c r="ER27">
        <v>0</v>
      </c>
      <c r="ES27">
        <v>32.777500000000003</v>
      </c>
      <c r="ET27">
        <v>999.9</v>
      </c>
      <c r="EU27">
        <v>70</v>
      </c>
      <c r="EV27">
        <v>37</v>
      </c>
      <c r="EW27">
        <v>43.5291</v>
      </c>
      <c r="EX27">
        <v>56.677</v>
      </c>
      <c r="EY27">
        <v>-2.1834899999999999</v>
      </c>
      <c r="EZ27">
        <v>2</v>
      </c>
      <c r="FA27">
        <v>0.48954500000000001</v>
      </c>
      <c r="FB27">
        <v>0.92273099999999997</v>
      </c>
      <c r="FC27">
        <v>20.2685</v>
      </c>
      <c r="FD27">
        <v>5.2165400000000002</v>
      </c>
      <c r="FE27">
        <v>12.004</v>
      </c>
      <c r="FF27">
        <v>4.98665</v>
      </c>
      <c r="FG27">
        <v>3.2845300000000002</v>
      </c>
      <c r="FH27">
        <v>5833.7</v>
      </c>
      <c r="FI27">
        <v>9999</v>
      </c>
      <c r="FJ27">
        <v>9999</v>
      </c>
      <c r="FK27">
        <v>466.3</v>
      </c>
      <c r="FL27">
        <v>1.8658300000000001</v>
      </c>
      <c r="FM27">
        <v>1.8621799999999999</v>
      </c>
      <c r="FN27">
        <v>1.86425</v>
      </c>
      <c r="FO27">
        <v>1.8603499999999999</v>
      </c>
      <c r="FP27">
        <v>1.8609800000000001</v>
      </c>
      <c r="FQ27">
        <v>1.8601399999999999</v>
      </c>
      <c r="FR27">
        <v>1.86185</v>
      </c>
      <c r="FS27">
        <v>1.8583700000000001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0.2</v>
      </c>
      <c r="GH27">
        <v>0.26679999999999998</v>
      </c>
      <c r="GI27">
        <v>0.1107589500545309</v>
      </c>
      <c r="GJ27">
        <v>1.50489809740067E-3</v>
      </c>
      <c r="GK27">
        <v>-2.0552440134273611E-7</v>
      </c>
      <c r="GL27">
        <v>-9.6702536598140934E-11</v>
      </c>
      <c r="GM27">
        <v>-9.7891647304491333E-2</v>
      </c>
      <c r="GN27">
        <v>9.3380900660654225E-3</v>
      </c>
      <c r="GO27">
        <v>6.5945522138961576E-7</v>
      </c>
      <c r="GP27">
        <v>5.8990856701692426E-7</v>
      </c>
      <c r="GQ27">
        <v>7</v>
      </c>
      <c r="GR27">
        <v>2047</v>
      </c>
      <c r="GS27">
        <v>3</v>
      </c>
      <c r="GT27">
        <v>37</v>
      </c>
      <c r="GU27">
        <v>132.19999999999999</v>
      </c>
      <c r="GV27">
        <v>132.30000000000001</v>
      </c>
      <c r="GW27">
        <v>0.37841799999999998</v>
      </c>
      <c r="GX27">
        <v>2.6464799999999999</v>
      </c>
      <c r="GY27">
        <v>2.04834</v>
      </c>
      <c r="GZ27">
        <v>2.6171899999999999</v>
      </c>
      <c r="HA27">
        <v>2.1972700000000001</v>
      </c>
      <c r="HB27">
        <v>2.3645</v>
      </c>
      <c r="HC27">
        <v>41.560499999999998</v>
      </c>
      <c r="HD27">
        <v>14.1058</v>
      </c>
      <c r="HE27">
        <v>18</v>
      </c>
      <c r="HF27">
        <v>703.06399999999996</v>
      </c>
      <c r="HG27">
        <v>735.68200000000002</v>
      </c>
      <c r="HH27">
        <v>31.001300000000001</v>
      </c>
      <c r="HI27">
        <v>33.568199999999997</v>
      </c>
      <c r="HJ27">
        <v>30.000599999999999</v>
      </c>
      <c r="HK27">
        <v>33.349800000000002</v>
      </c>
      <c r="HL27">
        <v>33.319899999999997</v>
      </c>
      <c r="HM27">
        <v>7.5961299999999996</v>
      </c>
      <c r="HN27">
        <v>21.4574</v>
      </c>
      <c r="HO27">
        <v>92.424899999999994</v>
      </c>
      <c r="HP27">
        <v>31</v>
      </c>
      <c r="HQ27">
        <v>86.890299999999996</v>
      </c>
      <c r="HR27">
        <v>36.170999999999999</v>
      </c>
      <c r="HS27">
        <v>99.137500000000003</v>
      </c>
      <c r="HT27">
        <v>98.799000000000007</v>
      </c>
    </row>
    <row r="28" spans="1:228" x14ac:dyDescent="0.2">
      <c r="A28">
        <v>13</v>
      </c>
      <c r="B28">
        <v>1665419148.0999999</v>
      </c>
      <c r="C28">
        <v>48</v>
      </c>
      <c r="D28" t="s">
        <v>385</v>
      </c>
      <c r="E28" t="s">
        <v>386</v>
      </c>
      <c r="F28">
        <v>4</v>
      </c>
      <c r="G28">
        <v>1665419145.7874999</v>
      </c>
      <c r="H28">
        <f t="shared" si="0"/>
        <v>3.8383567883586676E-4</v>
      </c>
      <c r="I28">
        <f t="shared" si="1"/>
        <v>0.38383567883586678</v>
      </c>
      <c r="J28">
        <f t="shared" si="2"/>
        <v>-0.69894616707856327</v>
      </c>
      <c r="K28">
        <f t="shared" si="3"/>
        <v>63.096499999999999</v>
      </c>
      <c r="L28">
        <f t="shared" si="4"/>
        <v>111.07823771860312</v>
      </c>
      <c r="M28">
        <f t="shared" si="5"/>
        <v>11.272818078221276</v>
      </c>
      <c r="N28">
        <f t="shared" si="6"/>
        <v>6.4033727981387116</v>
      </c>
      <c r="O28">
        <f t="shared" si="7"/>
        <v>2.2256246796236293E-2</v>
      </c>
      <c r="P28">
        <f t="shared" si="8"/>
        <v>3.6795759891883595</v>
      </c>
      <c r="Q28">
        <f t="shared" si="9"/>
        <v>2.2181728899587253E-2</v>
      </c>
      <c r="R28">
        <f t="shared" si="10"/>
        <v>1.3870254796470066E-2</v>
      </c>
      <c r="S28">
        <f t="shared" si="11"/>
        <v>226.10756811087188</v>
      </c>
      <c r="T28">
        <f t="shared" si="12"/>
        <v>34.779729822870578</v>
      </c>
      <c r="U28">
        <f t="shared" si="13"/>
        <v>34.062375000000003</v>
      </c>
      <c r="V28">
        <f t="shared" si="14"/>
        <v>5.3616280885049159</v>
      </c>
      <c r="W28">
        <f t="shared" si="15"/>
        <v>69.768422895976897</v>
      </c>
      <c r="X28">
        <f t="shared" si="16"/>
        <v>3.6837724387545752</v>
      </c>
      <c r="Y28">
        <f t="shared" si="17"/>
        <v>5.2799995841198735</v>
      </c>
      <c r="Z28">
        <f t="shared" si="18"/>
        <v>1.6778556497503407</v>
      </c>
      <c r="AA28">
        <f t="shared" si="19"/>
        <v>-16.927153436661726</v>
      </c>
      <c r="AB28">
        <f t="shared" si="20"/>
        <v>-54.530340704177846</v>
      </c>
      <c r="AC28">
        <f t="shared" si="21"/>
        <v>-3.4249026498183186</v>
      </c>
      <c r="AD28">
        <f t="shared" si="22"/>
        <v>151.22517132021403</v>
      </c>
      <c r="AE28">
        <f t="shared" si="23"/>
        <v>22.329675618667284</v>
      </c>
      <c r="AF28">
        <f t="shared" si="24"/>
        <v>0.20254254031857807</v>
      </c>
      <c r="AG28">
        <f t="shared" si="25"/>
        <v>-0.69894616707856327</v>
      </c>
      <c r="AH28">
        <v>75.213948646025386</v>
      </c>
      <c r="AI28">
        <v>68.560020606060576</v>
      </c>
      <c r="AJ28">
        <v>1.702758178107745</v>
      </c>
      <c r="AK28">
        <v>66.830474668994185</v>
      </c>
      <c r="AL28">
        <f t="shared" si="26"/>
        <v>0.38383567883586678</v>
      </c>
      <c r="AM28">
        <v>36.173993404174809</v>
      </c>
      <c r="AN28">
        <v>36.326709090909091</v>
      </c>
      <c r="AO28">
        <v>1.761773249600064E-4</v>
      </c>
      <c r="AP28">
        <v>85.809076415412704</v>
      </c>
      <c r="AQ28">
        <v>0</v>
      </c>
      <c r="AR28">
        <v>0</v>
      </c>
      <c r="AS28">
        <f t="shared" si="27"/>
        <v>1</v>
      </c>
      <c r="AT28">
        <f t="shared" si="28"/>
        <v>0</v>
      </c>
      <c r="AU28">
        <f t="shared" si="29"/>
        <v>47202.032646778673</v>
      </c>
      <c r="AV28">
        <f t="shared" si="30"/>
        <v>1199.9512500000001</v>
      </c>
      <c r="AW28">
        <f t="shared" si="31"/>
        <v>1025.884101093716</v>
      </c>
      <c r="AX28">
        <f t="shared" si="32"/>
        <v>0.85493814944041768</v>
      </c>
      <c r="AY28">
        <f t="shared" si="33"/>
        <v>0.18843062842000613</v>
      </c>
      <c r="AZ28">
        <v>2.7</v>
      </c>
      <c r="BA28">
        <v>0.5</v>
      </c>
      <c r="BB28" t="s">
        <v>355</v>
      </c>
      <c r="BC28">
        <v>2</v>
      </c>
      <c r="BD28" t="b">
        <v>1</v>
      </c>
      <c r="BE28">
        <v>1665419145.7874999</v>
      </c>
      <c r="BF28">
        <v>63.096499999999999</v>
      </c>
      <c r="BG28">
        <v>72.37673749999999</v>
      </c>
      <c r="BH28">
        <v>36.298550000000013</v>
      </c>
      <c r="BI28">
        <v>36.217475</v>
      </c>
      <c r="BJ28">
        <v>62.891962499999998</v>
      </c>
      <c r="BK28">
        <v>36.031512500000012</v>
      </c>
      <c r="BL28">
        <v>650.03324999999995</v>
      </c>
      <c r="BM28">
        <v>101.38525</v>
      </c>
      <c r="BN28">
        <v>0.100138225</v>
      </c>
      <c r="BO28">
        <v>33.787487499999997</v>
      </c>
      <c r="BP28">
        <v>34.062375000000003</v>
      </c>
      <c r="BQ28">
        <v>999.9</v>
      </c>
      <c r="BR28">
        <v>0</v>
      </c>
      <c r="BS28">
        <v>0</v>
      </c>
      <c r="BT28">
        <v>8977.03125</v>
      </c>
      <c r="BU28">
        <v>0</v>
      </c>
      <c r="BV28">
        <v>263.24974999999989</v>
      </c>
      <c r="BW28">
        <v>-9.2802149999999983</v>
      </c>
      <c r="BX28">
        <v>65.473137500000007</v>
      </c>
      <c r="BY28">
        <v>75.096662500000008</v>
      </c>
      <c r="BZ28">
        <v>8.1043712500000004E-2</v>
      </c>
      <c r="CA28">
        <v>72.37673749999999</v>
      </c>
      <c r="CB28">
        <v>36.217475</v>
      </c>
      <c r="CC28">
        <v>3.6801412500000001</v>
      </c>
      <c r="CD28">
        <v>3.6719225</v>
      </c>
      <c r="CE28">
        <v>27.474550000000001</v>
      </c>
      <c r="CF28">
        <v>27.436350000000001</v>
      </c>
      <c r="CG28">
        <v>1199.9512500000001</v>
      </c>
      <c r="CH28">
        <v>0.49997787500000002</v>
      </c>
      <c r="CI28">
        <v>0.50002212499999998</v>
      </c>
      <c r="CJ28">
        <v>0</v>
      </c>
      <c r="CK28">
        <v>1207.9075</v>
      </c>
      <c r="CL28">
        <v>4.9990899999999998</v>
      </c>
      <c r="CM28">
        <v>14023.9</v>
      </c>
      <c r="CN28">
        <v>9557.3824999999997</v>
      </c>
      <c r="CO28">
        <v>42.936999999999998</v>
      </c>
      <c r="CP28">
        <v>45.343499999999999</v>
      </c>
      <c r="CQ28">
        <v>43.625</v>
      </c>
      <c r="CR28">
        <v>44.686999999999998</v>
      </c>
      <c r="CS28">
        <v>44.625</v>
      </c>
      <c r="CT28">
        <v>597.45000000000005</v>
      </c>
      <c r="CU28">
        <v>597.50125000000003</v>
      </c>
      <c r="CV28">
        <v>0</v>
      </c>
      <c r="CW28">
        <v>1665419151.8</v>
      </c>
      <c r="CX28">
        <v>0</v>
      </c>
      <c r="CY28">
        <v>1665411210</v>
      </c>
      <c r="CZ28" t="s">
        <v>356</v>
      </c>
      <c r="DA28">
        <v>1665411210</v>
      </c>
      <c r="DB28">
        <v>1665411207</v>
      </c>
      <c r="DC28">
        <v>2</v>
      </c>
      <c r="DD28">
        <v>-1.1599999999999999</v>
      </c>
      <c r="DE28">
        <v>-4.0000000000000001E-3</v>
      </c>
      <c r="DF28">
        <v>0.52200000000000002</v>
      </c>
      <c r="DG28">
        <v>0.222</v>
      </c>
      <c r="DH28">
        <v>406</v>
      </c>
      <c r="DI28">
        <v>31</v>
      </c>
      <c r="DJ28">
        <v>0.33</v>
      </c>
      <c r="DK28">
        <v>0.17</v>
      </c>
      <c r="DL28">
        <v>-8.9302427499999997</v>
      </c>
      <c r="DM28">
        <v>-3.1958871669793369</v>
      </c>
      <c r="DN28">
        <v>0.31585819497828038</v>
      </c>
      <c r="DO28">
        <v>0</v>
      </c>
      <c r="DP28">
        <v>0.1627256</v>
      </c>
      <c r="DQ28">
        <v>-0.2484701448405256</v>
      </c>
      <c r="DR28">
        <v>4.0368814935392891E-2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368</v>
      </c>
      <c r="EA28">
        <v>3.2963</v>
      </c>
      <c r="EB28">
        <v>2.6252800000000001</v>
      </c>
      <c r="EC28">
        <v>1.9624200000000001E-2</v>
      </c>
      <c r="ED28">
        <v>2.2135200000000001E-2</v>
      </c>
      <c r="EE28">
        <v>0.145759</v>
      </c>
      <c r="EF28">
        <v>0.14432200000000001</v>
      </c>
      <c r="EG28">
        <v>29681.3</v>
      </c>
      <c r="EH28">
        <v>30263.8</v>
      </c>
      <c r="EI28">
        <v>28168.400000000001</v>
      </c>
      <c r="EJ28">
        <v>29789.5</v>
      </c>
      <c r="EK28">
        <v>33036</v>
      </c>
      <c r="EL28">
        <v>35417.199999999997</v>
      </c>
      <c r="EM28">
        <v>39677.9</v>
      </c>
      <c r="EN28">
        <v>42622.7</v>
      </c>
      <c r="EO28">
        <v>2.21882</v>
      </c>
      <c r="EP28">
        <v>2.1687500000000002</v>
      </c>
      <c r="EQ28">
        <v>7.9385899999999995E-2</v>
      </c>
      <c r="ER28">
        <v>0</v>
      </c>
      <c r="ES28">
        <v>32.785400000000003</v>
      </c>
      <c r="ET28">
        <v>999.9</v>
      </c>
      <c r="EU28">
        <v>70</v>
      </c>
      <c r="EV28">
        <v>37</v>
      </c>
      <c r="EW28">
        <v>43.5349</v>
      </c>
      <c r="EX28">
        <v>56.887</v>
      </c>
      <c r="EY28">
        <v>-2.1434299999999999</v>
      </c>
      <c r="EZ28">
        <v>2</v>
      </c>
      <c r="FA28">
        <v>0.49007899999999999</v>
      </c>
      <c r="FB28">
        <v>0.92725500000000005</v>
      </c>
      <c r="FC28">
        <v>20.2684</v>
      </c>
      <c r="FD28">
        <v>5.2166899999999998</v>
      </c>
      <c r="FE28">
        <v>12.004</v>
      </c>
      <c r="FF28">
        <v>4.9868499999999996</v>
      </c>
      <c r="FG28">
        <v>3.2845499999999999</v>
      </c>
      <c r="FH28">
        <v>5834</v>
      </c>
      <c r="FI28">
        <v>9999</v>
      </c>
      <c r="FJ28">
        <v>9999</v>
      </c>
      <c r="FK28">
        <v>466.3</v>
      </c>
      <c r="FL28">
        <v>1.86582</v>
      </c>
      <c r="FM28">
        <v>1.8621700000000001</v>
      </c>
      <c r="FN28">
        <v>1.8642300000000001</v>
      </c>
      <c r="FO28">
        <v>1.8603499999999999</v>
      </c>
      <c r="FP28">
        <v>1.8609899999999999</v>
      </c>
      <c r="FQ28">
        <v>1.8601399999999999</v>
      </c>
      <c r="FR28">
        <v>1.8618600000000001</v>
      </c>
      <c r="FS28">
        <v>1.8583700000000001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0.21</v>
      </c>
      <c r="GH28">
        <v>0.26750000000000002</v>
      </c>
      <c r="GI28">
        <v>0.1107589500545309</v>
      </c>
      <c r="GJ28">
        <v>1.50489809740067E-3</v>
      </c>
      <c r="GK28">
        <v>-2.0552440134273611E-7</v>
      </c>
      <c r="GL28">
        <v>-9.6702536598140934E-11</v>
      </c>
      <c r="GM28">
        <v>-9.7891647304491333E-2</v>
      </c>
      <c r="GN28">
        <v>9.3380900660654225E-3</v>
      </c>
      <c r="GO28">
        <v>6.5945522138961576E-7</v>
      </c>
      <c r="GP28">
        <v>5.8990856701692426E-7</v>
      </c>
      <c r="GQ28">
        <v>7</v>
      </c>
      <c r="GR28">
        <v>2047</v>
      </c>
      <c r="GS28">
        <v>3</v>
      </c>
      <c r="GT28">
        <v>37</v>
      </c>
      <c r="GU28">
        <v>132.30000000000001</v>
      </c>
      <c r="GV28">
        <v>132.4</v>
      </c>
      <c r="GW28">
        <v>0.39917000000000002</v>
      </c>
      <c r="GX28">
        <v>2.6415999999999999</v>
      </c>
      <c r="GY28">
        <v>2.04834</v>
      </c>
      <c r="GZ28">
        <v>2.6184099999999999</v>
      </c>
      <c r="HA28">
        <v>2.1972700000000001</v>
      </c>
      <c r="HB28">
        <v>2.36206</v>
      </c>
      <c r="HC28">
        <v>41.560499999999998</v>
      </c>
      <c r="HD28">
        <v>14.1058</v>
      </c>
      <c r="HE28">
        <v>18</v>
      </c>
      <c r="HF28">
        <v>703.197</v>
      </c>
      <c r="HG28">
        <v>735.65899999999999</v>
      </c>
      <c r="HH28">
        <v>31.001300000000001</v>
      </c>
      <c r="HI28">
        <v>33.574199999999998</v>
      </c>
      <c r="HJ28">
        <v>30.000599999999999</v>
      </c>
      <c r="HK28">
        <v>33.354300000000002</v>
      </c>
      <c r="HL28">
        <v>33.325699999999998</v>
      </c>
      <c r="HM28">
        <v>8.0028199999999998</v>
      </c>
      <c r="HN28">
        <v>21.4574</v>
      </c>
      <c r="HO28">
        <v>92.424899999999994</v>
      </c>
      <c r="HP28">
        <v>31</v>
      </c>
      <c r="HQ28">
        <v>93.583500000000001</v>
      </c>
      <c r="HR28">
        <v>36.155999999999999</v>
      </c>
      <c r="HS28">
        <v>99.136300000000006</v>
      </c>
      <c r="HT28">
        <v>98.7971</v>
      </c>
    </row>
    <row r="29" spans="1:228" x14ac:dyDescent="0.2">
      <c r="A29">
        <v>14</v>
      </c>
      <c r="B29">
        <v>1665419152.0999999</v>
      </c>
      <c r="C29">
        <v>52</v>
      </c>
      <c r="D29" t="s">
        <v>387</v>
      </c>
      <c r="E29" t="s">
        <v>388</v>
      </c>
      <c r="F29">
        <v>4</v>
      </c>
      <c r="G29">
        <v>1665419150.0999999</v>
      </c>
      <c r="H29">
        <f t="shared" si="0"/>
        <v>6.0558621897913449E-4</v>
      </c>
      <c r="I29">
        <f t="shared" si="1"/>
        <v>0.60558621897913445</v>
      </c>
      <c r="J29">
        <f t="shared" si="2"/>
        <v>-0.53453138183753335</v>
      </c>
      <c r="K29">
        <f t="shared" si="3"/>
        <v>70.158028571428574</v>
      </c>
      <c r="L29">
        <f t="shared" si="4"/>
        <v>92.343039970640604</v>
      </c>
      <c r="M29">
        <f t="shared" si="5"/>
        <v>9.3713614418934803</v>
      </c>
      <c r="N29">
        <f t="shared" si="6"/>
        <v>7.1199328504084738</v>
      </c>
      <c r="O29">
        <f t="shared" si="7"/>
        <v>3.5160943578227875E-2</v>
      </c>
      <c r="P29">
        <f t="shared" si="8"/>
        <v>3.6858811497909838</v>
      </c>
      <c r="Q29">
        <f t="shared" si="9"/>
        <v>3.4975663272763621E-2</v>
      </c>
      <c r="R29">
        <f t="shared" si="10"/>
        <v>2.1876354682222123E-2</v>
      </c>
      <c r="S29">
        <f t="shared" si="11"/>
        <v>226.11904633537944</v>
      </c>
      <c r="T29">
        <f t="shared" si="12"/>
        <v>34.739411091762463</v>
      </c>
      <c r="U29">
        <f t="shared" si="13"/>
        <v>34.090000000000003</v>
      </c>
      <c r="V29">
        <f t="shared" si="14"/>
        <v>5.3698917560646535</v>
      </c>
      <c r="W29">
        <f t="shared" si="15"/>
        <v>69.879404553082964</v>
      </c>
      <c r="X29">
        <f t="shared" si="16"/>
        <v>3.6911869722515602</v>
      </c>
      <c r="Y29">
        <f t="shared" si="17"/>
        <v>5.2822244205695812</v>
      </c>
      <c r="Z29">
        <f t="shared" si="18"/>
        <v>1.6787047838130933</v>
      </c>
      <c r="AA29">
        <f t="shared" si="19"/>
        <v>-26.70635225697983</v>
      </c>
      <c r="AB29">
        <f t="shared" si="20"/>
        <v>-58.614723720822013</v>
      </c>
      <c r="AC29">
        <f t="shared" si="21"/>
        <v>-3.6757658769250043</v>
      </c>
      <c r="AD29">
        <f t="shared" si="22"/>
        <v>137.12220448065258</v>
      </c>
      <c r="AE29">
        <f t="shared" si="23"/>
        <v>22.536995687858852</v>
      </c>
      <c r="AF29">
        <f t="shared" si="24"/>
        <v>0.27684252152522149</v>
      </c>
      <c r="AG29">
        <f t="shared" si="25"/>
        <v>-0.53453138183753335</v>
      </c>
      <c r="AH29">
        <v>82.097178607054659</v>
      </c>
      <c r="AI29">
        <v>75.364848484848451</v>
      </c>
      <c r="AJ29">
        <v>1.70456946099242</v>
      </c>
      <c r="AK29">
        <v>66.830474668994185</v>
      </c>
      <c r="AL29">
        <f t="shared" si="26"/>
        <v>0.60558621897913445</v>
      </c>
      <c r="AM29">
        <v>36.271017406726543</v>
      </c>
      <c r="AN29">
        <v>36.391393333333319</v>
      </c>
      <c r="AO29">
        <v>2.3265784432401539E-2</v>
      </c>
      <c r="AP29">
        <v>85.809076415412704</v>
      </c>
      <c r="AQ29">
        <v>0</v>
      </c>
      <c r="AR29">
        <v>0</v>
      </c>
      <c r="AS29">
        <f t="shared" si="27"/>
        <v>1</v>
      </c>
      <c r="AT29">
        <f t="shared" si="28"/>
        <v>0</v>
      </c>
      <c r="AU29">
        <f t="shared" si="29"/>
        <v>47313.38878296686</v>
      </c>
      <c r="AV29">
        <f t="shared" si="30"/>
        <v>1200.017142857143</v>
      </c>
      <c r="AW29">
        <f t="shared" si="31"/>
        <v>1025.9399493965695</v>
      </c>
      <c r="AX29">
        <f t="shared" si="32"/>
        <v>0.85493774443412551</v>
      </c>
      <c r="AY29">
        <f t="shared" si="33"/>
        <v>0.18842984675786251</v>
      </c>
      <c r="AZ29">
        <v>2.7</v>
      </c>
      <c r="BA29">
        <v>0.5</v>
      </c>
      <c r="BB29" t="s">
        <v>355</v>
      </c>
      <c r="BC29">
        <v>2</v>
      </c>
      <c r="BD29" t="b">
        <v>1</v>
      </c>
      <c r="BE29">
        <v>1665419150.0999999</v>
      </c>
      <c r="BF29">
        <v>70.158028571428574</v>
      </c>
      <c r="BG29">
        <v>79.52768571428571</v>
      </c>
      <c r="BH29">
        <v>36.372028571428572</v>
      </c>
      <c r="BI29">
        <v>36.261214285714289</v>
      </c>
      <c r="BJ29">
        <v>69.943042857142856</v>
      </c>
      <c r="BK29">
        <v>36.104142857142847</v>
      </c>
      <c r="BL29">
        <v>649.99528571428561</v>
      </c>
      <c r="BM29">
        <v>101.3842857142857</v>
      </c>
      <c r="BN29">
        <v>9.9934914285714285E-2</v>
      </c>
      <c r="BO29">
        <v>33.795028571428567</v>
      </c>
      <c r="BP29">
        <v>34.090000000000003</v>
      </c>
      <c r="BQ29">
        <v>999.89999999999986</v>
      </c>
      <c r="BR29">
        <v>0</v>
      </c>
      <c r="BS29">
        <v>0</v>
      </c>
      <c r="BT29">
        <v>8998.84</v>
      </c>
      <c r="BU29">
        <v>0</v>
      </c>
      <c r="BV29">
        <v>264.3718571428571</v>
      </c>
      <c r="BW29">
        <v>-9.3696771428571441</v>
      </c>
      <c r="BX29">
        <v>72.806157142857145</v>
      </c>
      <c r="BY29">
        <v>82.519957142857137</v>
      </c>
      <c r="BZ29">
        <v>0.1108382428571428</v>
      </c>
      <c r="CA29">
        <v>79.52768571428571</v>
      </c>
      <c r="CB29">
        <v>36.261214285714289</v>
      </c>
      <c r="CC29">
        <v>3.6875485714285712</v>
      </c>
      <c r="CD29">
        <v>3.6763085714285708</v>
      </c>
      <c r="CE29">
        <v>27.50891428571429</v>
      </c>
      <c r="CF29">
        <v>27.456757142857139</v>
      </c>
      <c r="CG29">
        <v>1200.017142857143</v>
      </c>
      <c r="CH29">
        <v>0.49999199999999988</v>
      </c>
      <c r="CI29">
        <v>0.50000800000000001</v>
      </c>
      <c r="CJ29">
        <v>0</v>
      </c>
      <c r="CK29">
        <v>1207.24</v>
      </c>
      <c r="CL29">
        <v>4.9990899999999998</v>
      </c>
      <c r="CM29">
        <v>14018.914285714291</v>
      </c>
      <c r="CN29">
        <v>9557.9814285714274</v>
      </c>
      <c r="CO29">
        <v>42.936999999999998</v>
      </c>
      <c r="CP29">
        <v>45.375</v>
      </c>
      <c r="CQ29">
        <v>43.642714285714291</v>
      </c>
      <c r="CR29">
        <v>44.686999999999998</v>
      </c>
      <c r="CS29">
        <v>44.625</v>
      </c>
      <c r="CT29">
        <v>597.5</v>
      </c>
      <c r="CU29">
        <v>597.51857142857136</v>
      </c>
      <c r="CV29">
        <v>0</v>
      </c>
      <c r="CW29">
        <v>1665419156</v>
      </c>
      <c r="CX29">
        <v>0</v>
      </c>
      <c r="CY29">
        <v>1665411210</v>
      </c>
      <c r="CZ29" t="s">
        <v>356</v>
      </c>
      <c r="DA29">
        <v>1665411210</v>
      </c>
      <c r="DB29">
        <v>1665411207</v>
      </c>
      <c r="DC29">
        <v>2</v>
      </c>
      <c r="DD29">
        <v>-1.1599999999999999</v>
      </c>
      <c r="DE29">
        <v>-4.0000000000000001E-3</v>
      </c>
      <c r="DF29">
        <v>0.52200000000000002</v>
      </c>
      <c r="DG29">
        <v>0.222</v>
      </c>
      <c r="DH29">
        <v>406</v>
      </c>
      <c r="DI29">
        <v>31</v>
      </c>
      <c r="DJ29">
        <v>0.33</v>
      </c>
      <c r="DK29">
        <v>0.17</v>
      </c>
      <c r="DL29">
        <v>-9.1142730000000007</v>
      </c>
      <c r="DM29">
        <v>-2.2044502063789708</v>
      </c>
      <c r="DN29">
        <v>0.22050657127623219</v>
      </c>
      <c r="DO29">
        <v>0</v>
      </c>
      <c r="DP29">
        <v>0.14503045249999999</v>
      </c>
      <c r="DQ29">
        <v>-0.3551429549718581</v>
      </c>
      <c r="DR29">
        <v>4.885797169725728E-2</v>
      </c>
      <c r="DS29">
        <v>0</v>
      </c>
      <c r="DT29">
        <v>0</v>
      </c>
      <c r="DU29">
        <v>0</v>
      </c>
      <c r="DV29">
        <v>0</v>
      </c>
      <c r="DW29">
        <v>-1</v>
      </c>
      <c r="DX29">
        <v>0</v>
      </c>
      <c r="DY29">
        <v>2</v>
      </c>
      <c r="DZ29" t="s">
        <v>368</v>
      </c>
      <c r="EA29">
        <v>3.2962699999999998</v>
      </c>
      <c r="EB29">
        <v>2.62527</v>
      </c>
      <c r="EC29">
        <v>2.1506899999999999E-2</v>
      </c>
      <c r="ED29">
        <v>2.4010299999999998E-2</v>
      </c>
      <c r="EE29">
        <v>0.14591699999999999</v>
      </c>
      <c r="EF29">
        <v>0.144235</v>
      </c>
      <c r="EG29">
        <v>29623.3</v>
      </c>
      <c r="EH29">
        <v>30205.8</v>
      </c>
      <c r="EI29">
        <v>28167.4</v>
      </c>
      <c r="EJ29">
        <v>29789.5</v>
      </c>
      <c r="EK29">
        <v>33029.4</v>
      </c>
      <c r="EL29">
        <v>35420.9</v>
      </c>
      <c r="EM29">
        <v>39677.199999999997</v>
      </c>
      <c r="EN29">
        <v>42622.7</v>
      </c>
      <c r="EO29">
        <v>2.2186499999999998</v>
      </c>
      <c r="EP29">
        <v>2.16852</v>
      </c>
      <c r="EQ29">
        <v>8.0928200000000006E-2</v>
      </c>
      <c r="ER29">
        <v>0</v>
      </c>
      <c r="ES29">
        <v>32.793700000000001</v>
      </c>
      <c r="ET29">
        <v>999.9</v>
      </c>
      <c r="EU29">
        <v>70</v>
      </c>
      <c r="EV29">
        <v>37</v>
      </c>
      <c r="EW29">
        <v>43.531500000000001</v>
      </c>
      <c r="EX29">
        <v>56.856999999999999</v>
      </c>
      <c r="EY29">
        <v>-2.0072100000000002</v>
      </c>
      <c r="EZ29">
        <v>2</v>
      </c>
      <c r="FA29">
        <v>0.49056699999999998</v>
      </c>
      <c r="FB29">
        <v>0.93439000000000005</v>
      </c>
      <c r="FC29">
        <v>20.2683</v>
      </c>
      <c r="FD29">
        <v>5.21699</v>
      </c>
      <c r="FE29">
        <v>12.004</v>
      </c>
      <c r="FF29">
        <v>4.9865500000000003</v>
      </c>
      <c r="FG29">
        <v>3.2845800000000001</v>
      </c>
      <c r="FH29">
        <v>5834</v>
      </c>
      <c r="FI29">
        <v>9999</v>
      </c>
      <c r="FJ29">
        <v>9999</v>
      </c>
      <c r="FK29">
        <v>466.3</v>
      </c>
      <c r="FL29">
        <v>1.86581</v>
      </c>
      <c r="FM29">
        <v>1.8621799999999999</v>
      </c>
      <c r="FN29">
        <v>1.8642300000000001</v>
      </c>
      <c r="FO29">
        <v>1.86032</v>
      </c>
      <c r="FP29">
        <v>1.8609800000000001</v>
      </c>
      <c r="FQ29">
        <v>1.86012</v>
      </c>
      <c r="FR29">
        <v>1.8618399999999999</v>
      </c>
      <c r="FS29">
        <v>1.8583700000000001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0.22</v>
      </c>
      <c r="GH29">
        <v>0.2681</v>
      </c>
      <c r="GI29">
        <v>0.1107589500545309</v>
      </c>
      <c r="GJ29">
        <v>1.50489809740067E-3</v>
      </c>
      <c r="GK29">
        <v>-2.0552440134273611E-7</v>
      </c>
      <c r="GL29">
        <v>-9.6702536598140934E-11</v>
      </c>
      <c r="GM29">
        <v>-9.7891647304491333E-2</v>
      </c>
      <c r="GN29">
        <v>9.3380900660654225E-3</v>
      </c>
      <c r="GO29">
        <v>6.5945522138961576E-7</v>
      </c>
      <c r="GP29">
        <v>5.8990856701692426E-7</v>
      </c>
      <c r="GQ29">
        <v>7</v>
      </c>
      <c r="GR29">
        <v>2047</v>
      </c>
      <c r="GS29">
        <v>3</v>
      </c>
      <c r="GT29">
        <v>37</v>
      </c>
      <c r="GU29">
        <v>132.4</v>
      </c>
      <c r="GV29">
        <v>132.4</v>
      </c>
      <c r="GW29">
        <v>0.41870099999999999</v>
      </c>
      <c r="GX29">
        <v>2.63794</v>
      </c>
      <c r="GY29">
        <v>2.04834</v>
      </c>
      <c r="GZ29">
        <v>2.6184099999999999</v>
      </c>
      <c r="HA29">
        <v>2.1972700000000001</v>
      </c>
      <c r="HB29">
        <v>2.34985</v>
      </c>
      <c r="HC29">
        <v>41.560499999999998</v>
      </c>
      <c r="HD29">
        <v>14.097</v>
      </c>
      <c r="HE29">
        <v>18</v>
      </c>
      <c r="HF29">
        <v>703.11500000000001</v>
      </c>
      <c r="HG29">
        <v>735.49099999999999</v>
      </c>
      <c r="HH29">
        <v>31.0017</v>
      </c>
      <c r="HI29">
        <v>33.580199999999998</v>
      </c>
      <c r="HJ29">
        <v>30.000699999999998</v>
      </c>
      <c r="HK29">
        <v>33.36</v>
      </c>
      <c r="HL29">
        <v>33.329500000000003</v>
      </c>
      <c r="HM29">
        <v>8.4120100000000004</v>
      </c>
      <c r="HN29">
        <v>21.7546</v>
      </c>
      <c r="HO29">
        <v>92.424899999999994</v>
      </c>
      <c r="HP29">
        <v>31</v>
      </c>
      <c r="HQ29">
        <v>100.27</v>
      </c>
      <c r="HR29">
        <v>36.116300000000003</v>
      </c>
      <c r="HS29">
        <v>99.133799999999994</v>
      </c>
      <c r="HT29">
        <v>98.7971</v>
      </c>
    </row>
    <row r="30" spans="1:228" x14ac:dyDescent="0.2">
      <c r="A30">
        <v>15</v>
      </c>
      <c r="B30">
        <v>1665419156.0999999</v>
      </c>
      <c r="C30">
        <v>56</v>
      </c>
      <c r="D30" t="s">
        <v>389</v>
      </c>
      <c r="E30" t="s">
        <v>390</v>
      </c>
      <c r="F30">
        <v>4</v>
      </c>
      <c r="G30">
        <v>1665419153.7874999</v>
      </c>
      <c r="H30">
        <f t="shared" si="0"/>
        <v>5.8150013471128541E-4</v>
      </c>
      <c r="I30">
        <f t="shared" si="1"/>
        <v>0.58150013471128537</v>
      </c>
      <c r="J30">
        <f t="shared" si="2"/>
        <v>-0.60712738940297029</v>
      </c>
      <c r="K30">
        <f t="shared" si="3"/>
        <v>76.229812499999994</v>
      </c>
      <c r="L30">
        <f t="shared" si="4"/>
        <v>102.66227965562281</v>
      </c>
      <c r="M30">
        <f t="shared" si="5"/>
        <v>10.418709990964624</v>
      </c>
      <c r="N30">
        <f t="shared" si="6"/>
        <v>7.7362037134503741</v>
      </c>
      <c r="O30">
        <f t="shared" si="7"/>
        <v>3.3748320488249391E-2</v>
      </c>
      <c r="P30">
        <f t="shared" si="8"/>
        <v>3.6849053693757829</v>
      </c>
      <c r="Q30">
        <f t="shared" si="9"/>
        <v>3.3577544754481436E-2</v>
      </c>
      <c r="R30">
        <f t="shared" si="10"/>
        <v>2.1001236785467656E-2</v>
      </c>
      <c r="S30">
        <f t="shared" si="11"/>
        <v>226.12000682279921</v>
      </c>
      <c r="T30">
        <f t="shared" si="12"/>
        <v>34.753786543859782</v>
      </c>
      <c r="U30">
        <f t="shared" si="13"/>
        <v>34.101999999999997</v>
      </c>
      <c r="V30">
        <f t="shared" si="14"/>
        <v>5.3734848524529157</v>
      </c>
      <c r="W30">
        <f t="shared" si="15"/>
        <v>69.905978106165051</v>
      </c>
      <c r="X30">
        <f t="shared" si="16"/>
        <v>3.6944700603120002</v>
      </c>
      <c r="Y30">
        <f t="shared" si="17"/>
        <v>5.284912907879308</v>
      </c>
      <c r="Z30">
        <f t="shared" si="18"/>
        <v>1.6790147921409155</v>
      </c>
      <c r="AA30">
        <f t="shared" si="19"/>
        <v>-25.644155940767686</v>
      </c>
      <c r="AB30">
        <f t="shared" si="20"/>
        <v>-59.173548410574696</v>
      </c>
      <c r="AC30">
        <f t="shared" si="21"/>
        <v>-3.7121756907143864</v>
      </c>
      <c r="AD30">
        <f t="shared" si="22"/>
        <v>137.59012678074242</v>
      </c>
      <c r="AE30">
        <f t="shared" si="23"/>
        <v>22.611032744448877</v>
      </c>
      <c r="AF30">
        <f t="shared" si="24"/>
        <v>0.51552330424506065</v>
      </c>
      <c r="AG30">
        <f t="shared" si="25"/>
        <v>-0.60712738940297029</v>
      </c>
      <c r="AH30">
        <v>88.960195367861232</v>
      </c>
      <c r="AI30">
        <v>82.217892727272684</v>
      </c>
      <c r="AJ30">
        <v>1.7147724794091681</v>
      </c>
      <c r="AK30">
        <v>66.830474668994185</v>
      </c>
      <c r="AL30">
        <f t="shared" si="26"/>
        <v>0.58150013471128537</v>
      </c>
      <c r="AM30">
        <v>36.230256511407319</v>
      </c>
      <c r="AN30">
        <v>36.406262424242421</v>
      </c>
      <c r="AO30">
        <v>1.0818817077140559E-2</v>
      </c>
      <c r="AP30">
        <v>85.809076415412704</v>
      </c>
      <c r="AQ30">
        <v>0</v>
      </c>
      <c r="AR30">
        <v>0</v>
      </c>
      <c r="AS30">
        <f t="shared" si="27"/>
        <v>1</v>
      </c>
      <c r="AT30">
        <f t="shared" si="28"/>
        <v>0</v>
      </c>
      <c r="AU30">
        <f t="shared" si="29"/>
        <v>47294.575385106116</v>
      </c>
      <c r="AV30">
        <f t="shared" si="30"/>
        <v>1200.02125</v>
      </c>
      <c r="AW30">
        <f t="shared" si="31"/>
        <v>1025.9435574211395</v>
      </c>
      <c r="AX30">
        <f t="shared" si="32"/>
        <v>0.85493782499363202</v>
      </c>
      <c r="AY30">
        <f t="shared" si="33"/>
        <v>0.18843000223770973</v>
      </c>
      <c r="AZ30">
        <v>2.7</v>
      </c>
      <c r="BA30">
        <v>0.5</v>
      </c>
      <c r="BB30" t="s">
        <v>355</v>
      </c>
      <c r="BC30">
        <v>2</v>
      </c>
      <c r="BD30" t="b">
        <v>1</v>
      </c>
      <c r="BE30">
        <v>1665419153.7874999</v>
      </c>
      <c r="BF30">
        <v>76.229812499999994</v>
      </c>
      <c r="BG30">
        <v>85.638075000000001</v>
      </c>
      <c r="BH30">
        <v>36.404000000000003</v>
      </c>
      <c r="BI30">
        <v>36.1976625</v>
      </c>
      <c r="BJ30">
        <v>76.005924999999991</v>
      </c>
      <c r="BK30">
        <v>36.135787500000013</v>
      </c>
      <c r="BL30">
        <v>650.02324999999996</v>
      </c>
      <c r="BM30">
        <v>101.38525</v>
      </c>
      <c r="BN30">
        <v>0.10002800000000001</v>
      </c>
      <c r="BO30">
        <v>33.804137500000003</v>
      </c>
      <c r="BP30">
        <v>34.101999999999997</v>
      </c>
      <c r="BQ30">
        <v>999.9</v>
      </c>
      <c r="BR30">
        <v>0</v>
      </c>
      <c r="BS30">
        <v>0</v>
      </c>
      <c r="BT30">
        <v>8995.3912500000006</v>
      </c>
      <c r="BU30">
        <v>0</v>
      </c>
      <c r="BV30">
        <v>264.99624999999997</v>
      </c>
      <c r="BW30">
        <v>-9.4082399999999993</v>
      </c>
      <c r="BX30">
        <v>79.109749999999991</v>
      </c>
      <c r="BY30">
        <v>88.854312499999992</v>
      </c>
      <c r="BZ30">
        <v>0.20634412499999999</v>
      </c>
      <c r="CA30">
        <v>85.638075000000001</v>
      </c>
      <c r="CB30">
        <v>36.1976625</v>
      </c>
      <c r="CC30">
        <v>3.6908262500000002</v>
      </c>
      <c r="CD30">
        <v>3.6699062499999999</v>
      </c>
      <c r="CE30">
        <v>27.524125000000002</v>
      </c>
      <c r="CF30">
        <v>27.426974999999999</v>
      </c>
      <c r="CG30">
        <v>1200.02125</v>
      </c>
      <c r="CH30">
        <v>0.49998812500000001</v>
      </c>
      <c r="CI30">
        <v>0.50001187499999999</v>
      </c>
      <c r="CJ30">
        <v>0</v>
      </c>
      <c r="CK30">
        <v>1207.00125</v>
      </c>
      <c r="CL30">
        <v>4.9990899999999998</v>
      </c>
      <c r="CM30">
        <v>14012.75</v>
      </c>
      <c r="CN30">
        <v>9557.9787500000002</v>
      </c>
      <c r="CO30">
        <v>42.936999999999998</v>
      </c>
      <c r="CP30">
        <v>45.375</v>
      </c>
      <c r="CQ30">
        <v>43.679250000000003</v>
      </c>
      <c r="CR30">
        <v>44.686999999999998</v>
      </c>
      <c r="CS30">
        <v>44.625</v>
      </c>
      <c r="CT30">
        <v>597.49874999999997</v>
      </c>
      <c r="CU30">
        <v>597.52375000000006</v>
      </c>
      <c r="CV30">
        <v>0</v>
      </c>
      <c r="CW30">
        <v>1665419159.5999999</v>
      </c>
      <c r="CX30">
        <v>0</v>
      </c>
      <c r="CY30">
        <v>1665411210</v>
      </c>
      <c r="CZ30" t="s">
        <v>356</v>
      </c>
      <c r="DA30">
        <v>1665411210</v>
      </c>
      <c r="DB30">
        <v>1665411207</v>
      </c>
      <c r="DC30">
        <v>2</v>
      </c>
      <c r="DD30">
        <v>-1.1599999999999999</v>
      </c>
      <c r="DE30">
        <v>-4.0000000000000001E-3</v>
      </c>
      <c r="DF30">
        <v>0.52200000000000002</v>
      </c>
      <c r="DG30">
        <v>0.222</v>
      </c>
      <c r="DH30">
        <v>406</v>
      </c>
      <c r="DI30">
        <v>31</v>
      </c>
      <c r="DJ30">
        <v>0.33</v>
      </c>
      <c r="DK30">
        <v>0.17</v>
      </c>
      <c r="DL30">
        <v>-9.2420355000000001</v>
      </c>
      <c r="DM30">
        <v>-1.506614859287039</v>
      </c>
      <c r="DN30">
        <v>0.15471424163518371</v>
      </c>
      <c r="DO30">
        <v>0</v>
      </c>
      <c r="DP30">
        <v>0.14927287750000001</v>
      </c>
      <c r="DQ30">
        <v>-9.2787389493433126E-2</v>
      </c>
      <c r="DR30">
        <v>5.4412583573285177E-2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363</v>
      </c>
      <c r="EA30">
        <v>3.2963300000000002</v>
      </c>
      <c r="EB30">
        <v>2.6252599999999999</v>
      </c>
      <c r="EC30">
        <v>2.3395800000000001E-2</v>
      </c>
      <c r="ED30">
        <v>2.5888399999999999E-2</v>
      </c>
      <c r="EE30">
        <v>0.14593700000000001</v>
      </c>
      <c r="EF30">
        <v>0.143926</v>
      </c>
      <c r="EG30">
        <v>29565.9</v>
      </c>
      <c r="EH30">
        <v>30147.5</v>
      </c>
      <c r="EI30">
        <v>28167.200000000001</v>
      </c>
      <c r="EJ30">
        <v>29789.4</v>
      </c>
      <c r="EK30">
        <v>33028.400000000001</v>
      </c>
      <c r="EL30">
        <v>35433.699999999997</v>
      </c>
      <c r="EM30">
        <v>39676.699999999997</v>
      </c>
      <c r="EN30">
        <v>42622.5</v>
      </c>
      <c r="EO30">
        <v>2.2187800000000002</v>
      </c>
      <c r="EP30">
        <v>2.1683500000000002</v>
      </c>
      <c r="EQ30">
        <v>8.0086299999999999E-2</v>
      </c>
      <c r="ER30">
        <v>0</v>
      </c>
      <c r="ES30">
        <v>32.805500000000002</v>
      </c>
      <c r="ET30">
        <v>999.9</v>
      </c>
      <c r="EU30">
        <v>70</v>
      </c>
      <c r="EV30">
        <v>37</v>
      </c>
      <c r="EW30">
        <v>43.533299999999997</v>
      </c>
      <c r="EX30">
        <v>57.036999999999999</v>
      </c>
      <c r="EY30">
        <v>-2.1875</v>
      </c>
      <c r="EZ30">
        <v>2</v>
      </c>
      <c r="FA30">
        <v>0.49114099999999999</v>
      </c>
      <c r="FB30">
        <v>0.93901400000000002</v>
      </c>
      <c r="FC30">
        <v>20.2683</v>
      </c>
      <c r="FD30">
        <v>5.2171399999999997</v>
      </c>
      <c r="FE30">
        <v>12.004</v>
      </c>
      <c r="FF30">
        <v>4.9865500000000003</v>
      </c>
      <c r="FG30">
        <v>3.2846500000000001</v>
      </c>
      <c r="FH30">
        <v>5834</v>
      </c>
      <c r="FI30">
        <v>9999</v>
      </c>
      <c r="FJ30">
        <v>9999</v>
      </c>
      <c r="FK30">
        <v>466.3</v>
      </c>
      <c r="FL30">
        <v>1.86581</v>
      </c>
      <c r="FM30">
        <v>1.8621799999999999</v>
      </c>
      <c r="FN30">
        <v>1.8642000000000001</v>
      </c>
      <c r="FO30">
        <v>1.8603099999999999</v>
      </c>
      <c r="FP30">
        <v>1.8609800000000001</v>
      </c>
      <c r="FQ30">
        <v>1.8601099999999999</v>
      </c>
      <c r="FR30">
        <v>1.8618399999999999</v>
      </c>
      <c r="FS30">
        <v>1.8583700000000001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0.23</v>
      </c>
      <c r="GH30">
        <v>0.26829999999999998</v>
      </c>
      <c r="GI30">
        <v>0.1107589500545309</v>
      </c>
      <c r="GJ30">
        <v>1.50489809740067E-3</v>
      </c>
      <c r="GK30">
        <v>-2.0552440134273611E-7</v>
      </c>
      <c r="GL30">
        <v>-9.6702536598140934E-11</v>
      </c>
      <c r="GM30">
        <v>-9.7891647304491333E-2</v>
      </c>
      <c r="GN30">
        <v>9.3380900660654225E-3</v>
      </c>
      <c r="GO30">
        <v>6.5945522138961576E-7</v>
      </c>
      <c r="GP30">
        <v>5.8990856701692426E-7</v>
      </c>
      <c r="GQ30">
        <v>7</v>
      </c>
      <c r="GR30">
        <v>2047</v>
      </c>
      <c r="GS30">
        <v>3</v>
      </c>
      <c r="GT30">
        <v>37</v>
      </c>
      <c r="GU30">
        <v>132.4</v>
      </c>
      <c r="GV30">
        <v>132.5</v>
      </c>
      <c r="GW30">
        <v>0.43945299999999998</v>
      </c>
      <c r="GX30">
        <v>2.6464799999999999</v>
      </c>
      <c r="GY30">
        <v>2.04834</v>
      </c>
      <c r="GZ30">
        <v>2.6184099999999999</v>
      </c>
      <c r="HA30">
        <v>2.1972700000000001</v>
      </c>
      <c r="HB30">
        <v>2.3547400000000001</v>
      </c>
      <c r="HC30">
        <v>41.560499999999998</v>
      </c>
      <c r="HD30">
        <v>14.097</v>
      </c>
      <c r="HE30">
        <v>18</v>
      </c>
      <c r="HF30">
        <v>703.27099999999996</v>
      </c>
      <c r="HG30">
        <v>735.37800000000004</v>
      </c>
      <c r="HH30">
        <v>31.0015</v>
      </c>
      <c r="HI30">
        <v>33.586300000000001</v>
      </c>
      <c r="HJ30">
        <v>30.000699999999998</v>
      </c>
      <c r="HK30">
        <v>33.364699999999999</v>
      </c>
      <c r="HL30">
        <v>33.333799999999997</v>
      </c>
      <c r="HM30">
        <v>8.8201199999999993</v>
      </c>
      <c r="HN30">
        <v>21.7546</v>
      </c>
      <c r="HO30">
        <v>92.424899999999994</v>
      </c>
      <c r="HP30">
        <v>31</v>
      </c>
      <c r="HQ30">
        <v>106.956</v>
      </c>
      <c r="HR30">
        <v>36.112499999999997</v>
      </c>
      <c r="HS30">
        <v>99.132800000000003</v>
      </c>
      <c r="HT30">
        <v>98.796800000000005</v>
      </c>
    </row>
    <row r="31" spans="1:228" x14ac:dyDescent="0.2">
      <c r="A31">
        <v>16</v>
      </c>
      <c r="B31">
        <v>1665419160.0999999</v>
      </c>
      <c r="C31">
        <v>60</v>
      </c>
      <c r="D31" t="s">
        <v>391</v>
      </c>
      <c r="E31" t="s">
        <v>392</v>
      </c>
      <c r="F31">
        <v>4</v>
      </c>
      <c r="G31">
        <v>1665419158.0999999</v>
      </c>
      <c r="H31">
        <f t="shared" si="0"/>
        <v>5.5606858407330139E-4</v>
      </c>
      <c r="I31">
        <f t="shared" si="1"/>
        <v>0.5560685840733014</v>
      </c>
      <c r="J31">
        <f t="shared" si="2"/>
        <v>-0.50935840631386875</v>
      </c>
      <c r="K31">
        <f t="shared" si="3"/>
        <v>83.345957142857145</v>
      </c>
      <c r="L31">
        <f t="shared" si="4"/>
        <v>106.12678553739217</v>
      </c>
      <c r="M31">
        <f t="shared" si="5"/>
        <v>10.770101613423229</v>
      </c>
      <c r="N31">
        <f t="shared" si="6"/>
        <v>8.4582268552769602</v>
      </c>
      <c r="O31">
        <f t="shared" si="7"/>
        <v>3.2207756335809884E-2</v>
      </c>
      <c r="P31">
        <f t="shared" si="8"/>
        <v>3.6888370618072552</v>
      </c>
      <c r="Q31">
        <f t="shared" si="9"/>
        <v>3.2052342257741201E-2</v>
      </c>
      <c r="R31">
        <f t="shared" si="10"/>
        <v>2.0046614571403255E-2</v>
      </c>
      <c r="S31">
        <f t="shared" si="11"/>
        <v>226.12693809318463</v>
      </c>
      <c r="T31">
        <f t="shared" si="12"/>
        <v>34.760877989739562</v>
      </c>
      <c r="U31">
        <f t="shared" si="13"/>
        <v>34.107300000000002</v>
      </c>
      <c r="V31">
        <f t="shared" si="14"/>
        <v>5.3750724688172946</v>
      </c>
      <c r="W31">
        <f t="shared" si="15"/>
        <v>69.869922197595642</v>
      </c>
      <c r="X31">
        <f t="shared" si="16"/>
        <v>3.693122596040852</v>
      </c>
      <c r="Y31">
        <f t="shared" si="17"/>
        <v>5.2857116193667943</v>
      </c>
      <c r="Z31">
        <f t="shared" si="18"/>
        <v>1.6819498727764426</v>
      </c>
      <c r="AA31">
        <f t="shared" si="19"/>
        <v>-24.522624557632593</v>
      </c>
      <c r="AB31">
        <f t="shared" si="20"/>
        <v>-59.752688283954555</v>
      </c>
      <c r="AC31">
        <f t="shared" si="21"/>
        <v>-3.7446584903030309</v>
      </c>
      <c r="AD31">
        <f t="shared" si="22"/>
        <v>138.10696676129447</v>
      </c>
      <c r="AE31">
        <f t="shared" si="23"/>
        <v>22.850117170057317</v>
      </c>
      <c r="AF31">
        <f t="shared" si="24"/>
        <v>0.67077533037807335</v>
      </c>
      <c r="AG31">
        <f t="shared" si="25"/>
        <v>-0.50935840631386875</v>
      </c>
      <c r="AH31">
        <v>95.918171116632152</v>
      </c>
      <c r="AI31">
        <v>89.08612242424239</v>
      </c>
      <c r="AJ31">
        <v>1.726438004637076</v>
      </c>
      <c r="AK31">
        <v>66.830474668994185</v>
      </c>
      <c r="AL31">
        <f t="shared" si="26"/>
        <v>0.5560685840733014</v>
      </c>
      <c r="AM31">
        <v>36.127005913306533</v>
      </c>
      <c r="AN31">
        <v>36.382007272727257</v>
      </c>
      <c r="AO31">
        <v>-6.1830601596691319E-3</v>
      </c>
      <c r="AP31">
        <v>85.809076415412704</v>
      </c>
      <c r="AQ31">
        <v>0</v>
      </c>
      <c r="AR31">
        <v>0</v>
      </c>
      <c r="AS31">
        <f t="shared" si="27"/>
        <v>1</v>
      </c>
      <c r="AT31">
        <f t="shared" si="28"/>
        <v>0</v>
      </c>
      <c r="AU31">
        <f t="shared" si="29"/>
        <v>47364.321030539875</v>
      </c>
      <c r="AV31">
        <f t="shared" si="30"/>
        <v>1200.052857142857</v>
      </c>
      <c r="AW31">
        <f t="shared" si="31"/>
        <v>1025.9710850223753</v>
      </c>
      <c r="AX31">
        <f t="shared" si="32"/>
        <v>0.85493824619113545</v>
      </c>
      <c r="AY31">
        <f t="shared" si="33"/>
        <v>0.18843081514889137</v>
      </c>
      <c r="AZ31">
        <v>2.7</v>
      </c>
      <c r="BA31">
        <v>0.5</v>
      </c>
      <c r="BB31" t="s">
        <v>355</v>
      </c>
      <c r="BC31">
        <v>2</v>
      </c>
      <c r="BD31" t="b">
        <v>1</v>
      </c>
      <c r="BE31">
        <v>1665419158.0999999</v>
      </c>
      <c r="BF31">
        <v>83.345957142857145</v>
      </c>
      <c r="BG31">
        <v>92.860614285714291</v>
      </c>
      <c r="BH31">
        <v>36.391414285714283</v>
      </c>
      <c r="BI31">
        <v>36.122928571428567</v>
      </c>
      <c r="BJ31">
        <v>83.11158571428571</v>
      </c>
      <c r="BK31">
        <v>36.123328571428573</v>
      </c>
      <c r="BL31">
        <v>650.01042857142863</v>
      </c>
      <c r="BM31">
        <v>101.3834285714286</v>
      </c>
      <c r="BN31">
        <v>9.9920414285714285E-2</v>
      </c>
      <c r="BO31">
        <v>33.806842857142861</v>
      </c>
      <c r="BP31">
        <v>34.107300000000002</v>
      </c>
      <c r="BQ31">
        <v>999.89999999999986</v>
      </c>
      <c r="BR31">
        <v>0</v>
      </c>
      <c r="BS31">
        <v>0</v>
      </c>
      <c r="BT31">
        <v>9009.1071428571431</v>
      </c>
      <c r="BU31">
        <v>0</v>
      </c>
      <c r="BV31">
        <v>266.17257142857142</v>
      </c>
      <c r="BW31">
        <v>-9.5146714285714289</v>
      </c>
      <c r="BX31">
        <v>86.493542857142856</v>
      </c>
      <c r="BY31">
        <v>96.340728571428571</v>
      </c>
      <c r="BZ31">
        <v>0.26848714285714292</v>
      </c>
      <c r="CA31">
        <v>92.860614285714291</v>
      </c>
      <c r="CB31">
        <v>36.122928571428567</v>
      </c>
      <c r="CC31">
        <v>3.6894871428571432</v>
      </c>
      <c r="CD31">
        <v>3.6622671428571429</v>
      </c>
      <c r="CE31">
        <v>27.51791428571428</v>
      </c>
      <c r="CF31">
        <v>27.391414285714291</v>
      </c>
      <c r="CG31">
        <v>1200.052857142857</v>
      </c>
      <c r="CH31">
        <v>0.4999764285714286</v>
      </c>
      <c r="CI31">
        <v>0.50002371428571435</v>
      </c>
      <c r="CJ31">
        <v>0</v>
      </c>
      <c r="CK31">
        <v>1206.1985714285711</v>
      </c>
      <c r="CL31">
        <v>4.9990899999999998</v>
      </c>
      <c r="CM31">
        <v>14011.342857142859</v>
      </c>
      <c r="CN31">
        <v>9558.2057142857138</v>
      </c>
      <c r="CO31">
        <v>42.936999999999998</v>
      </c>
      <c r="CP31">
        <v>45.375</v>
      </c>
      <c r="CQ31">
        <v>43.686999999999998</v>
      </c>
      <c r="CR31">
        <v>44.686999999999998</v>
      </c>
      <c r="CS31">
        <v>44.625</v>
      </c>
      <c r="CT31">
        <v>597.49714285714288</v>
      </c>
      <c r="CU31">
        <v>597.5557142857142</v>
      </c>
      <c r="CV31">
        <v>0</v>
      </c>
      <c r="CW31">
        <v>1665419163.8</v>
      </c>
      <c r="CX31">
        <v>0</v>
      </c>
      <c r="CY31">
        <v>1665411210</v>
      </c>
      <c r="CZ31" t="s">
        <v>356</v>
      </c>
      <c r="DA31">
        <v>1665411210</v>
      </c>
      <c r="DB31">
        <v>1665411207</v>
      </c>
      <c r="DC31">
        <v>2</v>
      </c>
      <c r="DD31">
        <v>-1.1599999999999999</v>
      </c>
      <c r="DE31">
        <v>-4.0000000000000001E-3</v>
      </c>
      <c r="DF31">
        <v>0.52200000000000002</v>
      </c>
      <c r="DG31">
        <v>0.222</v>
      </c>
      <c r="DH31">
        <v>406</v>
      </c>
      <c r="DI31">
        <v>31</v>
      </c>
      <c r="DJ31">
        <v>0.33</v>
      </c>
      <c r="DK31">
        <v>0.17</v>
      </c>
      <c r="DL31">
        <v>-9.3459904999999992</v>
      </c>
      <c r="DM31">
        <v>-1.0723080675421901</v>
      </c>
      <c r="DN31">
        <v>0.10447284118252941</v>
      </c>
      <c r="DO31">
        <v>0</v>
      </c>
      <c r="DP31">
        <v>0.16700977750000001</v>
      </c>
      <c r="DQ31">
        <v>0.38784987579737329</v>
      </c>
      <c r="DR31">
        <v>7.307601069024118E-2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368</v>
      </c>
      <c r="EA31">
        <v>3.2963100000000001</v>
      </c>
      <c r="EB31">
        <v>2.6253199999999999</v>
      </c>
      <c r="EC31">
        <v>2.5280899999999999E-2</v>
      </c>
      <c r="ED31">
        <v>2.77524E-2</v>
      </c>
      <c r="EE31">
        <v>0.145871</v>
      </c>
      <c r="EF31">
        <v>0.1439</v>
      </c>
      <c r="EG31">
        <v>29508.6</v>
      </c>
      <c r="EH31">
        <v>30089.5</v>
      </c>
      <c r="EI31">
        <v>28166.9</v>
      </c>
      <c r="EJ31">
        <v>29789</v>
      </c>
      <c r="EK31">
        <v>33031</v>
      </c>
      <c r="EL31">
        <v>35434.5</v>
      </c>
      <c r="EM31">
        <v>39676.699999999997</v>
      </c>
      <c r="EN31">
        <v>42622</v>
      </c>
      <c r="EO31">
        <v>2.2188500000000002</v>
      </c>
      <c r="EP31">
        <v>2.1683500000000002</v>
      </c>
      <c r="EQ31">
        <v>7.9713800000000001E-2</v>
      </c>
      <c r="ER31">
        <v>0</v>
      </c>
      <c r="ES31">
        <v>32.82</v>
      </c>
      <c r="ET31">
        <v>999.9</v>
      </c>
      <c r="EU31">
        <v>70.099999999999994</v>
      </c>
      <c r="EV31">
        <v>37</v>
      </c>
      <c r="EW31">
        <v>43.594700000000003</v>
      </c>
      <c r="EX31">
        <v>56.646999999999998</v>
      </c>
      <c r="EY31">
        <v>-2.1875</v>
      </c>
      <c r="EZ31">
        <v>2</v>
      </c>
      <c r="FA31">
        <v>0.49174499999999999</v>
      </c>
      <c r="FB31">
        <v>0.94120400000000004</v>
      </c>
      <c r="FC31">
        <v>20.2683</v>
      </c>
      <c r="FD31">
        <v>5.2160900000000003</v>
      </c>
      <c r="FE31">
        <v>12.004</v>
      </c>
      <c r="FF31">
        <v>4.9861500000000003</v>
      </c>
      <c r="FG31">
        <v>3.2845</v>
      </c>
      <c r="FH31">
        <v>5834.4</v>
      </c>
      <c r="FI31">
        <v>9999</v>
      </c>
      <c r="FJ31">
        <v>9999</v>
      </c>
      <c r="FK31">
        <v>466.3</v>
      </c>
      <c r="FL31">
        <v>1.86581</v>
      </c>
      <c r="FM31">
        <v>1.8621700000000001</v>
      </c>
      <c r="FN31">
        <v>1.8642000000000001</v>
      </c>
      <c r="FO31">
        <v>1.86029</v>
      </c>
      <c r="FP31">
        <v>1.8609800000000001</v>
      </c>
      <c r="FQ31">
        <v>1.86008</v>
      </c>
      <c r="FR31">
        <v>1.86182</v>
      </c>
      <c r="FS31">
        <v>1.8583700000000001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0.23899999999999999</v>
      </c>
      <c r="GH31">
        <v>0.26800000000000002</v>
      </c>
      <c r="GI31">
        <v>0.1107589500545309</v>
      </c>
      <c r="GJ31">
        <v>1.50489809740067E-3</v>
      </c>
      <c r="GK31">
        <v>-2.0552440134273611E-7</v>
      </c>
      <c r="GL31">
        <v>-9.6702536598140934E-11</v>
      </c>
      <c r="GM31">
        <v>-9.7891647304491333E-2</v>
      </c>
      <c r="GN31">
        <v>9.3380900660654225E-3</v>
      </c>
      <c r="GO31">
        <v>6.5945522138961576E-7</v>
      </c>
      <c r="GP31">
        <v>5.8990856701692426E-7</v>
      </c>
      <c r="GQ31">
        <v>7</v>
      </c>
      <c r="GR31">
        <v>2047</v>
      </c>
      <c r="GS31">
        <v>3</v>
      </c>
      <c r="GT31">
        <v>37</v>
      </c>
      <c r="GU31">
        <v>132.5</v>
      </c>
      <c r="GV31">
        <v>132.6</v>
      </c>
      <c r="GW31">
        <v>0.46020499999999998</v>
      </c>
      <c r="GX31">
        <v>2.63916</v>
      </c>
      <c r="GY31">
        <v>2.04834</v>
      </c>
      <c r="GZ31">
        <v>2.6184099999999999</v>
      </c>
      <c r="HA31">
        <v>2.1972700000000001</v>
      </c>
      <c r="HB31">
        <v>2.34741</v>
      </c>
      <c r="HC31">
        <v>41.586599999999997</v>
      </c>
      <c r="HD31">
        <v>14.097</v>
      </c>
      <c r="HE31">
        <v>18</v>
      </c>
      <c r="HF31">
        <v>703.38400000000001</v>
      </c>
      <c r="HG31">
        <v>735.44200000000001</v>
      </c>
      <c r="HH31">
        <v>31.001000000000001</v>
      </c>
      <c r="HI31">
        <v>33.592300000000002</v>
      </c>
      <c r="HJ31">
        <v>30.000699999999998</v>
      </c>
      <c r="HK31">
        <v>33.369199999999999</v>
      </c>
      <c r="HL31">
        <v>33.339199999999998</v>
      </c>
      <c r="HM31">
        <v>9.2296099999999992</v>
      </c>
      <c r="HN31">
        <v>21.7546</v>
      </c>
      <c r="HO31">
        <v>92.424899999999994</v>
      </c>
      <c r="HP31">
        <v>31</v>
      </c>
      <c r="HQ31">
        <v>113.636</v>
      </c>
      <c r="HR31">
        <v>36.108400000000003</v>
      </c>
      <c r="HS31">
        <v>99.132499999999993</v>
      </c>
      <c r="HT31">
        <v>98.795699999999997</v>
      </c>
    </row>
    <row r="32" spans="1:228" x14ac:dyDescent="0.2">
      <c r="A32">
        <v>17</v>
      </c>
      <c r="B32">
        <v>1665419164.0999999</v>
      </c>
      <c r="C32">
        <v>64</v>
      </c>
      <c r="D32" t="s">
        <v>393</v>
      </c>
      <c r="E32" t="s">
        <v>394</v>
      </c>
      <c r="F32">
        <v>4</v>
      </c>
      <c r="G32">
        <v>1665419161.7874999</v>
      </c>
      <c r="H32">
        <f t="shared" si="0"/>
        <v>5.2289264066151132E-4</v>
      </c>
      <c r="I32">
        <f t="shared" si="1"/>
        <v>0.52289264066151131</v>
      </c>
      <c r="J32">
        <f t="shared" si="2"/>
        <v>-0.39466455440297976</v>
      </c>
      <c r="K32">
        <f t="shared" si="3"/>
        <v>89.496250000000003</v>
      </c>
      <c r="L32">
        <f t="shared" si="4"/>
        <v>107.733455198052</v>
      </c>
      <c r="M32">
        <f t="shared" si="5"/>
        <v>10.933095081548911</v>
      </c>
      <c r="N32">
        <f t="shared" si="6"/>
        <v>9.0823320285541556</v>
      </c>
      <c r="O32">
        <f t="shared" si="7"/>
        <v>3.0218432006843102E-2</v>
      </c>
      <c r="P32">
        <f t="shared" si="8"/>
        <v>3.6855692112190281</v>
      </c>
      <c r="Q32">
        <f t="shared" si="9"/>
        <v>3.0081458672562143E-2</v>
      </c>
      <c r="R32">
        <f t="shared" si="10"/>
        <v>1.88131662715336E-2</v>
      </c>
      <c r="S32">
        <f t="shared" si="11"/>
        <v>226.12443185972813</v>
      </c>
      <c r="T32">
        <f t="shared" si="12"/>
        <v>34.770372610452391</v>
      </c>
      <c r="U32">
        <f t="shared" si="13"/>
        <v>34.111899999999999</v>
      </c>
      <c r="V32">
        <f t="shared" si="14"/>
        <v>5.3764507306157387</v>
      </c>
      <c r="W32">
        <f t="shared" si="15"/>
        <v>69.827157632952449</v>
      </c>
      <c r="X32">
        <f t="shared" si="16"/>
        <v>3.6912296186488138</v>
      </c>
      <c r="Y32">
        <f t="shared" si="17"/>
        <v>5.2862378246180661</v>
      </c>
      <c r="Z32">
        <f t="shared" si="18"/>
        <v>1.6852211119669249</v>
      </c>
      <c r="AA32">
        <f t="shared" si="19"/>
        <v>-23.059565453172649</v>
      </c>
      <c r="AB32">
        <f t="shared" si="20"/>
        <v>-60.259652928529349</v>
      </c>
      <c r="AC32">
        <f t="shared" si="21"/>
        <v>-3.7798959170608959</v>
      </c>
      <c r="AD32">
        <f t="shared" si="22"/>
        <v>139.02531756096528</v>
      </c>
      <c r="AE32">
        <f t="shared" si="23"/>
        <v>22.828430804375817</v>
      </c>
      <c r="AF32">
        <f t="shared" si="24"/>
        <v>0.61780137519063383</v>
      </c>
      <c r="AG32">
        <f t="shared" si="25"/>
        <v>-0.39466455440297976</v>
      </c>
      <c r="AH32">
        <v>102.82734056630051</v>
      </c>
      <c r="AI32">
        <v>95.98818666666665</v>
      </c>
      <c r="AJ32">
        <v>1.7160924822824091</v>
      </c>
      <c r="AK32">
        <v>66.830474668994185</v>
      </c>
      <c r="AL32">
        <f t="shared" si="26"/>
        <v>0.52289264066151131</v>
      </c>
      <c r="AM32">
        <v>36.124867455396398</v>
      </c>
      <c r="AN32">
        <v>36.366609696969682</v>
      </c>
      <c r="AO32">
        <v>-6.1862273057244647E-3</v>
      </c>
      <c r="AP32">
        <v>85.809076415412704</v>
      </c>
      <c r="AQ32">
        <v>0</v>
      </c>
      <c r="AR32">
        <v>0</v>
      </c>
      <c r="AS32">
        <f t="shared" si="27"/>
        <v>1</v>
      </c>
      <c r="AT32">
        <f t="shared" si="28"/>
        <v>0</v>
      </c>
      <c r="AU32">
        <f t="shared" si="29"/>
        <v>47305.71472646996</v>
      </c>
      <c r="AV32">
        <f t="shared" si="30"/>
        <v>1200.0487499999999</v>
      </c>
      <c r="AW32">
        <f t="shared" si="31"/>
        <v>1025.9666760931234</v>
      </c>
      <c r="AX32">
        <f t="shared" si="32"/>
        <v>0.85493749824173682</v>
      </c>
      <c r="AY32">
        <f t="shared" si="33"/>
        <v>0.18842937160655193</v>
      </c>
      <c r="AZ32">
        <v>2.7</v>
      </c>
      <c r="BA32">
        <v>0.5</v>
      </c>
      <c r="BB32" t="s">
        <v>355</v>
      </c>
      <c r="BC32">
        <v>2</v>
      </c>
      <c r="BD32" t="b">
        <v>1</v>
      </c>
      <c r="BE32">
        <v>1665419161.7874999</v>
      </c>
      <c r="BF32">
        <v>89.496250000000003</v>
      </c>
      <c r="BG32">
        <v>99.001662500000009</v>
      </c>
      <c r="BH32">
        <v>36.372950000000003</v>
      </c>
      <c r="BI32">
        <v>36.125662499999997</v>
      </c>
      <c r="BJ32">
        <v>89.252900000000011</v>
      </c>
      <c r="BK32">
        <v>36.105062500000003</v>
      </c>
      <c r="BL32">
        <v>650.00912499999993</v>
      </c>
      <c r="BM32">
        <v>101.382875</v>
      </c>
      <c r="BN32">
        <v>9.9947225000000001E-2</v>
      </c>
      <c r="BO32">
        <v>33.808624999999999</v>
      </c>
      <c r="BP32">
        <v>34.111899999999999</v>
      </c>
      <c r="BQ32">
        <v>999.9</v>
      </c>
      <c r="BR32">
        <v>0</v>
      </c>
      <c r="BS32">
        <v>0</v>
      </c>
      <c r="BT32">
        <v>8997.89</v>
      </c>
      <c r="BU32">
        <v>0</v>
      </c>
      <c r="BV32">
        <v>265.17512499999998</v>
      </c>
      <c r="BW32">
        <v>-9.5054387499999997</v>
      </c>
      <c r="BX32">
        <v>92.874349999999993</v>
      </c>
      <c r="BY32">
        <v>102.71227500000001</v>
      </c>
      <c r="BZ32">
        <v>0.24727737499999999</v>
      </c>
      <c r="CA32">
        <v>99.001662500000009</v>
      </c>
      <c r="CB32">
        <v>36.125662499999997</v>
      </c>
      <c r="CC32">
        <v>3.6875974999999999</v>
      </c>
      <c r="CD32">
        <v>3.6625274999999999</v>
      </c>
      <c r="CE32">
        <v>27.509150000000002</v>
      </c>
      <c r="CF32">
        <v>27.392612499999998</v>
      </c>
      <c r="CG32">
        <v>1200.0487499999999</v>
      </c>
      <c r="CH32">
        <v>0.50000012500000002</v>
      </c>
      <c r="CI32">
        <v>0.49999987499999998</v>
      </c>
      <c r="CJ32">
        <v>0</v>
      </c>
      <c r="CK32">
        <v>1205.8187499999999</v>
      </c>
      <c r="CL32">
        <v>4.9990899999999998</v>
      </c>
      <c r="CM32">
        <v>13997.55</v>
      </c>
      <c r="CN32">
        <v>9558.255000000001</v>
      </c>
      <c r="CO32">
        <v>42.936999999999998</v>
      </c>
      <c r="CP32">
        <v>45.375</v>
      </c>
      <c r="CQ32">
        <v>43.686999999999998</v>
      </c>
      <c r="CR32">
        <v>44.686999999999998</v>
      </c>
      <c r="CS32">
        <v>44.625</v>
      </c>
      <c r="CT32">
        <v>597.52499999999998</v>
      </c>
      <c r="CU32">
        <v>597.52374999999995</v>
      </c>
      <c r="CV32">
        <v>0</v>
      </c>
      <c r="CW32">
        <v>1665419168</v>
      </c>
      <c r="CX32">
        <v>0</v>
      </c>
      <c r="CY32">
        <v>1665411210</v>
      </c>
      <c r="CZ32" t="s">
        <v>356</v>
      </c>
      <c r="DA32">
        <v>1665411210</v>
      </c>
      <c r="DB32">
        <v>1665411207</v>
      </c>
      <c r="DC32">
        <v>2</v>
      </c>
      <c r="DD32">
        <v>-1.1599999999999999</v>
      </c>
      <c r="DE32">
        <v>-4.0000000000000001E-3</v>
      </c>
      <c r="DF32">
        <v>0.52200000000000002</v>
      </c>
      <c r="DG32">
        <v>0.222</v>
      </c>
      <c r="DH32">
        <v>406</v>
      </c>
      <c r="DI32">
        <v>31</v>
      </c>
      <c r="DJ32">
        <v>0.33</v>
      </c>
      <c r="DK32">
        <v>0.17</v>
      </c>
      <c r="DL32">
        <v>-9.4057587500000004</v>
      </c>
      <c r="DM32">
        <v>-0.90719718574108787</v>
      </c>
      <c r="DN32">
        <v>9.0611140628167372E-2</v>
      </c>
      <c r="DO32">
        <v>0</v>
      </c>
      <c r="DP32">
        <v>0.17942727750000001</v>
      </c>
      <c r="DQ32">
        <v>0.71149645440900555</v>
      </c>
      <c r="DR32">
        <v>8.0444347852025894E-2</v>
      </c>
      <c r="DS32">
        <v>0</v>
      </c>
      <c r="DT32">
        <v>0</v>
      </c>
      <c r="DU32">
        <v>0</v>
      </c>
      <c r="DV32">
        <v>0</v>
      </c>
      <c r="DW32">
        <v>-1</v>
      </c>
      <c r="DX32">
        <v>0</v>
      </c>
      <c r="DY32">
        <v>2</v>
      </c>
      <c r="DZ32" t="s">
        <v>368</v>
      </c>
      <c r="EA32">
        <v>3.2961900000000002</v>
      </c>
      <c r="EB32">
        <v>2.6250499999999999</v>
      </c>
      <c r="EC32">
        <v>2.7157799999999999E-2</v>
      </c>
      <c r="ED32">
        <v>2.9598200000000002E-2</v>
      </c>
      <c r="EE32">
        <v>0.14582500000000001</v>
      </c>
      <c r="EF32">
        <v>0.14390800000000001</v>
      </c>
      <c r="EG32">
        <v>29451.7</v>
      </c>
      <c r="EH32">
        <v>30032.5</v>
      </c>
      <c r="EI32">
        <v>28166.799999999999</v>
      </c>
      <c r="EJ32">
        <v>29789.200000000001</v>
      </c>
      <c r="EK32">
        <v>33032.6</v>
      </c>
      <c r="EL32">
        <v>35434.699999999997</v>
      </c>
      <c r="EM32">
        <v>39676.300000000003</v>
      </c>
      <c r="EN32">
        <v>42622.5</v>
      </c>
      <c r="EO32">
        <v>2.2189000000000001</v>
      </c>
      <c r="EP32">
        <v>2.1680999999999999</v>
      </c>
      <c r="EQ32">
        <v>7.9564800000000005E-2</v>
      </c>
      <c r="ER32">
        <v>0</v>
      </c>
      <c r="ES32">
        <v>32.832599999999999</v>
      </c>
      <c r="ET32">
        <v>999.9</v>
      </c>
      <c r="EU32">
        <v>70.099999999999994</v>
      </c>
      <c r="EV32">
        <v>37</v>
      </c>
      <c r="EW32">
        <v>43.596800000000002</v>
      </c>
      <c r="EX32">
        <v>57.277000000000001</v>
      </c>
      <c r="EY32">
        <v>-2.0552899999999998</v>
      </c>
      <c r="EZ32">
        <v>2</v>
      </c>
      <c r="FA32">
        <v>0.49229899999999999</v>
      </c>
      <c r="FB32">
        <v>0.94088000000000005</v>
      </c>
      <c r="FC32">
        <v>20.2681</v>
      </c>
      <c r="FD32">
        <v>5.2168400000000004</v>
      </c>
      <c r="FE32">
        <v>12.004</v>
      </c>
      <c r="FF32">
        <v>4.9863</v>
      </c>
      <c r="FG32">
        <v>3.2845</v>
      </c>
      <c r="FH32">
        <v>5834.4</v>
      </c>
      <c r="FI32">
        <v>9999</v>
      </c>
      <c r="FJ32">
        <v>9999</v>
      </c>
      <c r="FK32">
        <v>466.3</v>
      </c>
      <c r="FL32">
        <v>1.86582</v>
      </c>
      <c r="FM32">
        <v>1.86216</v>
      </c>
      <c r="FN32">
        <v>1.8642000000000001</v>
      </c>
      <c r="FO32">
        <v>1.86029</v>
      </c>
      <c r="FP32">
        <v>1.8609800000000001</v>
      </c>
      <c r="FQ32">
        <v>1.86008</v>
      </c>
      <c r="FR32">
        <v>1.86178</v>
      </c>
      <c r="FS32">
        <v>1.8583700000000001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0.249</v>
      </c>
      <c r="GH32">
        <v>0.26779999999999998</v>
      </c>
      <c r="GI32">
        <v>0.1107589500545309</v>
      </c>
      <c r="GJ32">
        <v>1.50489809740067E-3</v>
      </c>
      <c r="GK32">
        <v>-2.0552440134273611E-7</v>
      </c>
      <c r="GL32">
        <v>-9.6702536598140934E-11</v>
      </c>
      <c r="GM32">
        <v>-9.7891647304491333E-2</v>
      </c>
      <c r="GN32">
        <v>9.3380900660654225E-3</v>
      </c>
      <c r="GO32">
        <v>6.5945522138961576E-7</v>
      </c>
      <c r="GP32">
        <v>5.8990856701692426E-7</v>
      </c>
      <c r="GQ32">
        <v>7</v>
      </c>
      <c r="GR32">
        <v>2047</v>
      </c>
      <c r="GS32">
        <v>3</v>
      </c>
      <c r="GT32">
        <v>37</v>
      </c>
      <c r="GU32">
        <v>132.6</v>
      </c>
      <c r="GV32">
        <v>132.6</v>
      </c>
      <c r="GW32">
        <v>0.48095700000000002</v>
      </c>
      <c r="GX32">
        <v>2.63428</v>
      </c>
      <c r="GY32">
        <v>2.04834</v>
      </c>
      <c r="GZ32">
        <v>2.6184099999999999</v>
      </c>
      <c r="HA32">
        <v>2.1972700000000001</v>
      </c>
      <c r="HB32">
        <v>2.34863</v>
      </c>
      <c r="HC32">
        <v>41.560499999999998</v>
      </c>
      <c r="HD32">
        <v>14.097</v>
      </c>
      <c r="HE32">
        <v>18</v>
      </c>
      <c r="HF32">
        <v>703.49199999999996</v>
      </c>
      <c r="HG32">
        <v>735.28200000000004</v>
      </c>
      <c r="HH32">
        <v>31.000299999999999</v>
      </c>
      <c r="HI32">
        <v>33.600299999999997</v>
      </c>
      <c r="HJ32">
        <v>30.000800000000002</v>
      </c>
      <c r="HK32">
        <v>33.375100000000003</v>
      </c>
      <c r="HL32">
        <v>33.345500000000001</v>
      </c>
      <c r="HM32">
        <v>9.63889</v>
      </c>
      <c r="HN32">
        <v>21.7546</v>
      </c>
      <c r="HO32">
        <v>92.424899999999994</v>
      </c>
      <c r="HP32">
        <v>31</v>
      </c>
      <c r="HQ32">
        <v>120.316</v>
      </c>
      <c r="HR32">
        <v>36.118299999999998</v>
      </c>
      <c r="HS32">
        <v>99.131600000000006</v>
      </c>
      <c r="HT32">
        <v>98.796599999999998</v>
      </c>
    </row>
    <row r="33" spans="1:228" x14ac:dyDescent="0.2">
      <c r="A33">
        <v>18</v>
      </c>
      <c r="B33">
        <v>1665419168.0999999</v>
      </c>
      <c r="C33">
        <v>68</v>
      </c>
      <c r="D33" t="s">
        <v>395</v>
      </c>
      <c r="E33" t="s">
        <v>396</v>
      </c>
      <c r="F33">
        <v>4</v>
      </c>
      <c r="G33">
        <v>1665419166.0999999</v>
      </c>
      <c r="H33">
        <f t="shared" si="0"/>
        <v>5.8457184184683094E-4</v>
      </c>
      <c r="I33">
        <f t="shared" si="1"/>
        <v>0.58457184184683098</v>
      </c>
      <c r="J33">
        <f t="shared" si="2"/>
        <v>-0.25970702729742212</v>
      </c>
      <c r="K33">
        <f t="shared" si="3"/>
        <v>96.62905714285715</v>
      </c>
      <c r="L33">
        <f t="shared" si="4"/>
        <v>106.18528855737814</v>
      </c>
      <c r="M33">
        <f t="shared" si="5"/>
        <v>10.775981967085229</v>
      </c>
      <c r="N33">
        <f t="shared" si="6"/>
        <v>9.8061887048055247</v>
      </c>
      <c r="O33">
        <f t="shared" si="7"/>
        <v>3.3703639320594475E-2</v>
      </c>
      <c r="P33">
        <f t="shared" si="8"/>
        <v>3.6812059773098231</v>
      </c>
      <c r="Q33">
        <f t="shared" si="9"/>
        <v>3.3533144021741117E-2</v>
      </c>
      <c r="R33">
        <f t="shared" si="10"/>
        <v>2.0973461272965115E-2</v>
      </c>
      <c r="S33">
        <f t="shared" si="11"/>
        <v>226.10974380627107</v>
      </c>
      <c r="T33">
        <f t="shared" si="12"/>
        <v>34.76370793930132</v>
      </c>
      <c r="U33">
        <f t="shared" si="13"/>
        <v>34.124942857142862</v>
      </c>
      <c r="V33">
        <f t="shared" si="14"/>
        <v>5.380360330366198</v>
      </c>
      <c r="W33">
        <f t="shared" si="15"/>
        <v>69.789324867308849</v>
      </c>
      <c r="X33">
        <f t="shared" si="16"/>
        <v>3.6903080275187885</v>
      </c>
      <c r="Y33">
        <f t="shared" si="17"/>
        <v>5.287782958977191</v>
      </c>
      <c r="Z33">
        <f t="shared" si="18"/>
        <v>1.6900523028474095</v>
      </c>
      <c r="AA33">
        <f t="shared" si="19"/>
        <v>-25.779618225445244</v>
      </c>
      <c r="AB33">
        <f t="shared" si="20"/>
        <v>-61.738436895751761</v>
      </c>
      <c r="AC33">
        <f t="shared" si="21"/>
        <v>-3.8775917841373309</v>
      </c>
      <c r="AD33">
        <f t="shared" si="22"/>
        <v>134.71409690093674</v>
      </c>
      <c r="AE33">
        <f t="shared" si="23"/>
        <v>22.909387033756815</v>
      </c>
      <c r="AF33">
        <f t="shared" si="24"/>
        <v>0.58888557662821306</v>
      </c>
      <c r="AG33">
        <f t="shared" si="25"/>
        <v>-0.25970702729742212</v>
      </c>
      <c r="AH33">
        <v>109.72309260527371</v>
      </c>
      <c r="AI33">
        <v>102.84244969696969</v>
      </c>
      <c r="AJ33">
        <v>1.71204983900504</v>
      </c>
      <c r="AK33">
        <v>66.830474668994185</v>
      </c>
      <c r="AL33">
        <f t="shared" si="26"/>
        <v>0.58457184184683098</v>
      </c>
      <c r="AM33">
        <v>36.127464765124571</v>
      </c>
      <c r="AN33">
        <v>36.361639999999987</v>
      </c>
      <c r="AO33">
        <v>-3.5672542846786138E-5</v>
      </c>
      <c r="AP33">
        <v>85.809076415412704</v>
      </c>
      <c r="AQ33">
        <v>0</v>
      </c>
      <c r="AR33">
        <v>0</v>
      </c>
      <c r="AS33">
        <f t="shared" si="27"/>
        <v>1</v>
      </c>
      <c r="AT33">
        <f t="shared" si="28"/>
        <v>0</v>
      </c>
      <c r="AU33">
        <f t="shared" si="29"/>
        <v>47227.043756531406</v>
      </c>
      <c r="AV33">
        <f t="shared" si="30"/>
        <v>1199.97</v>
      </c>
      <c r="AW33">
        <f t="shared" si="31"/>
        <v>1025.8994278788969</v>
      </c>
      <c r="AX33">
        <f t="shared" si="32"/>
        <v>0.85493756333816417</v>
      </c>
      <c r="AY33">
        <f t="shared" si="33"/>
        <v>0.18842949724265695</v>
      </c>
      <c r="AZ33">
        <v>2.7</v>
      </c>
      <c r="BA33">
        <v>0.5</v>
      </c>
      <c r="BB33" t="s">
        <v>355</v>
      </c>
      <c r="BC33">
        <v>2</v>
      </c>
      <c r="BD33" t="b">
        <v>1</v>
      </c>
      <c r="BE33">
        <v>1665419166.0999999</v>
      </c>
      <c r="BF33">
        <v>96.62905714285715</v>
      </c>
      <c r="BG33">
        <v>106.1687142857143</v>
      </c>
      <c r="BH33">
        <v>36.363871428571429</v>
      </c>
      <c r="BI33">
        <v>36.128157142857141</v>
      </c>
      <c r="BJ33">
        <v>96.375257142857137</v>
      </c>
      <c r="BK33">
        <v>36.096099999999993</v>
      </c>
      <c r="BL33">
        <v>650.01271428571431</v>
      </c>
      <c r="BM33">
        <v>101.38285714285711</v>
      </c>
      <c r="BN33">
        <v>9.9957600000000008E-2</v>
      </c>
      <c r="BO33">
        <v>33.813857142857152</v>
      </c>
      <c r="BP33">
        <v>34.124942857142862</v>
      </c>
      <c r="BQ33">
        <v>999.89999999999986</v>
      </c>
      <c r="BR33">
        <v>0</v>
      </c>
      <c r="BS33">
        <v>0</v>
      </c>
      <c r="BT33">
        <v>8982.8571428571431</v>
      </c>
      <c r="BU33">
        <v>0</v>
      </c>
      <c r="BV33">
        <v>266.11042857142849</v>
      </c>
      <c r="BW33">
        <v>-9.53965142857143</v>
      </c>
      <c r="BX33">
        <v>100.27549999999999</v>
      </c>
      <c r="BY33">
        <v>110.148</v>
      </c>
      <c r="BZ33">
        <v>0.2357107142857143</v>
      </c>
      <c r="CA33">
        <v>106.1687142857143</v>
      </c>
      <c r="CB33">
        <v>36.128157142857141</v>
      </c>
      <c r="CC33">
        <v>3.6866785714285721</v>
      </c>
      <c r="CD33">
        <v>3.6627800000000001</v>
      </c>
      <c r="CE33">
        <v>27.504885714285709</v>
      </c>
      <c r="CF33">
        <v>27.393799999999999</v>
      </c>
      <c r="CG33">
        <v>1199.97</v>
      </c>
      <c r="CH33">
        <v>0.49999814285714278</v>
      </c>
      <c r="CI33">
        <v>0.50000185714285716</v>
      </c>
      <c r="CJ33">
        <v>0</v>
      </c>
      <c r="CK33">
        <v>1205.1642857142861</v>
      </c>
      <c r="CL33">
        <v>4.9990899999999998</v>
      </c>
      <c r="CM33">
        <v>14010.45714285714</v>
      </c>
      <c r="CN33">
        <v>9557.61</v>
      </c>
      <c r="CO33">
        <v>42.982000000000014</v>
      </c>
      <c r="CP33">
        <v>45.392714285714291</v>
      </c>
      <c r="CQ33">
        <v>43.686999999999998</v>
      </c>
      <c r="CR33">
        <v>44.686999999999998</v>
      </c>
      <c r="CS33">
        <v>44.625</v>
      </c>
      <c r="CT33">
        <v>597.48285714285714</v>
      </c>
      <c r="CU33">
        <v>597.48714285714289</v>
      </c>
      <c r="CV33">
        <v>0</v>
      </c>
      <c r="CW33">
        <v>1665419171.5999999</v>
      </c>
      <c r="CX33">
        <v>0</v>
      </c>
      <c r="CY33">
        <v>1665411210</v>
      </c>
      <c r="CZ33" t="s">
        <v>356</v>
      </c>
      <c r="DA33">
        <v>1665411210</v>
      </c>
      <c r="DB33">
        <v>1665411207</v>
      </c>
      <c r="DC33">
        <v>2</v>
      </c>
      <c r="DD33">
        <v>-1.1599999999999999</v>
      </c>
      <c r="DE33">
        <v>-4.0000000000000001E-3</v>
      </c>
      <c r="DF33">
        <v>0.52200000000000002</v>
      </c>
      <c r="DG33">
        <v>0.222</v>
      </c>
      <c r="DH33">
        <v>406</v>
      </c>
      <c r="DI33">
        <v>31</v>
      </c>
      <c r="DJ33">
        <v>0.33</v>
      </c>
      <c r="DK33">
        <v>0.17</v>
      </c>
      <c r="DL33">
        <v>-9.4470214634146341</v>
      </c>
      <c r="DM33">
        <v>-0.73725261324040225</v>
      </c>
      <c r="DN33">
        <v>7.7752285498867799E-2</v>
      </c>
      <c r="DO33">
        <v>0</v>
      </c>
      <c r="DP33">
        <v>0.19942179268292681</v>
      </c>
      <c r="DQ33">
        <v>0.60794397491289187</v>
      </c>
      <c r="DR33">
        <v>7.4710477914897488E-2</v>
      </c>
      <c r="DS33">
        <v>0</v>
      </c>
      <c r="DT33">
        <v>0</v>
      </c>
      <c r="DU33">
        <v>0</v>
      </c>
      <c r="DV33">
        <v>0</v>
      </c>
      <c r="DW33">
        <v>-1</v>
      </c>
      <c r="DX33">
        <v>0</v>
      </c>
      <c r="DY33">
        <v>2</v>
      </c>
      <c r="DZ33" t="s">
        <v>368</v>
      </c>
      <c r="EA33">
        <v>3.2963200000000001</v>
      </c>
      <c r="EB33">
        <v>2.6251000000000002</v>
      </c>
      <c r="EC33">
        <v>2.90113E-2</v>
      </c>
      <c r="ED33">
        <v>3.14387E-2</v>
      </c>
      <c r="EE33">
        <v>0.145819</v>
      </c>
      <c r="EF33">
        <v>0.14391200000000001</v>
      </c>
      <c r="EG33">
        <v>29395.5</v>
      </c>
      <c r="EH33">
        <v>29975.1</v>
      </c>
      <c r="EI33">
        <v>28166.7</v>
      </c>
      <c r="EJ33">
        <v>29788.7</v>
      </c>
      <c r="EK33">
        <v>33033</v>
      </c>
      <c r="EL33">
        <v>35433.9</v>
      </c>
      <c r="EM33">
        <v>39676.400000000001</v>
      </c>
      <c r="EN33">
        <v>42621.7</v>
      </c>
      <c r="EO33">
        <v>2.21895</v>
      </c>
      <c r="EP33">
        <v>2.1680299999999999</v>
      </c>
      <c r="EQ33">
        <v>7.9348699999999994E-2</v>
      </c>
      <c r="ER33">
        <v>0</v>
      </c>
      <c r="ES33">
        <v>32.843699999999998</v>
      </c>
      <c r="ET33">
        <v>999.9</v>
      </c>
      <c r="EU33">
        <v>70.099999999999994</v>
      </c>
      <c r="EV33">
        <v>37</v>
      </c>
      <c r="EW33">
        <v>43.596400000000003</v>
      </c>
      <c r="EX33">
        <v>57.186999999999998</v>
      </c>
      <c r="EY33">
        <v>-2.0592999999999999</v>
      </c>
      <c r="EZ33">
        <v>2</v>
      </c>
      <c r="FA33">
        <v>0.49306699999999998</v>
      </c>
      <c r="FB33">
        <v>0.93847999999999998</v>
      </c>
      <c r="FC33">
        <v>20.2683</v>
      </c>
      <c r="FD33">
        <v>5.2163899999999996</v>
      </c>
      <c r="FE33">
        <v>12.004</v>
      </c>
      <c r="FF33">
        <v>4.9862500000000001</v>
      </c>
      <c r="FG33">
        <v>3.2845</v>
      </c>
      <c r="FH33">
        <v>5834.7</v>
      </c>
      <c r="FI33">
        <v>9999</v>
      </c>
      <c r="FJ33">
        <v>9999</v>
      </c>
      <c r="FK33">
        <v>466.3</v>
      </c>
      <c r="FL33">
        <v>1.8657900000000001</v>
      </c>
      <c r="FM33">
        <v>1.8621300000000001</v>
      </c>
      <c r="FN33">
        <v>1.8642000000000001</v>
      </c>
      <c r="FO33">
        <v>1.8603000000000001</v>
      </c>
      <c r="FP33">
        <v>1.86097</v>
      </c>
      <c r="FQ33">
        <v>1.8601099999999999</v>
      </c>
      <c r="FR33">
        <v>1.86178</v>
      </c>
      <c r="FS33">
        <v>1.8583700000000001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0.25900000000000001</v>
      </c>
      <c r="GH33">
        <v>0.26779999999999998</v>
      </c>
      <c r="GI33">
        <v>0.1107589500545309</v>
      </c>
      <c r="GJ33">
        <v>1.50489809740067E-3</v>
      </c>
      <c r="GK33">
        <v>-2.0552440134273611E-7</v>
      </c>
      <c r="GL33">
        <v>-9.6702536598140934E-11</v>
      </c>
      <c r="GM33">
        <v>-9.7891647304491333E-2</v>
      </c>
      <c r="GN33">
        <v>9.3380900660654225E-3</v>
      </c>
      <c r="GO33">
        <v>6.5945522138961576E-7</v>
      </c>
      <c r="GP33">
        <v>5.8990856701692426E-7</v>
      </c>
      <c r="GQ33">
        <v>7</v>
      </c>
      <c r="GR33">
        <v>2047</v>
      </c>
      <c r="GS33">
        <v>3</v>
      </c>
      <c r="GT33">
        <v>37</v>
      </c>
      <c r="GU33">
        <v>132.6</v>
      </c>
      <c r="GV33">
        <v>132.69999999999999</v>
      </c>
      <c r="GW33">
        <v>0.50048800000000004</v>
      </c>
      <c r="GX33">
        <v>2.63794</v>
      </c>
      <c r="GY33">
        <v>2.04834</v>
      </c>
      <c r="GZ33">
        <v>2.6184099999999999</v>
      </c>
      <c r="HA33">
        <v>2.1972700000000001</v>
      </c>
      <c r="HB33">
        <v>2.3559600000000001</v>
      </c>
      <c r="HC33">
        <v>41.560499999999998</v>
      </c>
      <c r="HD33">
        <v>14.097</v>
      </c>
      <c r="HE33">
        <v>18</v>
      </c>
      <c r="HF33">
        <v>703.58500000000004</v>
      </c>
      <c r="HG33">
        <v>735.26099999999997</v>
      </c>
      <c r="HH33">
        <v>30.9999</v>
      </c>
      <c r="HI33">
        <v>33.606000000000002</v>
      </c>
      <c r="HJ33">
        <v>30.000800000000002</v>
      </c>
      <c r="HK33">
        <v>33.379800000000003</v>
      </c>
      <c r="HL33">
        <v>33.349699999999999</v>
      </c>
      <c r="HM33">
        <v>10.049200000000001</v>
      </c>
      <c r="HN33">
        <v>21.7546</v>
      </c>
      <c r="HO33">
        <v>92.424899999999994</v>
      </c>
      <c r="HP33">
        <v>31</v>
      </c>
      <c r="HQ33">
        <v>127.00700000000001</v>
      </c>
      <c r="HR33">
        <v>36.1113</v>
      </c>
      <c r="HS33">
        <v>99.131600000000006</v>
      </c>
      <c r="HT33">
        <v>98.794700000000006</v>
      </c>
    </row>
    <row r="34" spans="1:228" x14ac:dyDescent="0.2">
      <c r="A34">
        <v>19</v>
      </c>
      <c r="B34">
        <v>1665419172.0999999</v>
      </c>
      <c r="C34">
        <v>72</v>
      </c>
      <c r="D34" t="s">
        <v>397</v>
      </c>
      <c r="E34" t="s">
        <v>398</v>
      </c>
      <c r="F34">
        <v>4</v>
      </c>
      <c r="G34">
        <v>1665419169.7874999</v>
      </c>
      <c r="H34">
        <f t="shared" si="0"/>
        <v>5.8514665933600532E-4</v>
      </c>
      <c r="I34">
        <f t="shared" si="1"/>
        <v>0.58514665933600529</v>
      </c>
      <c r="J34">
        <f t="shared" si="2"/>
        <v>-0.25663696018436039</v>
      </c>
      <c r="K34">
        <f t="shared" si="3"/>
        <v>102.73412500000001</v>
      </c>
      <c r="L34">
        <f t="shared" si="4"/>
        <v>111.97752566475651</v>
      </c>
      <c r="M34">
        <f t="shared" si="5"/>
        <v>11.363728439057185</v>
      </c>
      <c r="N34">
        <f t="shared" si="6"/>
        <v>10.425687574302184</v>
      </c>
      <c r="O34">
        <f t="shared" si="7"/>
        <v>3.3695149839255506E-2</v>
      </c>
      <c r="P34">
        <f t="shared" si="8"/>
        <v>3.6837171220307443</v>
      </c>
      <c r="Q34">
        <f t="shared" si="9"/>
        <v>3.3524855718467979E-2</v>
      </c>
      <c r="R34">
        <f t="shared" si="10"/>
        <v>2.0968263159883871E-2</v>
      </c>
      <c r="S34">
        <f t="shared" si="11"/>
        <v>226.12211132300379</v>
      </c>
      <c r="T34">
        <f t="shared" si="12"/>
        <v>34.772424825316492</v>
      </c>
      <c r="U34">
        <f t="shared" si="13"/>
        <v>34.131374999999998</v>
      </c>
      <c r="V34">
        <f t="shared" si="14"/>
        <v>5.3822892768195354</v>
      </c>
      <c r="W34">
        <f t="shared" si="15"/>
        <v>69.750356341221178</v>
      </c>
      <c r="X34">
        <f t="shared" si="16"/>
        <v>3.6901829203413574</v>
      </c>
      <c r="Y34">
        <f t="shared" si="17"/>
        <v>5.2905578034452665</v>
      </c>
      <c r="Z34">
        <f t="shared" si="18"/>
        <v>1.692106356478178</v>
      </c>
      <c r="AA34">
        <f t="shared" si="19"/>
        <v>-25.804967676717833</v>
      </c>
      <c r="AB34">
        <f t="shared" si="20"/>
        <v>-61.192564274424562</v>
      </c>
      <c r="AC34">
        <f t="shared" si="21"/>
        <v>-3.8409843365037148</v>
      </c>
      <c r="AD34">
        <f t="shared" si="22"/>
        <v>135.28359503535768</v>
      </c>
      <c r="AE34">
        <f t="shared" si="23"/>
        <v>23.051362330244068</v>
      </c>
      <c r="AF34">
        <f t="shared" si="24"/>
        <v>0.57968299541633195</v>
      </c>
      <c r="AG34">
        <f t="shared" si="25"/>
        <v>-0.25663696018436039</v>
      </c>
      <c r="AH34">
        <v>116.66135373355191</v>
      </c>
      <c r="AI34">
        <v>109.7338727272727</v>
      </c>
      <c r="AJ34">
        <v>1.723209281526378</v>
      </c>
      <c r="AK34">
        <v>66.830474668994185</v>
      </c>
      <c r="AL34">
        <f t="shared" si="26"/>
        <v>0.58514665933600529</v>
      </c>
      <c r="AM34">
        <v>36.129911525576091</v>
      </c>
      <c r="AN34">
        <v>36.364822424242391</v>
      </c>
      <c r="AO34">
        <v>-1.3097722781250061E-4</v>
      </c>
      <c r="AP34">
        <v>85.809076415412704</v>
      </c>
      <c r="AQ34">
        <v>0</v>
      </c>
      <c r="AR34">
        <v>0</v>
      </c>
      <c r="AS34">
        <f t="shared" si="27"/>
        <v>1</v>
      </c>
      <c r="AT34">
        <f t="shared" si="28"/>
        <v>0</v>
      </c>
      <c r="AU34">
        <f t="shared" si="29"/>
        <v>47270.40322725258</v>
      </c>
      <c r="AV34">
        <f t="shared" si="30"/>
        <v>1200.0362500000001</v>
      </c>
      <c r="AW34">
        <f t="shared" si="31"/>
        <v>1025.9560074212454</v>
      </c>
      <c r="AX34">
        <f t="shared" si="32"/>
        <v>0.85493751328032419</v>
      </c>
      <c r="AY34">
        <f t="shared" si="33"/>
        <v>0.18842940063102576</v>
      </c>
      <c r="AZ34">
        <v>2.7</v>
      </c>
      <c r="BA34">
        <v>0.5</v>
      </c>
      <c r="BB34" t="s">
        <v>355</v>
      </c>
      <c r="BC34">
        <v>2</v>
      </c>
      <c r="BD34" t="b">
        <v>1</v>
      </c>
      <c r="BE34">
        <v>1665419169.7874999</v>
      </c>
      <c r="BF34">
        <v>102.73412500000001</v>
      </c>
      <c r="BG34">
        <v>112.334125</v>
      </c>
      <c r="BH34">
        <v>36.362849999999987</v>
      </c>
      <c r="BI34">
        <v>36.130812499999998</v>
      </c>
      <c r="BJ34">
        <v>102.47132499999999</v>
      </c>
      <c r="BK34">
        <v>36.095075000000001</v>
      </c>
      <c r="BL34">
        <v>649.99450000000002</v>
      </c>
      <c r="BM34">
        <v>101.38225</v>
      </c>
      <c r="BN34">
        <v>9.9974862500000011E-2</v>
      </c>
      <c r="BO34">
        <v>33.823250000000002</v>
      </c>
      <c r="BP34">
        <v>34.131374999999998</v>
      </c>
      <c r="BQ34">
        <v>999.9</v>
      </c>
      <c r="BR34">
        <v>0</v>
      </c>
      <c r="BS34">
        <v>0</v>
      </c>
      <c r="BT34">
        <v>8991.5625</v>
      </c>
      <c r="BU34">
        <v>0</v>
      </c>
      <c r="BV34">
        <v>270.74662499999999</v>
      </c>
      <c r="BW34">
        <v>-9.6000887500000012</v>
      </c>
      <c r="BX34">
        <v>106.61075</v>
      </c>
      <c r="BY34">
        <v>116.545</v>
      </c>
      <c r="BZ34">
        <v>0.232036625</v>
      </c>
      <c r="CA34">
        <v>112.334125</v>
      </c>
      <c r="CB34">
        <v>36.130812499999998</v>
      </c>
      <c r="CC34">
        <v>3.6865549999999998</v>
      </c>
      <c r="CD34">
        <v>3.66303125</v>
      </c>
      <c r="CE34">
        <v>27.504325000000001</v>
      </c>
      <c r="CF34">
        <v>27.394950000000001</v>
      </c>
      <c r="CG34">
        <v>1200.0362500000001</v>
      </c>
      <c r="CH34">
        <v>0.49999837499999999</v>
      </c>
      <c r="CI34">
        <v>0.50000162500000001</v>
      </c>
      <c r="CJ34">
        <v>0</v>
      </c>
      <c r="CK34">
        <v>1204.7149999999999</v>
      </c>
      <c r="CL34">
        <v>4.9990899999999998</v>
      </c>
      <c r="CM34">
        <v>14007.5</v>
      </c>
      <c r="CN34">
        <v>9558.1437499999993</v>
      </c>
      <c r="CO34">
        <v>43</v>
      </c>
      <c r="CP34">
        <v>45.429250000000003</v>
      </c>
      <c r="CQ34">
        <v>43.686999999999998</v>
      </c>
      <c r="CR34">
        <v>44.686999999999998</v>
      </c>
      <c r="CS34">
        <v>44.640500000000003</v>
      </c>
      <c r="CT34">
        <v>597.51874999999995</v>
      </c>
      <c r="CU34">
        <v>597.51874999999995</v>
      </c>
      <c r="CV34">
        <v>0</v>
      </c>
      <c r="CW34">
        <v>1665419175.8</v>
      </c>
      <c r="CX34">
        <v>0</v>
      </c>
      <c r="CY34">
        <v>1665411210</v>
      </c>
      <c r="CZ34" t="s">
        <v>356</v>
      </c>
      <c r="DA34">
        <v>1665411210</v>
      </c>
      <c r="DB34">
        <v>1665411207</v>
      </c>
      <c r="DC34">
        <v>2</v>
      </c>
      <c r="DD34">
        <v>-1.1599999999999999</v>
      </c>
      <c r="DE34">
        <v>-4.0000000000000001E-3</v>
      </c>
      <c r="DF34">
        <v>0.52200000000000002</v>
      </c>
      <c r="DG34">
        <v>0.222</v>
      </c>
      <c r="DH34">
        <v>406</v>
      </c>
      <c r="DI34">
        <v>31</v>
      </c>
      <c r="DJ34">
        <v>0.33</v>
      </c>
      <c r="DK34">
        <v>0.17</v>
      </c>
      <c r="DL34">
        <v>-9.5058502499999999</v>
      </c>
      <c r="DM34">
        <v>-0.62121894934334232</v>
      </c>
      <c r="DN34">
        <v>6.4519410470318991E-2</v>
      </c>
      <c r="DO34">
        <v>0</v>
      </c>
      <c r="DP34">
        <v>0.23598835000000001</v>
      </c>
      <c r="DQ34">
        <v>7.9580240150093115E-2</v>
      </c>
      <c r="DR34">
        <v>3.0777631316062971E-2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363</v>
      </c>
      <c r="EA34">
        <v>3.2961200000000002</v>
      </c>
      <c r="EB34">
        <v>2.6252300000000002</v>
      </c>
      <c r="EC34">
        <v>3.0861E-2</v>
      </c>
      <c r="ED34">
        <v>3.3269E-2</v>
      </c>
      <c r="EE34">
        <v>0.145819</v>
      </c>
      <c r="EF34">
        <v>0.14391799999999999</v>
      </c>
      <c r="EG34">
        <v>29339.4</v>
      </c>
      <c r="EH34">
        <v>29918.2</v>
      </c>
      <c r="EI34">
        <v>28166.6</v>
      </c>
      <c r="EJ34">
        <v>29788.400000000001</v>
      </c>
      <c r="EK34">
        <v>33032.699999999997</v>
      </c>
      <c r="EL34">
        <v>35433.300000000003</v>
      </c>
      <c r="EM34">
        <v>39675.9</v>
      </c>
      <c r="EN34">
        <v>42621.1</v>
      </c>
      <c r="EO34">
        <v>2.21868</v>
      </c>
      <c r="EP34">
        <v>2.1679499999999998</v>
      </c>
      <c r="EQ34">
        <v>7.9292799999999997E-2</v>
      </c>
      <c r="ER34">
        <v>0</v>
      </c>
      <c r="ES34">
        <v>32.857300000000002</v>
      </c>
      <c r="ET34">
        <v>999.9</v>
      </c>
      <c r="EU34">
        <v>70.099999999999994</v>
      </c>
      <c r="EV34">
        <v>37</v>
      </c>
      <c r="EW34">
        <v>43.596899999999998</v>
      </c>
      <c r="EX34">
        <v>57.067</v>
      </c>
      <c r="EY34">
        <v>-2.1153900000000001</v>
      </c>
      <c r="EZ34">
        <v>2</v>
      </c>
      <c r="FA34">
        <v>0.49365300000000001</v>
      </c>
      <c r="FB34">
        <v>0.940689</v>
      </c>
      <c r="FC34">
        <v>20.2685</v>
      </c>
      <c r="FD34">
        <v>5.2165400000000002</v>
      </c>
      <c r="FE34">
        <v>12.004</v>
      </c>
      <c r="FF34">
        <v>4.9860499999999996</v>
      </c>
      <c r="FG34">
        <v>3.2844799999999998</v>
      </c>
      <c r="FH34">
        <v>5834.7</v>
      </c>
      <c r="FI34">
        <v>9999</v>
      </c>
      <c r="FJ34">
        <v>9999</v>
      </c>
      <c r="FK34">
        <v>466.3</v>
      </c>
      <c r="FL34">
        <v>1.8658300000000001</v>
      </c>
      <c r="FM34">
        <v>1.86215</v>
      </c>
      <c r="FN34">
        <v>1.8642099999999999</v>
      </c>
      <c r="FO34">
        <v>1.86032</v>
      </c>
      <c r="FP34">
        <v>1.86097</v>
      </c>
      <c r="FQ34">
        <v>1.8601000000000001</v>
      </c>
      <c r="FR34">
        <v>1.8617999999999999</v>
      </c>
      <c r="FS34">
        <v>1.8583700000000001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0.26800000000000002</v>
      </c>
      <c r="GH34">
        <v>0.26769999999999999</v>
      </c>
      <c r="GI34">
        <v>0.1107589500545309</v>
      </c>
      <c r="GJ34">
        <v>1.50489809740067E-3</v>
      </c>
      <c r="GK34">
        <v>-2.0552440134273611E-7</v>
      </c>
      <c r="GL34">
        <v>-9.6702536598140934E-11</v>
      </c>
      <c r="GM34">
        <v>-9.7891647304491333E-2</v>
      </c>
      <c r="GN34">
        <v>9.3380900660654225E-3</v>
      </c>
      <c r="GO34">
        <v>6.5945522138961576E-7</v>
      </c>
      <c r="GP34">
        <v>5.8990856701692426E-7</v>
      </c>
      <c r="GQ34">
        <v>7</v>
      </c>
      <c r="GR34">
        <v>2047</v>
      </c>
      <c r="GS34">
        <v>3</v>
      </c>
      <c r="GT34">
        <v>37</v>
      </c>
      <c r="GU34">
        <v>132.69999999999999</v>
      </c>
      <c r="GV34">
        <v>132.80000000000001</v>
      </c>
      <c r="GW34">
        <v>0.52124000000000004</v>
      </c>
      <c r="GX34">
        <v>2.63794</v>
      </c>
      <c r="GY34">
        <v>2.04834</v>
      </c>
      <c r="GZ34">
        <v>2.6171899999999999</v>
      </c>
      <c r="HA34">
        <v>2.1972700000000001</v>
      </c>
      <c r="HB34">
        <v>2.36816</v>
      </c>
      <c r="HC34">
        <v>41.560499999999998</v>
      </c>
      <c r="HD34">
        <v>14.097</v>
      </c>
      <c r="HE34">
        <v>18</v>
      </c>
      <c r="HF34">
        <v>703.42100000000005</v>
      </c>
      <c r="HG34">
        <v>735.26300000000003</v>
      </c>
      <c r="HH34">
        <v>31.000299999999999</v>
      </c>
      <c r="HI34">
        <v>33.612400000000001</v>
      </c>
      <c r="HJ34">
        <v>30.000800000000002</v>
      </c>
      <c r="HK34">
        <v>33.3857</v>
      </c>
      <c r="HL34">
        <v>33.355600000000003</v>
      </c>
      <c r="HM34">
        <v>10.4567</v>
      </c>
      <c r="HN34">
        <v>21.7546</v>
      </c>
      <c r="HO34">
        <v>92.424899999999994</v>
      </c>
      <c r="HP34">
        <v>31</v>
      </c>
      <c r="HQ34">
        <v>133.69399999999999</v>
      </c>
      <c r="HR34">
        <v>36.116</v>
      </c>
      <c r="HS34">
        <v>99.130799999999994</v>
      </c>
      <c r="HT34">
        <v>98.793499999999995</v>
      </c>
    </row>
    <row r="35" spans="1:228" x14ac:dyDescent="0.2">
      <c r="A35">
        <v>20</v>
      </c>
      <c r="B35">
        <v>1665419176.0999999</v>
      </c>
      <c r="C35">
        <v>76</v>
      </c>
      <c r="D35" t="s">
        <v>399</v>
      </c>
      <c r="E35" t="s">
        <v>400</v>
      </c>
      <c r="F35">
        <v>4</v>
      </c>
      <c r="G35">
        <v>1665419174.0999999</v>
      </c>
      <c r="H35">
        <f t="shared" si="0"/>
        <v>5.9985584864706283E-4</v>
      </c>
      <c r="I35">
        <f t="shared" si="1"/>
        <v>0.59985584864706287</v>
      </c>
      <c r="J35">
        <f t="shared" si="2"/>
        <v>-0.53488269664659127</v>
      </c>
      <c r="K35">
        <f t="shared" si="3"/>
        <v>109.9224285714286</v>
      </c>
      <c r="L35">
        <f t="shared" si="4"/>
        <v>131.49360895613529</v>
      </c>
      <c r="M35">
        <f t="shared" si="5"/>
        <v>13.34432083229393</v>
      </c>
      <c r="N35">
        <f t="shared" si="6"/>
        <v>11.155220129454174</v>
      </c>
      <c r="O35">
        <f t="shared" si="7"/>
        <v>3.4455604810745138E-2</v>
      </c>
      <c r="P35">
        <f t="shared" si="8"/>
        <v>3.6877572259568008</v>
      </c>
      <c r="Q35">
        <f t="shared" si="9"/>
        <v>3.4277753216208157E-2</v>
      </c>
      <c r="R35">
        <f t="shared" si="10"/>
        <v>2.1439498319731153E-2</v>
      </c>
      <c r="S35">
        <f t="shared" si="11"/>
        <v>226.10178304886611</v>
      </c>
      <c r="T35">
        <f t="shared" si="12"/>
        <v>34.781236743493309</v>
      </c>
      <c r="U35">
        <f t="shared" si="13"/>
        <v>34.1479</v>
      </c>
      <c r="V35">
        <f t="shared" si="14"/>
        <v>5.3872477449201934</v>
      </c>
      <c r="W35">
        <f t="shared" si="15"/>
        <v>69.710533375981342</v>
      </c>
      <c r="X35">
        <f t="shared" si="16"/>
        <v>3.6907473699922906</v>
      </c>
      <c r="Y35">
        <f t="shared" si="17"/>
        <v>5.2943898020208406</v>
      </c>
      <c r="Z35">
        <f t="shared" si="18"/>
        <v>1.6965003749279028</v>
      </c>
      <c r="AA35">
        <f t="shared" si="19"/>
        <v>-26.453642925335469</v>
      </c>
      <c r="AB35">
        <f t="shared" si="20"/>
        <v>-61.967598165005327</v>
      </c>
      <c r="AC35">
        <f t="shared" si="21"/>
        <v>-3.8859309355697071</v>
      </c>
      <c r="AD35">
        <f t="shared" si="22"/>
        <v>133.79461102295562</v>
      </c>
      <c r="AE35">
        <f t="shared" si="23"/>
        <v>23.102506198731938</v>
      </c>
      <c r="AF35">
        <f t="shared" si="24"/>
        <v>0.5874564417642002</v>
      </c>
      <c r="AG35">
        <f t="shared" si="25"/>
        <v>-0.53488269664659127</v>
      </c>
      <c r="AH35">
        <v>123.6042576316045</v>
      </c>
      <c r="AI35">
        <v>116.69530303030299</v>
      </c>
      <c r="AJ35">
        <v>1.7480312071884441</v>
      </c>
      <c r="AK35">
        <v>66.830474668994185</v>
      </c>
      <c r="AL35">
        <f t="shared" si="26"/>
        <v>0.59985584864706287</v>
      </c>
      <c r="AM35">
        <v>36.132134158484646</v>
      </c>
      <c r="AN35">
        <v>36.370414545454537</v>
      </c>
      <c r="AO35">
        <v>3.5080275757664648E-4</v>
      </c>
      <c r="AP35">
        <v>85.809076415412704</v>
      </c>
      <c r="AQ35">
        <v>0</v>
      </c>
      <c r="AR35">
        <v>0</v>
      </c>
      <c r="AS35">
        <f t="shared" si="27"/>
        <v>1</v>
      </c>
      <c r="AT35">
        <f t="shared" si="28"/>
        <v>0</v>
      </c>
      <c r="AU35">
        <f t="shared" si="29"/>
        <v>47340.509057112198</v>
      </c>
      <c r="AV35">
        <f t="shared" si="30"/>
        <v>1199.9157142857141</v>
      </c>
      <c r="AW35">
        <f t="shared" si="31"/>
        <v>1025.8541922532984</v>
      </c>
      <c r="AX35">
        <f t="shared" si="32"/>
        <v>0.85493854279920733</v>
      </c>
      <c r="AY35">
        <f t="shared" si="33"/>
        <v>0.18843138760247005</v>
      </c>
      <c r="AZ35">
        <v>2.7</v>
      </c>
      <c r="BA35">
        <v>0.5</v>
      </c>
      <c r="BB35" t="s">
        <v>355</v>
      </c>
      <c r="BC35">
        <v>2</v>
      </c>
      <c r="BD35" t="b">
        <v>1</v>
      </c>
      <c r="BE35">
        <v>1665419174.0999999</v>
      </c>
      <c r="BF35">
        <v>109.9224285714286</v>
      </c>
      <c r="BG35">
        <v>119.5461428571429</v>
      </c>
      <c r="BH35">
        <v>36.368257142857139</v>
      </c>
      <c r="BI35">
        <v>36.133100000000013</v>
      </c>
      <c r="BJ35">
        <v>109.6492857142857</v>
      </c>
      <c r="BK35">
        <v>36.100414285714287</v>
      </c>
      <c r="BL35">
        <v>649.96857142857152</v>
      </c>
      <c r="BM35">
        <v>101.3827142857143</v>
      </c>
      <c r="BN35">
        <v>9.9942842857142847E-2</v>
      </c>
      <c r="BO35">
        <v>33.836214285714277</v>
      </c>
      <c r="BP35">
        <v>34.1479</v>
      </c>
      <c r="BQ35">
        <v>999.89999999999986</v>
      </c>
      <c r="BR35">
        <v>0</v>
      </c>
      <c r="BS35">
        <v>0</v>
      </c>
      <c r="BT35">
        <v>9005.4471428571433</v>
      </c>
      <c r="BU35">
        <v>0</v>
      </c>
      <c r="BV35">
        <v>270.63557142857138</v>
      </c>
      <c r="BW35">
        <v>-9.6237042857142843</v>
      </c>
      <c r="BX35">
        <v>114.071</v>
      </c>
      <c r="BY35">
        <v>124.0278571428571</v>
      </c>
      <c r="BZ35">
        <v>0.23512857142857141</v>
      </c>
      <c r="CA35">
        <v>119.5461428571429</v>
      </c>
      <c r="CB35">
        <v>36.133100000000013</v>
      </c>
      <c r="CC35">
        <v>3.687108571428571</v>
      </c>
      <c r="CD35">
        <v>3.663271428571429</v>
      </c>
      <c r="CE35">
        <v>27.506885714285708</v>
      </c>
      <c r="CF35">
        <v>27.396085714285711</v>
      </c>
      <c r="CG35">
        <v>1199.9157142857141</v>
      </c>
      <c r="CH35">
        <v>0.49996657142857143</v>
      </c>
      <c r="CI35">
        <v>0.50003342857142863</v>
      </c>
      <c r="CJ35">
        <v>0</v>
      </c>
      <c r="CK35">
        <v>1204.1828571428571</v>
      </c>
      <c r="CL35">
        <v>4.9990899999999998</v>
      </c>
      <c r="CM35">
        <v>14004.1</v>
      </c>
      <c r="CN35">
        <v>9557.08</v>
      </c>
      <c r="CO35">
        <v>43</v>
      </c>
      <c r="CP35">
        <v>45.436999999999998</v>
      </c>
      <c r="CQ35">
        <v>43.704999999999998</v>
      </c>
      <c r="CR35">
        <v>44.686999999999998</v>
      </c>
      <c r="CS35">
        <v>44.678142857142859</v>
      </c>
      <c r="CT35">
        <v>597.41714285714284</v>
      </c>
      <c r="CU35">
        <v>597.5</v>
      </c>
      <c r="CV35">
        <v>0</v>
      </c>
      <c r="CW35">
        <v>1665419180</v>
      </c>
      <c r="CX35">
        <v>0</v>
      </c>
      <c r="CY35">
        <v>1665411210</v>
      </c>
      <c r="CZ35" t="s">
        <v>356</v>
      </c>
      <c r="DA35">
        <v>1665411210</v>
      </c>
      <c r="DB35">
        <v>1665411207</v>
      </c>
      <c r="DC35">
        <v>2</v>
      </c>
      <c r="DD35">
        <v>-1.1599999999999999</v>
      </c>
      <c r="DE35">
        <v>-4.0000000000000001E-3</v>
      </c>
      <c r="DF35">
        <v>0.52200000000000002</v>
      </c>
      <c r="DG35">
        <v>0.222</v>
      </c>
      <c r="DH35">
        <v>406</v>
      </c>
      <c r="DI35">
        <v>31</v>
      </c>
      <c r="DJ35">
        <v>0.33</v>
      </c>
      <c r="DK35">
        <v>0.17</v>
      </c>
      <c r="DL35">
        <v>-9.5512887500000012</v>
      </c>
      <c r="DM35">
        <v>-0.53008491557222714</v>
      </c>
      <c r="DN35">
        <v>5.6079366935955097E-2</v>
      </c>
      <c r="DO35">
        <v>0</v>
      </c>
      <c r="DP35">
        <v>0.24445505000000001</v>
      </c>
      <c r="DQ35">
        <v>-0.12974372983114479</v>
      </c>
      <c r="DR35">
        <v>1.440545931400662E-2</v>
      </c>
      <c r="DS35">
        <v>0</v>
      </c>
      <c r="DT35">
        <v>0</v>
      </c>
      <c r="DU35">
        <v>0</v>
      </c>
      <c r="DV35">
        <v>0</v>
      </c>
      <c r="DW35">
        <v>-1</v>
      </c>
      <c r="DX35">
        <v>0</v>
      </c>
      <c r="DY35">
        <v>2</v>
      </c>
      <c r="DZ35" t="s">
        <v>368</v>
      </c>
      <c r="EA35">
        <v>3.29623</v>
      </c>
      <c r="EB35">
        <v>2.6253799999999998</v>
      </c>
      <c r="EC35">
        <v>3.2707E-2</v>
      </c>
      <c r="ED35">
        <v>3.5071699999999997E-2</v>
      </c>
      <c r="EE35">
        <v>0.14583599999999999</v>
      </c>
      <c r="EF35">
        <v>0.143924</v>
      </c>
      <c r="EG35">
        <v>29283.4</v>
      </c>
      <c r="EH35">
        <v>29861.599999999999</v>
      </c>
      <c r="EI35">
        <v>28166.5</v>
      </c>
      <c r="EJ35">
        <v>29787.7</v>
      </c>
      <c r="EK35">
        <v>33031.9</v>
      </c>
      <c r="EL35">
        <v>35432.9</v>
      </c>
      <c r="EM35">
        <v>39675.599999999999</v>
      </c>
      <c r="EN35">
        <v>42620.800000000003</v>
      </c>
      <c r="EO35">
        <v>2.2186300000000001</v>
      </c>
      <c r="EP35">
        <v>2.1678199999999999</v>
      </c>
      <c r="EQ35">
        <v>7.8808500000000004E-2</v>
      </c>
      <c r="ER35">
        <v>0</v>
      </c>
      <c r="ES35">
        <v>32.874899999999997</v>
      </c>
      <c r="ET35">
        <v>999.9</v>
      </c>
      <c r="EU35">
        <v>70.099999999999994</v>
      </c>
      <c r="EV35">
        <v>37</v>
      </c>
      <c r="EW35">
        <v>43.592100000000002</v>
      </c>
      <c r="EX35">
        <v>57.006999999999998</v>
      </c>
      <c r="EY35">
        <v>-2.2155499999999999</v>
      </c>
      <c r="EZ35">
        <v>2</v>
      </c>
      <c r="FA35">
        <v>0.494421</v>
      </c>
      <c r="FB35">
        <v>0.94461899999999999</v>
      </c>
      <c r="FC35">
        <v>20.2685</v>
      </c>
      <c r="FD35">
        <v>5.21699</v>
      </c>
      <c r="FE35">
        <v>12.004</v>
      </c>
      <c r="FF35">
        <v>4.9860499999999996</v>
      </c>
      <c r="FG35">
        <v>3.2844500000000001</v>
      </c>
      <c r="FH35">
        <v>5834.7</v>
      </c>
      <c r="FI35">
        <v>9999</v>
      </c>
      <c r="FJ35">
        <v>9999</v>
      </c>
      <c r="FK35">
        <v>466.3</v>
      </c>
      <c r="FL35">
        <v>1.8658300000000001</v>
      </c>
      <c r="FM35">
        <v>1.8621700000000001</v>
      </c>
      <c r="FN35">
        <v>1.8642399999999999</v>
      </c>
      <c r="FO35">
        <v>1.8603099999999999</v>
      </c>
      <c r="FP35">
        <v>1.8609800000000001</v>
      </c>
      <c r="FQ35">
        <v>1.8601000000000001</v>
      </c>
      <c r="FR35">
        <v>1.8618300000000001</v>
      </c>
      <c r="FS35">
        <v>1.8583700000000001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0.27800000000000002</v>
      </c>
      <c r="GH35">
        <v>0.26779999999999998</v>
      </c>
      <c r="GI35">
        <v>0.1107589500545309</v>
      </c>
      <c r="GJ35">
        <v>1.50489809740067E-3</v>
      </c>
      <c r="GK35">
        <v>-2.0552440134273611E-7</v>
      </c>
      <c r="GL35">
        <v>-9.6702536598140934E-11</v>
      </c>
      <c r="GM35">
        <v>-9.7891647304491333E-2</v>
      </c>
      <c r="GN35">
        <v>9.3380900660654225E-3</v>
      </c>
      <c r="GO35">
        <v>6.5945522138961576E-7</v>
      </c>
      <c r="GP35">
        <v>5.8990856701692426E-7</v>
      </c>
      <c r="GQ35">
        <v>7</v>
      </c>
      <c r="GR35">
        <v>2047</v>
      </c>
      <c r="GS35">
        <v>3</v>
      </c>
      <c r="GT35">
        <v>37</v>
      </c>
      <c r="GU35">
        <v>132.80000000000001</v>
      </c>
      <c r="GV35">
        <v>132.80000000000001</v>
      </c>
      <c r="GW35">
        <v>0.54199200000000003</v>
      </c>
      <c r="GX35">
        <v>2.63306</v>
      </c>
      <c r="GY35">
        <v>2.04834</v>
      </c>
      <c r="GZ35">
        <v>2.6184099999999999</v>
      </c>
      <c r="HA35">
        <v>2.1972700000000001</v>
      </c>
      <c r="HB35">
        <v>2.34863</v>
      </c>
      <c r="HC35">
        <v>41.586599999999997</v>
      </c>
      <c r="HD35">
        <v>14.0883</v>
      </c>
      <c r="HE35">
        <v>18</v>
      </c>
      <c r="HF35">
        <v>703.44600000000003</v>
      </c>
      <c r="HG35">
        <v>735.22500000000002</v>
      </c>
      <c r="HH35">
        <v>31.000800000000002</v>
      </c>
      <c r="HI35">
        <v>33.6203</v>
      </c>
      <c r="HJ35">
        <v>30.000900000000001</v>
      </c>
      <c r="HK35">
        <v>33.3917</v>
      </c>
      <c r="HL35">
        <v>33.362299999999998</v>
      </c>
      <c r="HM35">
        <v>10.868399999999999</v>
      </c>
      <c r="HN35">
        <v>21.7546</v>
      </c>
      <c r="HO35">
        <v>92.424899999999994</v>
      </c>
      <c r="HP35">
        <v>31</v>
      </c>
      <c r="HQ35">
        <v>140.374</v>
      </c>
      <c r="HR35">
        <v>36.107799999999997</v>
      </c>
      <c r="HS35">
        <v>99.130200000000002</v>
      </c>
      <c r="HT35">
        <v>98.792100000000005</v>
      </c>
    </row>
    <row r="36" spans="1:228" x14ac:dyDescent="0.2">
      <c r="A36">
        <v>21</v>
      </c>
      <c r="B36">
        <v>1665419180.0999999</v>
      </c>
      <c r="C36">
        <v>80</v>
      </c>
      <c r="D36" t="s">
        <v>401</v>
      </c>
      <c r="E36" t="s">
        <v>402</v>
      </c>
      <c r="F36">
        <v>4</v>
      </c>
      <c r="G36">
        <v>1665419177.7874999</v>
      </c>
      <c r="H36">
        <f t="shared" si="0"/>
        <v>5.9194207156553652E-4</v>
      </c>
      <c r="I36">
        <f t="shared" si="1"/>
        <v>0.59194207156553647</v>
      </c>
      <c r="J36">
        <f t="shared" si="2"/>
        <v>1.7078388614675571E-2</v>
      </c>
      <c r="K36">
        <f t="shared" si="3"/>
        <v>116.070125</v>
      </c>
      <c r="L36">
        <f t="shared" si="4"/>
        <v>112.07133397144783</v>
      </c>
      <c r="M36">
        <f t="shared" si="5"/>
        <v>11.373409071253144</v>
      </c>
      <c r="N36">
        <f t="shared" si="6"/>
        <v>11.779221017506661</v>
      </c>
      <c r="O36">
        <f t="shared" si="7"/>
        <v>3.3999558317070078E-2</v>
      </c>
      <c r="P36">
        <f t="shared" si="8"/>
        <v>3.6813520649272959</v>
      </c>
      <c r="Q36">
        <f t="shared" si="9"/>
        <v>3.3826071131504029E-2</v>
      </c>
      <c r="R36">
        <f t="shared" si="10"/>
        <v>2.1156807626948774E-2</v>
      </c>
      <c r="S36">
        <f t="shared" si="11"/>
        <v>226.11875616039316</v>
      </c>
      <c r="T36">
        <f t="shared" si="12"/>
        <v>34.798172312909855</v>
      </c>
      <c r="U36">
        <f t="shared" si="13"/>
        <v>34.148725000000013</v>
      </c>
      <c r="V36">
        <f t="shared" si="14"/>
        <v>5.3874953973183661</v>
      </c>
      <c r="W36">
        <f t="shared" si="15"/>
        <v>69.662309572837827</v>
      </c>
      <c r="X36">
        <f t="shared" si="16"/>
        <v>3.6910088925699061</v>
      </c>
      <c r="Y36">
        <f t="shared" si="17"/>
        <v>5.2984302633702445</v>
      </c>
      <c r="Z36">
        <f t="shared" si="18"/>
        <v>1.6964865047484601</v>
      </c>
      <c r="AA36">
        <f t="shared" si="19"/>
        <v>-26.104645356040159</v>
      </c>
      <c r="AB36">
        <f t="shared" si="20"/>
        <v>-59.312476346908241</v>
      </c>
      <c r="AC36">
        <f t="shared" si="21"/>
        <v>-3.7261657527656462</v>
      </c>
      <c r="AD36">
        <f t="shared" si="22"/>
        <v>136.97546870467914</v>
      </c>
      <c r="AE36">
        <f t="shared" si="23"/>
        <v>23.152759021729963</v>
      </c>
      <c r="AF36">
        <f t="shared" si="24"/>
        <v>0.58463430168649044</v>
      </c>
      <c r="AG36">
        <f t="shared" si="25"/>
        <v>1.7078388614675571E-2</v>
      </c>
      <c r="AH36">
        <v>130.54522681754091</v>
      </c>
      <c r="AI36">
        <v>123.5518848484848</v>
      </c>
      <c r="AJ36">
        <v>1.7105219870249859</v>
      </c>
      <c r="AK36">
        <v>66.830474668994185</v>
      </c>
      <c r="AL36">
        <f t="shared" si="26"/>
        <v>0.59194207156553647</v>
      </c>
      <c r="AM36">
        <v>36.135746500737383</v>
      </c>
      <c r="AN36">
        <v>36.373643636363653</v>
      </c>
      <c r="AO36">
        <v>-1.807164905985015E-4</v>
      </c>
      <c r="AP36">
        <v>85.809076415412704</v>
      </c>
      <c r="AQ36">
        <v>0</v>
      </c>
      <c r="AR36">
        <v>0</v>
      </c>
      <c r="AS36">
        <f t="shared" si="27"/>
        <v>1</v>
      </c>
      <c r="AT36">
        <f t="shared" si="28"/>
        <v>0</v>
      </c>
      <c r="AU36">
        <f t="shared" si="29"/>
        <v>47224.11285285269</v>
      </c>
      <c r="AV36">
        <f t="shared" si="30"/>
        <v>1200.0150000000001</v>
      </c>
      <c r="AW36">
        <f t="shared" si="31"/>
        <v>1025.9381762489086</v>
      </c>
      <c r="AX36">
        <f t="shared" si="32"/>
        <v>0.85493779348500509</v>
      </c>
      <c r="AY36">
        <f t="shared" si="33"/>
        <v>0.18842994142605979</v>
      </c>
      <c r="AZ36">
        <v>2.7</v>
      </c>
      <c r="BA36">
        <v>0.5</v>
      </c>
      <c r="BB36" t="s">
        <v>355</v>
      </c>
      <c r="BC36">
        <v>2</v>
      </c>
      <c r="BD36" t="b">
        <v>1</v>
      </c>
      <c r="BE36">
        <v>1665419177.7874999</v>
      </c>
      <c r="BF36">
        <v>116.070125</v>
      </c>
      <c r="BG36">
        <v>125.71599999999999</v>
      </c>
      <c r="BH36">
        <v>36.370474999999999</v>
      </c>
      <c r="BI36">
        <v>36.136450000000004</v>
      </c>
      <c r="BJ36">
        <v>115.787875</v>
      </c>
      <c r="BK36">
        <v>36.102587499999998</v>
      </c>
      <c r="BL36">
        <v>649.97387500000002</v>
      </c>
      <c r="BM36">
        <v>101.38375000000001</v>
      </c>
      <c r="BN36">
        <v>9.9909274999999992E-2</v>
      </c>
      <c r="BO36">
        <v>33.849874999999997</v>
      </c>
      <c r="BP36">
        <v>34.148725000000013</v>
      </c>
      <c r="BQ36">
        <v>999.9</v>
      </c>
      <c r="BR36">
        <v>0</v>
      </c>
      <c r="BS36">
        <v>0</v>
      </c>
      <c r="BT36">
        <v>8983.28125</v>
      </c>
      <c r="BU36">
        <v>0</v>
      </c>
      <c r="BV36">
        <v>265.66500000000002</v>
      </c>
      <c r="BW36">
        <v>-9.6461137499999996</v>
      </c>
      <c r="BX36">
        <v>120.45050000000001</v>
      </c>
      <c r="BY36">
        <v>130.42937499999999</v>
      </c>
      <c r="BZ36">
        <v>0.23401387500000001</v>
      </c>
      <c r="CA36">
        <v>125.71599999999999</v>
      </c>
      <c r="CB36">
        <v>36.136450000000004</v>
      </c>
      <c r="CC36">
        <v>3.6873724999999999</v>
      </c>
      <c r="CD36">
        <v>3.6636462500000002</v>
      </c>
      <c r="CE36">
        <v>27.508112499999999</v>
      </c>
      <c r="CF36">
        <v>27.397825000000001</v>
      </c>
      <c r="CG36">
        <v>1200.0150000000001</v>
      </c>
      <c r="CH36">
        <v>0.49998975000000001</v>
      </c>
      <c r="CI36">
        <v>0.50001049999999991</v>
      </c>
      <c r="CJ36">
        <v>0</v>
      </c>
      <c r="CK36">
        <v>1203.74125</v>
      </c>
      <c r="CL36">
        <v>4.9990899999999998</v>
      </c>
      <c r="CM36">
        <v>13964.975</v>
      </c>
      <c r="CN36">
        <v>9557.9449999999997</v>
      </c>
      <c r="CO36">
        <v>43</v>
      </c>
      <c r="CP36">
        <v>45.452749999999988</v>
      </c>
      <c r="CQ36">
        <v>43.75</v>
      </c>
      <c r="CR36">
        <v>44.734250000000003</v>
      </c>
      <c r="CS36">
        <v>44.671499999999988</v>
      </c>
      <c r="CT36">
        <v>597.49749999999995</v>
      </c>
      <c r="CU36">
        <v>597.52</v>
      </c>
      <c r="CV36">
        <v>0</v>
      </c>
      <c r="CW36">
        <v>1665419184.2</v>
      </c>
      <c r="CX36">
        <v>0</v>
      </c>
      <c r="CY36">
        <v>1665411210</v>
      </c>
      <c r="CZ36" t="s">
        <v>356</v>
      </c>
      <c r="DA36">
        <v>1665411210</v>
      </c>
      <c r="DB36">
        <v>1665411207</v>
      </c>
      <c r="DC36">
        <v>2</v>
      </c>
      <c r="DD36">
        <v>-1.1599999999999999</v>
      </c>
      <c r="DE36">
        <v>-4.0000000000000001E-3</v>
      </c>
      <c r="DF36">
        <v>0.52200000000000002</v>
      </c>
      <c r="DG36">
        <v>0.222</v>
      </c>
      <c r="DH36">
        <v>406</v>
      </c>
      <c r="DI36">
        <v>31</v>
      </c>
      <c r="DJ36">
        <v>0.33</v>
      </c>
      <c r="DK36">
        <v>0.17</v>
      </c>
      <c r="DL36">
        <v>-9.5789347499999984</v>
      </c>
      <c r="DM36">
        <v>-0.53832033771102961</v>
      </c>
      <c r="DN36">
        <v>5.6869983470522398E-2</v>
      </c>
      <c r="DO36">
        <v>0</v>
      </c>
      <c r="DP36">
        <v>0.23735262500000001</v>
      </c>
      <c r="DQ36">
        <v>-5.0948273921200979E-2</v>
      </c>
      <c r="DR36">
        <v>7.0153542308549902E-3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363</v>
      </c>
      <c r="EA36">
        <v>3.2962500000000001</v>
      </c>
      <c r="EB36">
        <v>2.6247600000000002</v>
      </c>
      <c r="EC36">
        <v>3.4526599999999998E-2</v>
      </c>
      <c r="ED36">
        <v>3.6883399999999997E-2</v>
      </c>
      <c r="EE36">
        <v>0.145845</v>
      </c>
      <c r="EF36">
        <v>0.14393300000000001</v>
      </c>
      <c r="EG36">
        <v>29228.2</v>
      </c>
      <c r="EH36">
        <v>29805.5</v>
      </c>
      <c r="EI36">
        <v>28166.400000000001</v>
      </c>
      <c r="EJ36">
        <v>29787.7</v>
      </c>
      <c r="EK36">
        <v>33031.9</v>
      </c>
      <c r="EL36">
        <v>35432.1</v>
      </c>
      <c r="EM36">
        <v>39675.9</v>
      </c>
      <c r="EN36">
        <v>42620.1</v>
      </c>
      <c r="EO36">
        <v>2.2187000000000001</v>
      </c>
      <c r="EP36">
        <v>2.1675800000000001</v>
      </c>
      <c r="EQ36">
        <v>7.7746800000000005E-2</v>
      </c>
      <c r="ER36">
        <v>0</v>
      </c>
      <c r="ES36">
        <v>32.892499999999998</v>
      </c>
      <c r="ET36">
        <v>999.9</v>
      </c>
      <c r="EU36">
        <v>70.099999999999994</v>
      </c>
      <c r="EV36">
        <v>37</v>
      </c>
      <c r="EW36">
        <v>43.591299999999997</v>
      </c>
      <c r="EX36">
        <v>57.156999999999996</v>
      </c>
      <c r="EY36">
        <v>-2.0272399999999999</v>
      </c>
      <c r="EZ36">
        <v>2</v>
      </c>
      <c r="FA36">
        <v>0.49508099999999999</v>
      </c>
      <c r="FB36">
        <v>0.95174599999999998</v>
      </c>
      <c r="FC36">
        <v>20.267499999999998</v>
      </c>
      <c r="FD36">
        <v>5.2134</v>
      </c>
      <c r="FE36">
        <v>12.004</v>
      </c>
      <c r="FF36">
        <v>4.9842000000000004</v>
      </c>
      <c r="FG36">
        <v>3.2837999999999998</v>
      </c>
      <c r="FH36">
        <v>5835</v>
      </c>
      <c r="FI36">
        <v>9999</v>
      </c>
      <c r="FJ36">
        <v>9999</v>
      </c>
      <c r="FK36">
        <v>466.3</v>
      </c>
      <c r="FL36">
        <v>1.86582</v>
      </c>
      <c r="FM36">
        <v>1.8621700000000001</v>
      </c>
      <c r="FN36">
        <v>1.8642399999999999</v>
      </c>
      <c r="FO36">
        <v>1.86032</v>
      </c>
      <c r="FP36">
        <v>1.8610100000000001</v>
      </c>
      <c r="FQ36">
        <v>1.86009</v>
      </c>
      <c r="FR36">
        <v>1.86182</v>
      </c>
      <c r="FS36">
        <v>1.8583700000000001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0.28799999999999998</v>
      </c>
      <c r="GH36">
        <v>0.26790000000000003</v>
      </c>
      <c r="GI36">
        <v>0.1107589500545309</v>
      </c>
      <c r="GJ36">
        <v>1.50489809740067E-3</v>
      </c>
      <c r="GK36">
        <v>-2.0552440134273611E-7</v>
      </c>
      <c r="GL36">
        <v>-9.6702536598140934E-11</v>
      </c>
      <c r="GM36">
        <v>-9.7891647304491333E-2</v>
      </c>
      <c r="GN36">
        <v>9.3380900660654225E-3</v>
      </c>
      <c r="GO36">
        <v>6.5945522138961576E-7</v>
      </c>
      <c r="GP36">
        <v>5.8990856701692426E-7</v>
      </c>
      <c r="GQ36">
        <v>7</v>
      </c>
      <c r="GR36">
        <v>2047</v>
      </c>
      <c r="GS36">
        <v>3</v>
      </c>
      <c r="GT36">
        <v>37</v>
      </c>
      <c r="GU36">
        <v>132.80000000000001</v>
      </c>
      <c r="GV36">
        <v>132.9</v>
      </c>
      <c r="GW36">
        <v>0.56274400000000002</v>
      </c>
      <c r="GX36">
        <v>2.6415999999999999</v>
      </c>
      <c r="GY36">
        <v>2.04834</v>
      </c>
      <c r="GZ36">
        <v>2.6184099999999999</v>
      </c>
      <c r="HA36">
        <v>2.1972700000000001</v>
      </c>
      <c r="HB36">
        <v>2.34009</v>
      </c>
      <c r="HC36">
        <v>41.586599999999997</v>
      </c>
      <c r="HD36">
        <v>14.0883</v>
      </c>
      <c r="HE36">
        <v>18</v>
      </c>
      <c r="HF36">
        <v>703.58600000000001</v>
      </c>
      <c r="HG36">
        <v>735.07100000000003</v>
      </c>
      <c r="HH36">
        <v>31.0015</v>
      </c>
      <c r="HI36">
        <v>33.627499999999998</v>
      </c>
      <c r="HJ36">
        <v>30.000900000000001</v>
      </c>
      <c r="HK36">
        <v>33.398800000000001</v>
      </c>
      <c r="HL36">
        <v>33.369199999999999</v>
      </c>
      <c r="HM36">
        <v>11.2765</v>
      </c>
      <c r="HN36">
        <v>21.7546</v>
      </c>
      <c r="HO36">
        <v>92.424899999999994</v>
      </c>
      <c r="HP36">
        <v>31</v>
      </c>
      <c r="HQ36">
        <v>147.06</v>
      </c>
      <c r="HR36">
        <v>36.249899999999997</v>
      </c>
      <c r="HS36">
        <v>99.130399999999995</v>
      </c>
      <c r="HT36">
        <v>98.791200000000003</v>
      </c>
    </row>
    <row r="37" spans="1:228" x14ac:dyDescent="0.2">
      <c r="A37">
        <v>22</v>
      </c>
      <c r="B37">
        <v>1665419184.0999999</v>
      </c>
      <c r="C37">
        <v>84</v>
      </c>
      <c r="D37" t="s">
        <v>403</v>
      </c>
      <c r="E37" t="s">
        <v>404</v>
      </c>
      <c r="F37">
        <v>4</v>
      </c>
      <c r="G37">
        <v>1665419182.0999999</v>
      </c>
      <c r="H37">
        <f t="shared" si="0"/>
        <v>5.9162536546768511E-4</v>
      </c>
      <c r="I37">
        <f t="shared" si="1"/>
        <v>0.59162536546768507</v>
      </c>
      <c r="J37">
        <f t="shared" si="2"/>
        <v>-0.23119095387424277</v>
      </c>
      <c r="K37">
        <f t="shared" si="3"/>
        <v>123.26385714285711</v>
      </c>
      <c r="L37">
        <f t="shared" si="4"/>
        <v>130.65331625227688</v>
      </c>
      <c r="M37">
        <f t="shared" si="5"/>
        <v>13.259143900572543</v>
      </c>
      <c r="N37">
        <f t="shared" si="6"/>
        <v>12.50923640117154</v>
      </c>
      <c r="O37">
        <f t="shared" si="7"/>
        <v>3.3942898147255957E-2</v>
      </c>
      <c r="P37">
        <f t="shared" si="8"/>
        <v>3.6871316771254592</v>
      </c>
      <c r="Q37">
        <f t="shared" si="9"/>
        <v>3.3770256676132877E-2</v>
      </c>
      <c r="R37">
        <f t="shared" si="10"/>
        <v>2.112184820416305E-2</v>
      </c>
      <c r="S37">
        <f t="shared" si="11"/>
        <v>226.12746129481101</v>
      </c>
      <c r="T37">
        <f t="shared" si="12"/>
        <v>34.809456070583437</v>
      </c>
      <c r="U37">
        <f t="shared" si="13"/>
        <v>34.156771428571417</v>
      </c>
      <c r="V37">
        <f t="shared" si="14"/>
        <v>5.3899113314289577</v>
      </c>
      <c r="W37">
        <f t="shared" si="15"/>
        <v>69.623787202198798</v>
      </c>
      <c r="X37">
        <f t="shared" si="16"/>
        <v>3.6915604774694843</v>
      </c>
      <c r="Y37">
        <f t="shared" si="17"/>
        <v>5.3021540852820781</v>
      </c>
      <c r="Z37">
        <f t="shared" si="18"/>
        <v>1.6983508539594734</v>
      </c>
      <c r="AA37">
        <f t="shared" si="19"/>
        <v>-26.090678617124915</v>
      </c>
      <c r="AB37">
        <f t="shared" si="20"/>
        <v>-58.503982951656099</v>
      </c>
      <c r="AC37">
        <f t="shared" si="21"/>
        <v>-3.6699827405521672</v>
      </c>
      <c r="AD37">
        <f t="shared" si="22"/>
        <v>137.86281698547782</v>
      </c>
      <c r="AE37">
        <f t="shared" si="23"/>
        <v>23.328337334101828</v>
      </c>
      <c r="AF37">
        <f t="shared" si="24"/>
        <v>0.58346024942850749</v>
      </c>
      <c r="AG37">
        <f t="shared" si="25"/>
        <v>-0.23119095387424277</v>
      </c>
      <c r="AH37">
        <v>137.54118872704899</v>
      </c>
      <c r="AI37">
        <v>130.52889696969689</v>
      </c>
      <c r="AJ37">
        <v>1.741724740067581</v>
      </c>
      <c r="AK37">
        <v>66.830474668994185</v>
      </c>
      <c r="AL37">
        <f t="shared" si="26"/>
        <v>0.59162536546768507</v>
      </c>
      <c r="AM37">
        <v>36.139879640720878</v>
      </c>
      <c r="AN37">
        <v>36.375352121212103</v>
      </c>
      <c r="AO37">
        <v>2.4983324117268298E-4</v>
      </c>
      <c r="AP37">
        <v>85.809076415412704</v>
      </c>
      <c r="AQ37">
        <v>0</v>
      </c>
      <c r="AR37">
        <v>0</v>
      </c>
      <c r="AS37">
        <f t="shared" si="27"/>
        <v>1</v>
      </c>
      <c r="AT37">
        <f t="shared" si="28"/>
        <v>0</v>
      </c>
      <c r="AU37">
        <f t="shared" si="29"/>
        <v>47325.303157277478</v>
      </c>
      <c r="AV37">
        <f t="shared" si="30"/>
        <v>1200.068571428571</v>
      </c>
      <c r="AW37">
        <f t="shared" si="31"/>
        <v>1025.9832566294353</v>
      </c>
      <c r="AX37">
        <f t="shared" si="32"/>
        <v>0.85493719363727438</v>
      </c>
      <c r="AY37">
        <f t="shared" si="33"/>
        <v>0.18842878371993954</v>
      </c>
      <c r="AZ37">
        <v>2.7</v>
      </c>
      <c r="BA37">
        <v>0.5</v>
      </c>
      <c r="BB37" t="s">
        <v>355</v>
      </c>
      <c r="BC37">
        <v>2</v>
      </c>
      <c r="BD37" t="b">
        <v>1</v>
      </c>
      <c r="BE37">
        <v>1665419182.0999999</v>
      </c>
      <c r="BF37">
        <v>123.26385714285711</v>
      </c>
      <c r="BG37">
        <v>132.98271428571431</v>
      </c>
      <c r="BH37">
        <v>36.375999999999998</v>
      </c>
      <c r="BI37">
        <v>36.142485714285719</v>
      </c>
      <c r="BJ37">
        <v>122.97157142857139</v>
      </c>
      <c r="BK37">
        <v>36.108099999999993</v>
      </c>
      <c r="BL37">
        <v>650.08357142857142</v>
      </c>
      <c r="BM37">
        <v>101.3835714285714</v>
      </c>
      <c r="BN37">
        <v>9.9837342857142852E-2</v>
      </c>
      <c r="BO37">
        <v>33.862457142857139</v>
      </c>
      <c r="BP37">
        <v>34.156771428571417</v>
      </c>
      <c r="BQ37">
        <v>999.89999999999986</v>
      </c>
      <c r="BR37">
        <v>0</v>
      </c>
      <c r="BS37">
        <v>0</v>
      </c>
      <c r="BT37">
        <v>9003.2142857142862</v>
      </c>
      <c r="BU37">
        <v>0</v>
      </c>
      <c r="BV37">
        <v>263.05257142857141</v>
      </c>
      <c r="BW37">
        <v>-9.7186442857142854</v>
      </c>
      <c r="BX37">
        <v>127.91714285714291</v>
      </c>
      <c r="BY37">
        <v>137.96914285714291</v>
      </c>
      <c r="BZ37">
        <v>0.23351928571428571</v>
      </c>
      <c r="CA37">
        <v>132.98271428571431</v>
      </c>
      <c r="CB37">
        <v>36.142485714285719</v>
      </c>
      <c r="CC37">
        <v>3.6879271428571418</v>
      </c>
      <c r="CD37">
        <v>3.6642514285714278</v>
      </c>
      <c r="CE37">
        <v>27.510671428571431</v>
      </c>
      <c r="CF37">
        <v>27.400642857142859</v>
      </c>
      <c r="CG37">
        <v>1200.068571428571</v>
      </c>
      <c r="CH37">
        <v>0.50000942857142849</v>
      </c>
      <c r="CI37">
        <v>0.49999057142857151</v>
      </c>
      <c r="CJ37">
        <v>0</v>
      </c>
      <c r="CK37">
        <v>1202.97</v>
      </c>
      <c r="CL37">
        <v>4.9990899999999998</v>
      </c>
      <c r="CM37">
        <v>13896.914285714291</v>
      </c>
      <c r="CN37">
        <v>9558.4357142857152</v>
      </c>
      <c r="CO37">
        <v>43</v>
      </c>
      <c r="CP37">
        <v>45.455000000000013</v>
      </c>
      <c r="CQ37">
        <v>43.75</v>
      </c>
      <c r="CR37">
        <v>44.75</v>
      </c>
      <c r="CS37">
        <v>44.686999999999998</v>
      </c>
      <c r="CT37">
        <v>597.54857142857145</v>
      </c>
      <c r="CU37">
        <v>597.52285714285699</v>
      </c>
      <c r="CV37">
        <v>0</v>
      </c>
      <c r="CW37">
        <v>1665419187.8</v>
      </c>
      <c r="CX37">
        <v>0</v>
      </c>
      <c r="CY37">
        <v>1665411210</v>
      </c>
      <c r="CZ37" t="s">
        <v>356</v>
      </c>
      <c r="DA37">
        <v>1665411210</v>
      </c>
      <c r="DB37">
        <v>1665411207</v>
      </c>
      <c r="DC37">
        <v>2</v>
      </c>
      <c r="DD37">
        <v>-1.1599999999999999</v>
      </c>
      <c r="DE37">
        <v>-4.0000000000000001E-3</v>
      </c>
      <c r="DF37">
        <v>0.52200000000000002</v>
      </c>
      <c r="DG37">
        <v>0.222</v>
      </c>
      <c r="DH37">
        <v>406</v>
      </c>
      <c r="DI37">
        <v>31</v>
      </c>
      <c r="DJ37">
        <v>0.33</v>
      </c>
      <c r="DK37">
        <v>0.17</v>
      </c>
      <c r="DL37">
        <v>-9.6204482500000008</v>
      </c>
      <c r="DM37">
        <v>-0.60890487804875493</v>
      </c>
      <c r="DN37">
        <v>6.3149842315222776E-2</v>
      </c>
      <c r="DO37">
        <v>0</v>
      </c>
      <c r="DP37">
        <v>0.23432772499999999</v>
      </c>
      <c r="DQ37">
        <v>-4.8097148217643966E-3</v>
      </c>
      <c r="DR37">
        <v>2.0771192549718948E-3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363</v>
      </c>
      <c r="EA37">
        <v>3.2964899999999999</v>
      </c>
      <c r="EB37">
        <v>2.6253899999999999</v>
      </c>
      <c r="EC37">
        <v>3.6348499999999999E-2</v>
      </c>
      <c r="ED37">
        <v>3.8678400000000002E-2</v>
      </c>
      <c r="EE37">
        <v>0.14584900000000001</v>
      </c>
      <c r="EF37">
        <v>0.14394699999999999</v>
      </c>
      <c r="EG37">
        <v>29172.5</v>
      </c>
      <c r="EH37">
        <v>29749.1</v>
      </c>
      <c r="EI37">
        <v>28165.8</v>
      </c>
      <c r="EJ37">
        <v>29786.9</v>
      </c>
      <c r="EK37">
        <v>33031.199999999997</v>
      </c>
      <c r="EL37">
        <v>35431.1</v>
      </c>
      <c r="EM37">
        <v>39675.1</v>
      </c>
      <c r="EN37">
        <v>42619.5</v>
      </c>
      <c r="EO37">
        <v>2.2186300000000001</v>
      </c>
      <c r="EP37">
        <v>2.1673800000000001</v>
      </c>
      <c r="EQ37">
        <v>7.7616400000000002E-2</v>
      </c>
      <c r="ER37">
        <v>0</v>
      </c>
      <c r="ES37">
        <v>32.908200000000001</v>
      </c>
      <c r="ET37">
        <v>999.9</v>
      </c>
      <c r="EU37">
        <v>70.099999999999994</v>
      </c>
      <c r="EV37">
        <v>37</v>
      </c>
      <c r="EW37">
        <v>43.592700000000001</v>
      </c>
      <c r="EX37">
        <v>56.887</v>
      </c>
      <c r="EY37">
        <v>-2.15144</v>
      </c>
      <c r="EZ37">
        <v>2</v>
      </c>
      <c r="FA37">
        <v>0.49606499999999998</v>
      </c>
      <c r="FB37">
        <v>0.96207200000000004</v>
      </c>
      <c r="FC37">
        <v>20.2681</v>
      </c>
      <c r="FD37">
        <v>5.2189399999999999</v>
      </c>
      <c r="FE37">
        <v>12.004</v>
      </c>
      <c r="FF37">
        <v>4.9863</v>
      </c>
      <c r="FG37">
        <v>3.2846500000000001</v>
      </c>
      <c r="FH37">
        <v>5835</v>
      </c>
      <c r="FI37">
        <v>9999</v>
      </c>
      <c r="FJ37">
        <v>9999</v>
      </c>
      <c r="FK37">
        <v>466.3</v>
      </c>
      <c r="FL37">
        <v>1.86582</v>
      </c>
      <c r="FM37">
        <v>1.8621700000000001</v>
      </c>
      <c r="FN37">
        <v>1.8642300000000001</v>
      </c>
      <c r="FO37">
        <v>1.86033</v>
      </c>
      <c r="FP37">
        <v>1.8609899999999999</v>
      </c>
      <c r="FQ37">
        <v>1.86012</v>
      </c>
      <c r="FR37">
        <v>1.86181</v>
      </c>
      <c r="FS37">
        <v>1.8583700000000001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0.29699999999999999</v>
      </c>
      <c r="GH37">
        <v>0.26800000000000002</v>
      </c>
      <c r="GI37">
        <v>0.1107589500545309</v>
      </c>
      <c r="GJ37">
        <v>1.50489809740067E-3</v>
      </c>
      <c r="GK37">
        <v>-2.0552440134273611E-7</v>
      </c>
      <c r="GL37">
        <v>-9.6702536598140934E-11</v>
      </c>
      <c r="GM37">
        <v>-9.7891647304491333E-2</v>
      </c>
      <c r="GN37">
        <v>9.3380900660654225E-3</v>
      </c>
      <c r="GO37">
        <v>6.5945522138961576E-7</v>
      </c>
      <c r="GP37">
        <v>5.8990856701692426E-7</v>
      </c>
      <c r="GQ37">
        <v>7</v>
      </c>
      <c r="GR37">
        <v>2047</v>
      </c>
      <c r="GS37">
        <v>3</v>
      </c>
      <c r="GT37">
        <v>37</v>
      </c>
      <c r="GU37">
        <v>132.9</v>
      </c>
      <c r="GV37">
        <v>133</v>
      </c>
      <c r="GW37">
        <v>0.58349600000000001</v>
      </c>
      <c r="GX37">
        <v>2.6428199999999999</v>
      </c>
      <c r="GY37">
        <v>2.04834</v>
      </c>
      <c r="GZ37">
        <v>2.6184099999999999</v>
      </c>
      <c r="HA37">
        <v>2.1972700000000001</v>
      </c>
      <c r="HB37">
        <v>2.34741</v>
      </c>
      <c r="HC37">
        <v>41.586599999999997</v>
      </c>
      <c r="HD37">
        <v>14.079499999999999</v>
      </c>
      <c r="HE37">
        <v>18</v>
      </c>
      <c r="HF37">
        <v>703.59500000000003</v>
      </c>
      <c r="HG37">
        <v>734.97799999999995</v>
      </c>
      <c r="HH37">
        <v>31.002300000000002</v>
      </c>
      <c r="HI37">
        <v>33.635800000000003</v>
      </c>
      <c r="HJ37">
        <v>30.001100000000001</v>
      </c>
      <c r="HK37">
        <v>33.405099999999997</v>
      </c>
      <c r="HL37">
        <v>33.377200000000002</v>
      </c>
      <c r="HM37">
        <v>11.6846</v>
      </c>
      <c r="HN37">
        <v>21.477699999999999</v>
      </c>
      <c r="HO37">
        <v>92.424899999999994</v>
      </c>
      <c r="HP37">
        <v>31</v>
      </c>
      <c r="HQ37">
        <v>150.40299999999999</v>
      </c>
      <c r="HR37">
        <v>36.285200000000003</v>
      </c>
      <c r="HS37">
        <v>99.128500000000003</v>
      </c>
      <c r="HT37">
        <v>98.789199999999994</v>
      </c>
    </row>
    <row r="38" spans="1:228" x14ac:dyDescent="0.2">
      <c r="A38">
        <v>23</v>
      </c>
      <c r="B38">
        <v>1665419188.0999999</v>
      </c>
      <c r="C38">
        <v>88</v>
      </c>
      <c r="D38" t="s">
        <v>405</v>
      </c>
      <c r="E38" t="s">
        <v>406</v>
      </c>
      <c r="F38">
        <v>4</v>
      </c>
      <c r="G38">
        <v>1665419185.7874999</v>
      </c>
      <c r="H38">
        <f t="shared" si="0"/>
        <v>5.7891881937773199E-4</v>
      </c>
      <c r="I38">
        <f t="shared" si="1"/>
        <v>0.57891881937773204</v>
      </c>
      <c r="J38">
        <f t="shared" si="2"/>
        <v>0.22060807615326228</v>
      </c>
      <c r="K38">
        <f t="shared" si="3"/>
        <v>129.395625</v>
      </c>
      <c r="L38">
        <f t="shared" si="4"/>
        <v>115.26486127492821</v>
      </c>
      <c r="M38">
        <f t="shared" si="5"/>
        <v>11.697272878011756</v>
      </c>
      <c r="N38">
        <f t="shared" si="6"/>
        <v>13.131286656700334</v>
      </c>
      <c r="O38">
        <f t="shared" si="7"/>
        <v>3.3139151210744879E-2</v>
      </c>
      <c r="P38">
        <f t="shared" si="8"/>
        <v>3.6781636714101382</v>
      </c>
      <c r="Q38">
        <f t="shared" si="9"/>
        <v>3.297416850118326E-2</v>
      </c>
      <c r="R38">
        <f t="shared" si="10"/>
        <v>2.0623609718102009E-2</v>
      </c>
      <c r="S38">
        <f t="shared" si="11"/>
        <v>226.12485362971796</v>
      </c>
      <c r="T38">
        <f t="shared" si="12"/>
        <v>34.822975690692722</v>
      </c>
      <c r="U38">
        <f t="shared" si="13"/>
        <v>34.169375000000002</v>
      </c>
      <c r="V38">
        <f t="shared" si="14"/>
        <v>5.3936974376631932</v>
      </c>
      <c r="W38">
        <f t="shared" si="15"/>
        <v>69.593821064673463</v>
      </c>
      <c r="X38">
        <f t="shared" si="16"/>
        <v>3.6917656002101196</v>
      </c>
      <c r="Y38">
        <f t="shared" si="17"/>
        <v>5.3047318623004847</v>
      </c>
      <c r="Z38">
        <f t="shared" si="18"/>
        <v>1.7019318374530736</v>
      </c>
      <c r="AA38">
        <f t="shared" si="19"/>
        <v>-25.53031993455798</v>
      </c>
      <c r="AB38">
        <f t="shared" si="20"/>
        <v>-59.134691782682722</v>
      </c>
      <c r="AC38">
        <f t="shared" si="21"/>
        <v>-3.7189791172366169</v>
      </c>
      <c r="AD38">
        <f t="shared" si="22"/>
        <v>137.74086279524064</v>
      </c>
      <c r="AE38">
        <f t="shared" si="23"/>
        <v>23.410322286095109</v>
      </c>
      <c r="AF38">
        <f t="shared" si="24"/>
        <v>0.45707134552186168</v>
      </c>
      <c r="AG38">
        <f t="shared" si="25"/>
        <v>0.22060807615326228</v>
      </c>
      <c r="AH38">
        <v>144.4867194351348</v>
      </c>
      <c r="AI38">
        <v>137.38947272727259</v>
      </c>
      <c r="AJ38">
        <v>1.714863515469458</v>
      </c>
      <c r="AK38">
        <v>66.830474668994185</v>
      </c>
      <c r="AL38">
        <f t="shared" si="26"/>
        <v>0.57891881937773204</v>
      </c>
      <c r="AM38">
        <v>36.152700490005167</v>
      </c>
      <c r="AN38">
        <v>36.385411515151503</v>
      </c>
      <c r="AO38">
        <v>-1.920957637365445E-4</v>
      </c>
      <c r="AP38">
        <v>85.809076415412704</v>
      </c>
      <c r="AQ38">
        <v>0</v>
      </c>
      <c r="AR38">
        <v>0</v>
      </c>
      <c r="AS38">
        <f t="shared" si="27"/>
        <v>1</v>
      </c>
      <c r="AT38">
        <f t="shared" si="28"/>
        <v>0</v>
      </c>
      <c r="AU38">
        <f t="shared" si="29"/>
        <v>47163.942856038768</v>
      </c>
      <c r="AV38">
        <f t="shared" si="30"/>
        <v>1200.0625</v>
      </c>
      <c r="AW38">
        <f t="shared" si="31"/>
        <v>1025.9773075801645</v>
      </c>
      <c r="AX38">
        <f t="shared" si="32"/>
        <v>0.85493656170421506</v>
      </c>
      <c r="AY38">
        <f t="shared" si="33"/>
        <v>0.18842756408913533</v>
      </c>
      <c r="AZ38">
        <v>2.7</v>
      </c>
      <c r="BA38">
        <v>0.5</v>
      </c>
      <c r="BB38" t="s">
        <v>355</v>
      </c>
      <c r="BC38">
        <v>2</v>
      </c>
      <c r="BD38" t="b">
        <v>1</v>
      </c>
      <c r="BE38">
        <v>1665419185.7874999</v>
      </c>
      <c r="BF38">
        <v>129.395625</v>
      </c>
      <c r="BG38">
        <v>139.14362499999999</v>
      </c>
      <c r="BH38">
        <v>36.378637500000004</v>
      </c>
      <c r="BI38">
        <v>36.195700000000002</v>
      </c>
      <c r="BJ38">
        <v>129.09437500000001</v>
      </c>
      <c r="BK38">
        <v>36.110700000000001</v>
      </c>
      <c r="BL38">
        <v>650.05700000000002</v>
      </c>
      <c r="BM38">
        <v>101.3815</v>
      </c>
      <c r="BN38">
        <v>0.1001896375</v>
      </c>
      <c r="BO38">
        <v>33.871162499999997</v>
      </c>
      <c r="BP38">
        <v>34.169375000000002</v>
      </c>
      <c r="BQ38">
        <v>999.9</v>
      </c>
      <c r="BR38">
        <v>0</v>
      </c>
      <c r="BS38">
        <v>0</v>
      </c>
      <c r="BT38">
        <v>8972.5</v>
      </c>
      <c r="BU38">
        <v>0</v>
      </c>
      <c r="BV38">
        <v>239.88050000000001</v>
      </c>
      <c r="BW38">
        <v>-9.7480174999999996</v>
      </c>
      <c r="BX38">
        <v>134.28062499999999</v>
      </c>
      <c r="BY38">
        <v>144.369125</v>
      </c>
      <c r="BZ38">
        <v>0.18297425</v>
      </c>
      <c r="CA38">
        <v>139.14362499999999</v>
      </c>
      <c r="CB38">
        <v>36.195700000000002</v>
      </c>
      <c r="CC38">
        <v>3.6881175000000002</v>
      </c>
      <c r="CD38">
        <v>3.6695674999999999</v>
      </c>
      <c r="CE38">
        <v>27.5115625</v>
      </c>
      <c r="CF38">
        <v>27.4254125</v>
      </c>
      <c r="CG38">
        <v>1200.0625</v>
      </c>
      <c r="CH38">
        <v>0.50003112500000002</v>
      </c>
      <c r="CI38">
        <v>0.499969</v>
      </c>
      <c r="CJ38">
        <v>0</v>
      </c>
      <c r="CK38">
        <v>1202.42625</v>
      </c>
      <c r="CL38">
        <v>4.9990899999999998</v>
      </c>
      <c r="CM38">
        <v>13893.575000000001</v>
      </c>
      <c r="CN38">
        <v>9558.4662500000013</v>
      </c>
      <c r="CO38">
        <v>43</v>
      </c>
      <c r="CP38">
        <v>45.484250000000003</v>
      </c>
      <c r="CQ38">
        <v>43.75</v>
      </c>
      <c r="CR38">
        <v>44.765500000000003</v>
      </c>
      <c r="CS38">
        <v>44.686999999999998</v>
      </c>
      <c r="CT38">
        <v>597.57124999999996</v>
      </c>
      <c r="CU38">
        <v>597.495</v>
      </c>
      <c r="CV38">
        <v>0</v>
      </c>
      <c r="CW38">
        <v>1665419191.4000001</v>
      </c>
      <c r="CX38">
        <v>0</v>
      </c>
      <c r="CY38">
        <v>1665411210</v>
      </c>
      <c r="CZ38" t="s">
        <v>356</v>
      </c>
      <c r="DA38">
        <v>1665411210</v>
      </c>
      <c r="DB38">
        <v>1665411207</v>
      </c>
      <c r="DC38">
        <v>2</v>
      </c>
      <c r="DD38">
        <v>-1.1599999999999999</v>
      </c>
      <c r="DE38">
        <v>-4.0000000000000001E-3</v>
      </c>
      <c r="DF38">
        <v>0.52200000000000002</v>
      </c>
      <c r="DG38">
        <v>0.222</v>
      </c>
      <c r="DH38">
        <v>406</v>
      </c>
      <c r="DI38">
        <v>31</v>
      </c>
      <c r="DJ38">
        <v>0.33</v>
      </c>
      <c r="DK38">
        <v>0.17</v>
      </c>
      <c r="DL38">
        <v>-9.6629889999999996</v>
      </c>
      <c r="DM38">
        <v>-0.57327467166977308</v>
      </c>
      <c r="DN38">
        <v>5.9929478798000528E-2</v>
      </c>
      <c r="DO38">
        <v>0</v>
      </c>
      <c r="DP38">
        <v>0.226499375</v>
      </c>
      <c r="DQ38">
        <v>-0.1136847467166992</v>
      </c>
      <c r="DR38">
        <v>2.1638553583462439E-2</v>
      </c>
      <c r="DS38">
        <v>0</v>
      </c>
      <c r="DT38">
        <v>0</v>
      </c>
      <c r="DU38">
        <v>0</v>
      </c>
      <c r="DV38">
        <v>0</v>
      </c>
      <c r="DW38">
        <v>-1</v>
      </c>
      <c r="DX38">
        <v>0</v>
      </c>
      <c r="DY38">
        <v>2</v>
      </c>
      <c r="DZ38" t="s">
        <v>368</v>
      </c>
      <c r="EA38">
        <v>3.2961499999999999</v>
      </c>
      <c r="EB38">
        <v>2.6250800000000001</v>
      </c>
      <c r="EC38">
        <v>3.8133199999999999E-2</v>
      </c>
      <c r="ED38">
        <v>4.0427900000000003E-2</v>
      </c>
      <c r="EE38">
        <v>0.14589099999999999</v>
      </c>
      <c r="EF38">
        <v>0.14435300000000001</v>
      </c>
      <c r="EG38">
        <v>29117.7</v>
      </c>
      <c r="EH38">
        <v>29693.7</v>
      </c>
      <c r="EI38">
        <v>28165.1</v>
      </c>
      <c r="EJ38">
        <v>29785.7</v>
      </c>
      <c r="EK38">
        <v>33029</v>
      </c>
      <c r="EL38">
        <v>35412.6</v>
      </c>
      <c r="EM38">
        <v>39674.300000000003</v>
      </c>
      <c r="EN38">
        <v>42617.4</v>
      </c>
      <c r="EO38">
        <v>2.2185800000000002</v>
      </c>
      <c r="EP38">
        <v>2.1678500000000001</v>
      </c>
      <c r="EQ38">
        <v>7.7541899999999997E-2</v>
      </c>
      <c r="ER38">
        <v>0</v>
      </c>
      <c r="ES38">
        <v>32.919699999999999</v>
      </c>
      <c r="ET38">
        <v>999.9</v>
      </c>
      <c r="EU38">
        <v>70.099999999999994</v>
      </c>
      <c r="EV38">
        <v>37</v>
      </c>
      <c r="EW38">
        <v>43.592100000000002</v>
      </c>
      <c r="EX38">
        <v>56.826999999999998</v>
      </c>
      <c r="EY38">
        <v>-2.15144</v>
      </c>
      <c r="EZ38">
        <v>2</v>
      </c>
      <c r="FA38">
        <v>0.49683699999999997</v>
      </c>
      <c r="FB38">
        <v>0.97075999999999996</v>
      </c>
      <c r="FC38">
        <v>20.267900000000001</v>
      </c>
      <c r="FD38">
        <v>5.21774</v>
      </c>
      <c r="FE38">
        <v>12.004</v>
      </c>
      <c r="FF38">
        <v>4.9854500000000002</v>
      </c>
      <c r="FG38">
        <v>3.2845</v>
      </c>
      <c r="FH38">
        <v>5835.3</v>
      </c>
      <c r="FI38">
        <v>9999</v>
      </c>
      <c r="FJ38">
        <v>9999</v>
      </c>
      <c r="FK38">
        <v>466.3</v>
      </c>
      <c r="FL38">
        <v>1.8658300000000001</v>
      </c>
      <c r="FM38">
        <v>1.8621700000000001</v>
      </c>
      <c r="FN38">
        <v>1.8642099999999999</v>
      </c>
      <c r="FO38">
        <v>1.8603400000000001</v>
      </c>
      <c r="FP38">
        <v>1.86097</v>
      </c>
      <c r="FQ38">
        <v>1.8601399999999999</v>
      </c>
      <c r="FR38">
        <v>1.8618300000000001</v>
      </c>
      <c r="FS38">
        <v>1.8583700000000001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0.307</v>
      </c>
      <c r="GH38">
        <v>0.2681</v>
      </c>
      <c r="GI38">
        <v>0.1107589500545309</v>
      </c>
      <c r="GJ38">
        <v>1.50489809740067E-3</v>
      </c>
      <c r="GK38">
        <v>-2.0552440134273611E-7</v>
      </c>
      <c r="GL38">
        <v>-9.6702536598140934E-11</v>
      </c>
      <c r="GM38">
        <v>-9.7891647304491333E-2</v>
      </c>
      <c r="GN38">
        <v>9.3380900660654225E-3</v>
      </c>
      <c r="GO38">
        <v>6.5945522138961576E-7</v>
      </c>
      <c r="GP38">
        <v>5.8990856701692426E-7</v>
      </c>
      <c r="GQ38">
        <v>7</v>
      </c>
      <c r="GR38">
        <v>2047</v>
      </c>
      <c r="GS38">
        <v>3</v>
      </c>
      <c r="GT38">
        <v>37</v>
      </c>
      <c r="GU38">
        <v>133</v>
      </c>
      <c r="GV38">
        <v>133</v>
      </c>
      <c r="GW38">
        <v>0.60424800000000001</v>
      </c>
      <c r="GX38">
        <v>2.6452599999999999</v>
      </c>
      <c r="GY38">
        <v>2.04834</v>
      </c>
      <c r="GZ38">
        <v>2.6184099999999999</v>
      </c>
      <c r="HA38">
        <v>2.1972700000000001</v>
      </c>
      <c r="HB38">
        <v>2.3071299999999999</v>
      </c>
      <c r="HC38">
        <v>41.586599999999997</v>
      </c>
      <c r="HD38">
        <v>14.079499999999999</v>
      </c>
      <c r="HE38">
        <v>18</v>
      </c>
      <c r="HF38">
        <v>703.63900000000001</v>
      </c>
      <c r="HG38">
        <v>735.52300000000002</v>
      </c>
      <c r="HH38">
        <v>31.002400000000002</v>
      </c>
      <c r="HI38">
        <v>33.644500000000001</v>
      </c>
      <c r="HJ38">
        <v>30.001100000000001</v>
      </c>
      <c r="HK38">
        <v>33.4129</v>
      </c>
      <c r="HL38">
        <v>33.384799999999998</v>
      </c>
      <c r="HM38">
        <v>12.0939</v>
      </c>
      <c r="HN38">
        <v>21.477699999999999</v>
      </c>
      <c r="HO38">
        <v>92.424899999999994</v>
      </c>
      <c r="HP38">
        <v>31</v>
      </c>
      <c r="HQ38">
        <v>157.084</v>
      </c>
      <c r="HR38">
        <v>36.295499999999997</v>
      </c>
      <c r="HS38">
        <v>99.126199999999997</v>
      </c>
      <c r="HT38">
        <v>98.784700000000001</v>
      </c>
    </row>
    <row r="39" spans="1:228" x14ac:dyDescent="0.2">
      <c r="A39">
        <v>24</v>
      </c>
      <c r="B39">
        <v>1665419192.0999999</v>
      </c>
      <c r="C39">
        <v>92</v>
      </c>
      <c r="D39" t="s">
        <v>407</v>
      </c>
      <c r="E39" t="s">
        <v>408</v>
      </c>
      <c r="F39">
        <v>4</v>
      </c>
      <c r="G39">
        <v>1665419190.0999999</v>
      </c>
      <c r="H39">
        <f t="shared" si="0"/>
        <v>5.2318740268453713E-4</v>
      </c>
      <c r="I39">
        <f t="shared" si="1"/>
        <v>0.52318740268453712</v>
      </c>
      <c r="J39">
        <f t="shared" si="2"/>
        <v>7.6651651146335181E-2</v>
      </c>
      <c r="K39">
        <f t="shared" si="3"/>
        <v>136.554</v>
      </c>
      <c r="L39">
        <f t="shared" si="4"/>
        <v>128.72080424221252</v>
      </c>
      <c r="M39">
        <f t="shared" si="5"/>
        <v>13.062734677053063</v>
      </c>
      <c r="N39">
        <f t="shared" si="6"/>
        <v>13.857656356262398</v>
      </c>
      <c r="O39">
        <f t="shared" si="7"/>
        <v>2.9946452750096976E-2</v>
      </c>
      <c r="P39">
        <f t="shared" si="8"/>
        <v>3.6850524740381196</v>
      </c>
      <c r="Q39">
        <f t="shared" si="9"/>
        <v>2.9811909264426142E-2</v>
      </c>
      <c r="R39">
        <f t="shared" si="10"/>
        <v>1.8644480947090834E-2</v>
      </c>
      <c r="S39">
        <f t="shared" si="11"/>
        <v>226.10391990659792</v>
      </c>
      <c r="T39">
        <f t="shared" si="12"/>
        <v>34.837992542848127</v>
      </c>
      <c r="U39">
        <f t="shared" si="13"/>
        <v>34.183242857142851</v>
      </c>
      <c r="V39">
        <f t="shared" si="14"/>
        <v>5.3978660065754953</v>
      </c>
      <c r="W39">
        <f t="shared" si="15"/>
        <v>69.66707339751575</v>
      </c>
      <c r="X39">
        <f t="shared" si="16"/>
        <v>3.696714579458559</v>
      </c>
      <c r="Y39">
        <f t="shared" si="17"/>
        <v>5.3062578908193085</v>
      </c>
      <c r="Z39">
        <f t="shared" si="18"/>
        <v>1.7011514271169363</v>
      </c>
      <c r="AA39">
        <f t="shared" si="19"/>
        <v>-23.072564458388086</v>
      </c>
      <c r="AB39">
        <f t="shared" si="20"/>
        <v>-60.977053926322426</v>
      </c>
      <c r="AC39">
        <f t="shared" si="21"/>
        <v>-3.8280321437093785</v>
      </c>
      <c r="AD39">
        <f t="shared" si="22"/>
        <v>138.22626937817802</v>
      </c>
      <c r="AE39">
        <f t="shared" si="23"/>
        <v>23.535324875921315</v>
      </c>
      <c r="AF39">
        <f t="shared" si="24"/>
        <v>0.20554577400667529</v>
      </c>
      <c r="AG39">
        <f t="shared" si="25"/>
        <v>7.6651651146335181E-2</v>
      </c>
      <c r="AH39">
        <v>151.42253097759709</v>
      </c>
      <c r="AI39">
        <v>144.3153696969697</v>
      </c>
      <c r="AJ39">
        <v>1.7323408008368359</v>
      </c>
      <c r="AK39">
        <v>66.830474668994185</v>
      </c>
      <c r="AL39">
        <f t="shared" si="26"/>
        <v>0.52318740268453712</v>
      </c>
      <c r="AM39">
        <v>36.323338576479479</v>
      </c>
      <c r="AN39">
        <v>36.455412121212113</v>
      </c>
      <c r="AO39">
        <v>1.474869135685076E-2</v>
      </c>
      <c r="AP39">
        <v>85.809076415412704</v>
      </c>
      <c r="AQ39">
        <v>0</v>
      </c>
      <c r="AR39">
        <v>0</v>
      </c>
      <c r="AS39">
        <f t="shared" si="27"/>
        <v>1</v>
      </c>
      <c r="AT39">
        <f t="shared" si="28"/>
        <v>0</v>
      </c>
      <c r="AU39">
        <f t="shared" si="29"/>
        <v>47286.048759522564</v>
      </c>
      <c r="AV39">
        <f t="shared" si="30"/>
        <v>1199.934285714286</v>
      </c>
      <c r="AW39">
        <f t="shared" si="31"/>
        <v>1025.8693636821754</v>
      </c>
      <c r="AX39">
        <f t="shared" si="32"/>
        <v>0.85493795443265053</v>
      </c>
      <c r="AY39">
        <f t="shared" si="33"/>
        <v>0.18843025205501551</v>
      </c>
      <c r="AZ39">
        <v>2.7</v>
      </c>
      <c r="BA39">
        <v>0.5</v>
      </c>
      <c r="BB39" t="s">
        <v>355</v>
      </c>
      <c r="BC39">
        <v>2</v>
      </c>
      <c r="BD39" t="b">
        <v>1</v>
      </c>
      <c r="BE39">
        <v>1665419190.0999999</v>
      </c>
      <c r="BF39">
        <v>136.554</v>
      </c>
      <c r="BG39">
        <v>146.34200000000001</v>
      </c>
      <c r="BH39">
        <v>36.427599999999998</v>
      </c>
      <c r="BI39">
        <v>36.345328571428567</v>
      </c>
      <c r="BJ39">
        <v>136.24228571428571</v>
      </c>
      <c r="BK39">
        <v>36.159085714285709</v>
      </c>
      <c r="BL39">
        <v>649.99142857142863</v>
      </c>
      <c r="BM39">
        <v>101.3812857142857</v>
      </c>
      <c r="BN39">
        <v>9.9859885714285723E-2</v>
      </c>
      <c r="BO39">
        <v>33.876314285714287</v>
      </c>
      <c r="BP39">
        <v>34.183242857142851</v>
      </c>
      <c r="BQ39">
        <v>999.89999999999986</v>
      </c>
      <c r="BR39">
        <v>0</v>
      </c>
      <c r="BS39">
        <v>0</v>
      </c>
      <c r="BT39">
        <v>8996.25</v>
      </c>
      <c r="BU39">
        <v>0</v>
      </c>
      <c r="BV39">
        <v>241.21085714285721</v>
      </c>
      <c r="BW39">
        <v>-9.7881042857142848</v>
      </c>
      <c r="BX39">
        <v>141.7162857142857</v>
      </c>
      <c r="BY39">
        <v>151.8617142857143</v>
      </c>
      <c r="BZ39">
        <v>8.2274300000000009E-2</v>
      </c>
      <c r="CA39">
        <v>146.34200000000001</v>
      </c>
      <c r="CB39">
        <v>36.345328571428567</v>
      </c>
      <c r="CC39">
        <v>3.6930771428571432</v>
      </c>
      <c r="CD39">
        <v>3.6847342857142849</v>
      </c>
      <c r="CE39">
        <v>27.53451428571428</v>
      </c>
      <c r="CF39">
        <v>27.49587142857143</v>
      </c>
      <c r="CG39">
        <v>1199.934285714286</v>
      </c>
      <c r="CH39">
        <v>0.49998599999999999</v>
      </c>
      <c r="CI39">
        <v>0.50001442857142853</v>
      </c>
      <c r="CJ39">
        <v>0</v>
      </c>
      <c r="CK39">
        <v>1201.7942857142859</v>
      </c>
      <c r="CL39">
        <v>4.9990899999999998</v>
      </c>
      <c r="CM39">
        <v>13870.528571428569</v>
      </c>
      <c r="CN39">
        <v>9557.2642857142873</v>
      </c>
      <c r="CO39">
        <v>43.053142857142859</v>
      </c>
      <c r="CP39">
        <v>45.5</v>
      </c>
      <c r="CQ39">
        <v>43.767714285714291</v>
      </c>
      <c r="CR39">
        <v>44.767714285714291</v>
      </c>
      <c r="CS39">
        <v>44.686999999999998</v>
      </c>
      <c r="CT39">
        <v>597.44999999999993</v>
      </c>
      <c r="CU39">
        <v>597.48571428571427</v>
      </c>
      <c r="CV39">
        <v>0</v>
      </c>
      <c r="CW39">
        <v>1665419195.5999999</v>
      </c>
      <c r="CX39">
        <v>0</v>
      </c>
      <c r="CY39">
        <v>1665411210</v>
      </c>
      <c r="CZ39" t="s">
        <v>356</v>
      </c>
      <c r="DA39">
        <v>1665411210</v>
      </c>
      <c r="DB39">
        <v>1665411207</v>
      </c>
      <c r="DC39">
        <v>2</v>
      </c>
      <c r="DD39">
        <v>-1.1599999999999999</v>
      </c>
      <c r="DE39">
        <v>-4.0000000000000001E-3</v>
      </c>
      <c r="DF39">
        <v>0.52200000000000002</v>
      </c>
      <c r="DG39">
        <v>0.222</v>
      </c>
      <c r="DH39">
        <v>406</v>
      </c>
      <c r="DI39">
        <v>31</v>
      </c>
      <c r="DJ39">
        <v>0.33</v>
      </c>
      <c r="DK39">
        <v>0.17</v>
      </c>
      <c r="DL39">
        <v>-9.6986740000000005</v>
      </c>
      <c r="DM39">
        <v>-0.58708637898686422</v>
      </c>
      <c r="DN39">
        <v>6.1826271187902071E-2</v>
      </c>
      <c r="DO39">
        <v>0</v>
      </c>
      <c r="DP39">
        <v>0.19722720999999999</v>
      </c>
      <c r="DQ39">
        <v>-0.49672283302063741</v>
      </c>
      <c r="DR39">
        <v>6.0049720418074388E-2</v>
      </c>
      <c r="DS39">
        <v>0</v>
      </c>
      <c r="DT39">
        <v>0</v>
      </c>
      <c r="DU39">
        <v>0</v>
      </c>
      <c r="DV39">
        <v>0</v>
      </c>
      <c r="DW39">
        <v>-1</v>
      </c>
      <c r="DX39">
        <v>0</v>
      </c>
      <c r="DY39">
        <v>2</v>
      </c>
      <c r="DZ39" t="s">
        <v>368</v>
      </c>
      <c r="EA39">
        <v>3.2961499999999999</v>
      </c>
      <c r="EB39">
        <v>2.6252399999999998</v>
      </c>
      <c r="EC39">
        <v>3.9907999999999999E-2</v>
      </c>
      <c r="ED39">
        <v>4.2202299999999998E-2</v>
      </c>
      <c r="EE39">
        <v>0.14607000000000001</v>
      </c>
      <c r="EF39">
        <v>0.14449999999999999</v>
      </c>
      <c r="EG39">
        <v>29063.4</v>
      </c>
      <c r="EH39">
        <v>29638.2</v>
      </c>
      <c r="EI39">
        <v>28164.5</v>
      </c>
      <c r="EJ39">
        <v>29785.1</v>
      </c>
      <c r="EK39">
        <v>33021</v>
      </c>
      <c r="EL39">
        <v>35406.199999999997</v>
      </c>
      <c r="EM39">
        <v>39672.9</v>
      </c>
      <c r="EN39">
        <v>42616.9</v>
      </c>
      <c r="EO39">
        <v>2.2187199999999998</v>
      </c>
      <c r="EP39">
        <v>2.1675499999999999</v>
      </c>
      <c r="EQ39">
        <v>7.81752E-2</v>
      </c>
      <c r="ER39">
        <v>0</v>
      </c>
      <c r="ES39">
        <v>32.9251</v>
      </c>
      <c r="ET39">
        <v>999.9</v>
      </c>
      <c r="EU39">
        <v>70.099999999999994</v>
      </c>
      <c r="EV39">
        <v>37</v>
      </c>
      <c r="EW39">
        <v>43.5946</v>
      </c>
      <c r="EX39">
        <v>57.216999999999999</v>
      </c>
      <c r="EY39">
        <v>-2.1754799999999999</v>
      </c>
      <c r="EZ39">
        <v>2</v>
      </c>
      <c r="FA39">
        <v>0.49769600000000003</v>
      </c>
      <c r="FB39">
        <v>0.97971399999999997</v>
      </c>
      <c r="FC39">
        <v>20.268000000000001</v>
      </c>
      <c r="FD39">
        <v>5.2178899999999997</v>
      </c>
      <c r="FE39">
        <v>12.004</v>
      </c>
      <c r="FF39">
        <v>4.9855999999999998</v>
      </c>
      <c r="FG39">
        <v>3.2845</v>
      </c>
      <c r="FH39">
        <v>5835.3</v>
      </c>
      <c r="FI39">
        <v>9999</v>
      </c>
      <c r="FJ39">
        <v>9999</v>
      </c>
      <c r="FK39">
        <v>466.3</v>
      </c>
      <c r="FL39">
        <v>1.86581</v>
      </c>
      <c r="FM39">
        <v>1.8621700000000001</v>
      </c>
      <c r="FN39">
        <v>1.8642000000000001</v>
      </c>
      <c r="FO39">
        <v>1.8603099999999999</v>
      </c>
      <c r="FP39">
        <v>1.8609800000000001</v>
      </c>
      <c r="FQ39">
        <v>1.8601000000000001</v>
      </c>
      <c r="FR39">
        <v>1.8617900000000001</v>
      </c>
      <c r="FS39">
        <v>1.8583700000000001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0.316</v>
      </c>
      <c r="GH39">
        <v>0.26889999999999997</v>
      </c>
      <c r="GI39">
        <v>0.1107589500545309</v>
      </c>
      <c r="GJ39">
        <v>1.50489809740067E-3</v>
      </c>
      <c r="GK39">
        <v>-2.0552440134273611E-7</v>
      </c>
      <c r="GL39">
        <v>-9.6702536598140934E-11</v>
      </c>
      <c r="GM39">
        <v>-9.7891647304491333E-2</v>
      </c>
      <c r="GN39">
        <v>9.3380900660654225E-3</v>
      </c>
      <c r="GO39">
        <v>6.5945522138961576E-7</v>
      </c>
      <c r="GP39">
        <v>5.8990856701692426E-7</v>
      </c>
      <c r="GQ39">
        <v>7</v>
      </c>
      <c r="GR39">
        <v>2047</v>
      </c>
      <c r="GS39">
        <v>3</v>
      </c>
      <c r="GT39">
        <v>37</v>
      </c>
      <c r="GU39">
        <v>133</v>
      </c>
      <c r="GV39">
        <v>133.1</v>
      </c>
      <c r="GW39">
        <v>0.62377899999999997</v>
      </c>
      <c r="GX39">
        <v>2.65015</v>
      </c>
      <c r="GY39">
        <v>2.04834</v>
      </c>
      <c r="GZ39">
        <v>2.6184099999999999</v>
      </c>
      <c r="HA39">
        <v>2.1972700000000001</v>
      </c>
      <c r="HB39">
        <v>2.31812</v>
      </c>
      <c r="HC39">
        <v>41.586599999999997</v>
      </c>
      <c r="HD39">
        <v>14.079499999999999</v>
      </c>
      <c r="HE39">
        <v>18</v>
      </c>
      <c r="HF39">
        <v>703.84400000000005</v>
      </c>
      <c r="HG39">
        <v>735.33500000000004</v>
      </c>
      <c r="HH39">
        <v>31.002500000000001</v>
      </c>
      <c r="HI39">
        <v>33.6524</v>
      </c>
      <c r="HJ39">
        <v>30.001100000000001</v>
      </c>
      <c r="HK39">
        <v>33.42</v>
      </c>
      <c r="HL39">
        <v>33.392800000000001</v>
      </c>
      <c r="HM39">
        <v>12.499599999999999</v>
      </c>
      <c r="HN39">
        <v>21.477699999999999</v>
      </c>
      <c r="HO39">
        <v>92.424899999999994</v>
      </c>
      <c r="HP39">
        <v>31</v>
      </c>
      <c r="HQ39">
        <v>163.762</v>
      </c>
      <c r="HR39">
        <v>36.270600000000002</v>
      </c>
      <c r="HS39">
        <v>99.123400000000004</v>
      </c>
      <c r="HT39">
        <v>98.783199999999994</v>
      </c>
    </row>
    <row r="40" spans="1:228" x14ac:dyDescent="0.2">
      <c r="A40">
        <v>25</v>
      </c>
      <c r="B40">
        <v>1665419196.0999999</v>
      </c>
      <c r="C40">
        <v>96</v>
      </c>
      <c r="D40" t="s">
        <v>409</v>
      </c>
      <c r="E40" t="s">
        <v>410</v>
      </c>
      <c r="F40">
        <v>4</v>
      </c>
      <c r="G40">
        <v>1665419193.7874999</v>
      </c>
      <c r="H40">
        <f t="shared" si="0"/>
        <v>6.0307832888517284E-4</v>
      </c>
      <c r="I40">
        <f t="shared" si="1"/>
        <v>0.60307832888517288</v>
      </c>
      <c r="J40">
        <f t="shared" si="2"/>
        <v>0.2594458127445049</v>
      </c>
      <c r="K40">
        <f t="shared" si="3"/>
        <v>142.70387500000001</v>
      </c>
      <c r="L40">
        <f t="shared" si="4"/>
        <v>126.89258775217748</v>
      </c>
      <c r="M40">
        <f t="shared" si="5"/>
        <v>12.877235779731665</v>
      </c>
      <c r="N40">
        <f t="shared" si="6"/>
        <v>14.48178713673385</v>
      </c>
      <c r="O40">
        <f t="shared" si="7"/>
        <v>3.463456907509313E-2</v>
      </c>
      <c r="P40">
        <f t="shared" si="8"/>
        <v>3.689589950548136</v>
      </c>
      <c r="Q40">
        <f t="shared" si="9"/>
        <v>3.4454959103141974E-2</v>
      </c>
      <c r="R40">
        <f t="shared" si="10"/>
        <v>2.1550408864173854E-2</v>
      </c>
      <c r="S40">
        <f t="shared" si="11"/>
        <v>226.10811373521389</v>
      </c>
      <c r="T40">
        <f t="shared" si="12"/>
        <v>34.824001925511403</v>
      </c>
      <c r="U40">
        <f t="shared" si="13"/>
        <v>34.187899999999999</v>
      </c>
      <c r="V40">
        <f t="shared" si="14"/>
        <v>5.3992665353302094</v>
      </c>
      <c r="W40">
        <f t="shared" si="15"/>
        <v>69.764349725494966</v>
      </c>
      <c r="X40">
        <f t="shared" si="16"/>
        <v>3.7026562213714751</v>
      </c>
      <c r="Y40">
        <f t="shared" si="17"/>
        <v>5.3073758100526831</v>
      </c>
      <c r="Z40">
        <f t="shared" si="18"/>
        <v>1.6966103139587343</v>
      </c>
      <c r="AA40">
        <f t="shared" si="19"/>
        <v>-26.595754303836124</v>
      </c>
      <c r="AB40">
        <f t="shared" si="20"/>
        <v>-61.227961191481263</v>
      </c>
      <c r="AC40">
        <f t="shared" si="21"/>
        <v>-3.8392146812253984</v>
      </c>
      <c r="AD40">
        <f t="shared" si="22"/>
        <v>134.44518355867112</v>
      </c>
      <c r="AE40">
        <f t="shared" si="23"/>
        <v>23.669468765711098</v>
      </c>
      <c r="AF40">
        <f t="shared" si="24"/>
        <v>0.33031564437503586</v>
      </c>
      <c r="AG40">
        <f t="shared" si="25"/>
        <v>0.2594458127445049</v>
      </c>
      <c r="AH40">
        <v>158.43084022009089</v>
      </c>
      <c r="AI40">
        <v>151.24617575757571</v>
      </c>
      <c r="AJ40">
        <v>1.732089811462175</v>
      </c>
      <c r="AK40">
        <v>66.830474668994185</v>
      </c>
      <c r="AL40">
        <f t="shared" si="26"/>
        <v>0.60307832888517288</v>
      </c>
      <c r="AM40">
        <v>36.354304336897918</v>
      </c>
      <c r="AN40">
        <v>36.509392727272733</v>
      </c>
      <c r="AO40">
        <v>1.6454587166159329E-2</v>
      </c>
      <c r="AP40">
        <v>85.809076415412704</v>
      </c>
      <c r="AQ40">
        <v>0</v>
      </c>
      <c r="AR40">
        <v>0</v>
      </c>
      <c r="AS40">
        <f t="shared" si="27"/>
        <v>1</v>
      </c>
      <c r="AT40">
        <f t="shared" si="28"/>
        <v>0</v>
      </c>
      <c r="AU40">
        <f t="shared" si="29"/>
        <v>47366.4386180316</v>
      </c>
      <c r="AV40">
        <f t="shared" si="30"/>
        <v>1199.95875</v>
      </c>
      <c r="AW40">
        <f t="shared" si="31"/>
        <v>1025.8900635933751</v>
      </c>
      <c r="AX40">
        <f t="shared" si="32"/>
        <v>0.85493777481382183</v>
      </c>
      <c r="AY40">
        <f t="shared" si="33"/>
        <v>0.18842990539067606</v>
      </c>
      <c r="AZ40">
        <v>2.7</v>
      </c>
      <c r="BA40">
        <v>0.5</v>
      </c>
      <c r="BB40" t="s">
        <v>355</v>
      </c>
      <c r="BC40">
        <v>2</v>
      </c>
      <c r="BD40" t="b">
        <v>1</v>
      </c>
      <c r="BE40">
        <v>1665419193.7874999</v>
      </c>
      <c r="BF40">
        <v>142.70387500000001</v>
      </c>
      <c r="BG40">
        <v>152.55525</v>
      </c>
      <c r="BH40">
        <v>36.486062500000003</v>
      </c>
      <c r="BI40">
        <v>36.353862499999998</v>
      </c>
      <c r="BJ40">
        <v>142.383375</v>
      </c>
      <c r="BK40">
        <v>36.216874999999987</v>
      </c>
      <c r="BL40">
        <v>650.00912500000004</v>
      </c>
      <c r="BM40">
        <v>101.3815</v>
      </c>
      <c r="BN40">
        <v>9.9886799999999998E-2</v>
      </c>
      <c r="BO40">
        <v>33.880087500000002</v>
      </c>
      <c r="BP40">
        <v>34.187899999999999</v>
      </c>
      <c r="BQ40">
        <v>999.9</v>
      </c>
      <c r="BR40">
        <v>0</v>
      </c>
      <c r="BS40">
        <v>0</v>
      </c>
      <c r="BT40">
        <v>9011.875</v>
      </c>
      <c r="BU40">
        <v>0</v>
      </c>
      <c r="BV40">
        <v>231.06587500000001</v>
      </c>
      <c r="BW40">
        <v>-9.8513225000000002</v>
      </c>
      <c r="BX40">
        <v>148.10787500000001</v>
      </c>
      <c r="BY40">
        <v>158.31049999999999</v>
      </c>
      <c r="BZ40">
        <v>0.13223266249999999</v>
      </c>
      <c r="CA40">
        <v>152.55525</v>
      </c>
      <c r="CB40">
        <v>36.353862499999998</v>
      </c>
      <c r="CC40">
        <v>3.6990025000000002</v>
      </c>
      <c r="CD40">
        <v>3.6855962500000001</v>
      </c>
      <c r="CE40">
        <v>27.561937499999999</v>
      </c>
      <c r="CF40">
        <v>27.499849999999999</v>
      </c>
      <c r="CG40">
        <v>1199.95875</v>
      </c>
      <c r="CH40">
        <v>0.49999149999999998</v>
      </c>
      <c r="CI40">
        <v>0.50000887500000002</v>
      </c>
      <c r="CJ40">
        <v>0</v>
      </c>
      <c r="CK40">
        <v>1201.48875</v>
      </c>
      <c r="CL40">
        <v>4.9990899999999998</v>
      </c>
      <c r="CM40">
        <v>13849.275</v>
      </c>
      <c r="CN40">
        <v>9557.49</v>
      </c>
      <c r="CO40">
        <v>43.061999999999998</v>
      </c>
      <c r="CP40">
        <v>45.5</v>
      </c>
      <c r="CQ40">
        <v>43.765500000000003</v>
      </c>
      <c r="CR40">
        <v>44.811999999999998</v>
      </c>
      <c r="CS40">
        <v>44.726374999999997</v>
      </c>
      <c r="CT40">
        <v>597.46875</v>
      </c>
      <c r="CU40">
        <v>597.49</v>
      </c>
      <c r="CV40">
        <v>0</v>
      </c>
      <c r="CW40">
        <v>1665419199.8</v>
      </c>
      <c r="CX40">
        <v>0</v>
      </c>
      <c r="CY40">
        <v>1665411210</v>
      </c>
      <c r="CZ40" t="s">
        <v>356</v>
      </c>
      <c r="DA40">
        <v>1665411210</v>
      </c>
      <c r="DB40">
        <v>1665411207</v>
      </c>
      <c r="DC40">
        <v>2</v>
      </c>
      <c r="DD40">
        <v>-1.1599999999999999</v>
      </c>
      <c r="DE40">
        <v>-4.0000000000000001E-3</v>
      </c>
      <c r="DF40">
        <v>0.52200000000000002</v>
      </c>
      <c r="DG40">
        <v>0.222</v>
      </c>
      <c r="DH40">
        <v>406</v>
      </c>
      <c r="DI40">
        <v>31</v>
      </c>
      <c r="DJ40">
        <v>0.33</v>
      </c>
      <c r="DK40">
        <v>0.17</v>
      </c>
      <c r="DL40">
        <v>-9.7429785000000013</v>
      </c>
      <c r="DM40">
        <v>-0.74591437148216999</v>
      </c>
      <c r="DN40">
        <v>7.5110832060029886E-2</v>
      </c>
      <c r="DO40">
        <v>0</v>
      </c>
      <c r="DP40">
        <v>0.1755643425</v>
      </c>
      <c r="DQ40">
        <v>-0.5349467493433403</v>
      </c>
      <c r="DR40">
        <v>6.2673465837968012E-2</v>
      </c>
      <c r="DS40">
        <v>0</v>
      </c>
      <c r="DT40">
        <v>0</v>
      </c>
      <c r="DU40">
        <v>0</v>
      </c>
      <c r="DV40">
        <v>0</v>
      </c>
      <c r="DW40">
        <v>-1</v>
      </c>
      <c r="DX40">
        <v>0</v>
      </c>
      <c r="DY40">
        <v>2</v>
      </c>
      <c r="DZ40" t="s">
        <v>368</v>
      </c>
      <c r="EA40">
        <v>3.2961800000000001</v>
      </c>
      <c r="EB40">
        <v>2.6252200000000001</v>
      </c>
      <c r="EC40">
        <v>4.1678E-2</v>
      </c>
      <c r="ED40">
        <v>4.3941399999999999E-2</v>
      </c>
      <c r="EE40">
        <v>0.146204</v>
      </c>
      <c r="EF40">
        <v>0.14449400000000001</v>
      </c>
      <c r="EG40">
        <v>29009.200000000001</v>
      </c>
      <c r="EH40">
        <v>29583.5</v>
      </c>
      <c r="EI40">
        <v>28164</v>
      </c>
      <c r="EJ40">
        <v>29784.2</v>
      </c>
      <c r="EK40">
        <v>33015.5</v>
      </c>
      <c r="EL40">
        <v>35405.5</v>
      </c>
      <c r="EM40">
        <v>39672.400000000001</v>
      </c>
      <c r="EN40">
        <v>42615.6</v>
      </c>
      <c r="EO40">
        <v>2.2184699999999999</v>
      </c>
      <c r="EP40">
        <v>2.1674000000000002</v>
      </c>
      <c r="EQ40">
        <v>7.7746800000000005E-2</v>
      </c>
      <c r="ER40">
        <v>0</v>
      </c>
      <c r="ES40">
        <v>32.926400000000001</v>
      </c>
      <c r="ET40">
        <v>999.9</v>
      </c>
      <c r="EU40">
        <v>70.099999999999994</v>
      </c>
      <c r="EV40">
        <v>37</v>
      </c>
      <c r="EW40">
        <v>43.596299999999999</v>
      </c>
      <c r="EX40">
        <v>57.097000000000001</v>
      </c>
      <c r="EY40">
        <v>-2.10737</v>
      </c>
      <c r="EZ40">
        <v>2</v>
      </c>
      <c r="FA40">
        <v>0.49861299999999997</v>
      </c>
      <c r="FB40">
        <v>0.98828700000000003</v>
      </c>
      <c r="FC40">
        <v>20.268000000000001</v>
      </c>
      <c r="FD40">
        <v>5.2183400000000004</v>
      </c>
      <c r="FE40">
        <v>12.004</v>
      </c>
      <c r="FF40">
        <v>4.9856999999999996</v>
      </c>
      <c r="FG40">
        <v>3.2845</v>
      </c>
      <c r="FH40">
        <v>5835.3</v>
      </c>
      <c r="FI40">
        <v>9999</v>
      </c>
      <c r="FJ40">
        <v>9999</v>
      </c>
      <c r="FK40">
        <v>466.3</v>
      </c>
      <c r="FL40">
        <v>1.8658399999999999</v>
      </c>
      <c r="FM40">
        <v>1.86215</v>
      </c>
      <c r="FN40">
        <v>1.8642000000000001</v>
      </c>
      <c r="FO40">
        <v>1.8603499999999999</v>
      </c>
      <c r="FP40">
        <v>1.861</v>
      </c>
      <c r="FQ40">
        <v>1.86012</v>
      </c>
      <c r="FR40">
        <v>1.86182</v>
      </c>
      <c r="FS40">
        <v>1.8583700000000001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0.32600000000000001</v>
      </c>
      <c r="GH40">
        <v>0.26950000000000002</v>
      </c>
      <c r="GI40">
        <v>0.1107589500545309</v>
      </c>
      <c r="GJ40">
        <v>1.50489809740067E-3</v>
      </c>
      <c r="GK40">
        <v>-2.0552440134273611E-7</v>
      </c>
      <c r="GL40">
        <v>-9.6702536598140934E-11</v>
      </c>
      <c r="GM40">
        <v>-9.7891647304491333E-2</v>
      </c>
      <c r="GN40">
        <v>9.3380900660654225E-3</v>
      </c>
      <c r="GO40">
        <v>6.5945522138961576E-7</v>
      </c>
      <c r="GP40">
        <v>5.8990856701692426E-7</v>
      </c>
      <c r="GQ40">
        <v>7</v>
      </c>
      <c r="GR40">
        <v>2047</v>
      </c>
      <c r="GS40">
        <v>3</v>
      </c>
      <c r="GT40">
        <v>37</v>
      </c>
      <c r="GU40">
        <v>133.1</v>
      </c>
      <c r="GV40">
        <v>133.19999999999999</v>
      </c>
      <c r="GW40">
        <v>0.64453099999999997</v>
      </c>
      <c r="GX40">
        <v>2.6452599999999999</v>
      </c>
      <c r="GY40">
        <v>2.04834</v>
      </c>
      <c r="GZ40">
        <v>2.6171899999999999</v>
      </c>
      <c r="HA40">
        <v>2.1972700000000001</v>
      </c>
      <c r="HB40">
        <v>2.31934</v>
      </c>
      <c r="HC40">
        <v>41.586599999999997</v>
      </c>
      <c r="HD40">
        <v>14.0707</v>
      </c>
      <c r="HE40">
        <v>18</v>
      </c>
      <c r="HF40">
        <v>703.71799999999996</v>
      </c>
      <c r="HG40">
        <v>735.26499999999999</v>
      </c>
      <c r="HH40">
        <v>31.002400000000002</v>
      </c>
      <c r="HI40">
        <v>33.661499999999997</v>
      </c>
      <c r="HJ40">
        <v>30.001100000000001</v>
      </c>
      <c r="HK40">
        <v>33.427500000000002</v>
      </c>
      <c r="HL40">
        <v>33.398800000000001</v>
      </c>
      <c r="HM40">
        <v>12.9056</v>
      </c>
      <c r="HN40">
        <v>21.477699999999999</v>
      </c>
      <c r="HO40">
        <v>92.424899999999994</v>
      </c>
      <c r="HP40">
        <v>31</v>
      </c>
      <c r="HQ40">
        <v>170.441</v>
      </c>
      <c r="HR40">
        <v>36.256799999999998</v>
      </c>
      <c r="HS40">
        <v>99.121899999999997</v>
      </c>
      <c r="HT40">
        <v>98.780199999999994</v>
      </c>
    </row>
    <row r="41" spans="1:228" x14ac:dyDescent="0.2">
      <c r="A41">
        <v>26</v>
      </c>
      <c r="B41">
        <v>1665419200.0999999</v>
      </c>
      <c r="C41">
        <v>100</v>
      </c>
      <c r="D41" t="s">
        <v>411</v>
      </c>
      <c r="E41" t="s">
        <v>412</v>
      </c>
      <c r="F41">
        <v>4</v>
      </c>
      <c r="G41">
        <v>1665419198.0999999</v>
      </c>
      <c r="H41">
        <f t="shared" si="0"/>
        <v>5.4955523414854687E-4</v>
      </c>
      <c r="I41">
        <f t="shared" si="1"/>
        <v>0.5495552341485469</v>
      </c>
      <c r="J41">
        <f t="shared" si="2"/>
        <v>0.44585822784567025</v>
      </c>
      <c r="K41">
        <f t="shared" si="3"/>
        <v>149.8882857142857</v>
      </c>
      <c r="L41">
        <f t="shared" si="4"/>
        <v>123.41711808266476</v>
      </c>
      <c r="M41">
        <f t="shared" si="5"/>
        <v>12.52448615656157</v>
      </c>
      <c r="N41">
        <f t="shared" si="6"/>
        <v>15.210805345510654</v>
      </c>
      <c r="O41">
        <f t="shared" si="7"/>
        <v>3.1616902413188666E-2</v>
      </c>
      <c r="P41">
        <f t="shared" si="8"/>
        <v>3.6794178764671273</v>
      </c>
      <c r="Q41">
        <f t="shared" si="9"/>
        <v>3.146674242541507E-2</v>
      </c>
      <c r="R41">
        <f t="shared" si="10"/>
        <v>1.9680145684703911E-2</v>
      </c>
      <c r="S41">
        <f t="shared" si="11"/>
        <v>226.11357523550248</v>
      </c>
      <c r="T41">
        <f t="shared" si="12"/>
        <v>34.84524487396493</v>
      </c>
      <c r="U41">
        <f t="shared" si="13"/>
        <v>34.188671428571432</v>
      </c>
      <c r="V41">
        <f t="shared" si="14"/>
        <v>5.3994985552567982</v>
      </c>
      <c r="W41">
        <f t="shared" si="15"/>
        <v>69.810821851528758</v>
      </c>
      <c r="X41">
        <f t="shared" si="16"/>
        <v>3.7066887616389073</v>
      </c>
      <c r="Y41">
        <f t="shared" si="17"/>
        <v>5.3096191440378178</v>
      </c>
      <c r="Z41">
        <f t="shared" si="18"/>
        <v>1.692809793617891</v>
      </c>
      <c r="AA41">
        <f t="shared" si="19"/>
        <v>-24.235385825950917</v>
      </c>
      <c r="AB41">
        <f t="shared" si="20"/>
        <v>-59.710631525908951</v>
      </c>
      <c r="AC41">
        <f t="shared" si="21"/>
        <v>-3.754576392758612</v>
      </c>
      <c r="AD41">
        <f t="shared" si="22"/>
        <v>138.41298149088399</v>
      </c>
      <c r="AE41">
        <f t="shared" si="23"/>
        <v>23.774559142110949</v>
      </c>
      <c r="AF41">
        <f t="shared" si="24"/>
        <v>0.4304716192069003</v>
      </c>
      <c r="AG41">
        <f t="shared" si="25"/>
        <v>0.44585822784567025</v>
      </c>
      <c r="AH41">
        <v>165.39535020987469</v>
      </c>
      <c r="AI41">
        <v>158.1580242424242</v>
      </c>
      <c r="AJ41">
        <v>1.725278543847774</v>
      </c>
      <c r="AK41">
        <v>66.830474668994185</v>
      </c>
      <c r="AL41">
        <f t="shared" si="26"/>
        <v>0.5495552341485469</v>
      </c>
      <c r="AM41">
        <v>36.352954821997407</v>
      </c>
      <c r="AN41">
        <v>36.535384848484831</v>
      </c>
      <c r="AO41">
        <v>7.1548900500013803E-3</v>
      </c>
      <c r="AP41">
        <v>85.809076415412704</v>
      </c>
      <c r="AQ41">
        <v>0</v>
      </c>
      <c r="AR41">
        <v>0</v>
      </c>
      <c r="AS41">
        <f t="shared" si="27"/>
        <v>1</v>
      </c>
      <c r="AT41">
        <f t="shared" si="28"/>
        <v>0</v>
      </c>
      <c r="AU41">
        <f t="shared" si="29"/>
        <v>47183.775513471934</v>
      </c>
      <c r="AV41">
        <f t="shared" si="30"/>
        <v>1199.985714285714</v>
      </c>
      <c r="AW41">
        <f t="shared" si="31"/>
        <v>1025.9133135935244</v>
      </c>
      <c r="AX41">
        <f t="shared" si="32"/>
        <v>0.85493793916054617</v>
      </c>
      <c r="AY41">
        <f t="shared" si="33"/>
        <v>0.18843022257985426</v>
      </c>
      <c r="AZ41">
        <v>2.7</v>
      </c>
      <c r="BA41">
        <v>0.5</v>
      </c>
      <c r="BB41" t="s">
        <v>355</v>
      </c>
      <c r="BC41">
        <v>2</v>
      </c>
      <c r="BD41" t="b">
        <v>1</v>
      </c>
      <c r="BE41">
        <v>1665419198.0999999</v>
      </c>
      <c r="BF41">
        <v>149.8882857142857</v>
      </c>
      <c r="BG41">
        <v>159.791</v>
      </c>
      <c r="BH41">
        <v>36.525957142857138</v>
      </c>
      <c r="BI41">
        <v>36.353671428571417</v>
      </c>
      <c r="BJ41">
        <v>149.55728571428571</v>
      </c>
      <c r="BK41">
        <v>36.256342857142847</v>
      </c>
      <c r="BL41">
        <v>649.97857142857151</v>
      </c>
      <c r="BM41">
        <v>101.3808571428571</v>
      </c>
      <c r="BN41">
        <v>0.1000909714285714</v>
      </c>
      <c r="BO41">
        <v>33.887657142857137</v>
      </c>
      <c r="BP41">
        <v>34.188671428571432</v>
      </c>
      <c r="BQ41">
        <v>999.89999999999986</v>
      </c>
      <c r="BR41">
        <v>0</v>
      </c>
      <c r="BS41">
        <v>0</v>
      </c>
      <c r="BT41">
        <v>8976.8757142857139</v>
      </c>
      <c r="BU41">
        <v>0</v>
      </c>
      <c r="BV41">
        <v>239.971</v>
      </c>
      <c r="BW41">
        <v>-9.9029871428571425</v>
      </c>
      <c r="BX41">
        <v>155.57028571428569</v>
      </c>
      <c r="BY41">
        <v>165.81928571428571</v>
      </c>
      <c r="BZ41">
        <v>0.1722907142857143</v>
      </c>
      <c r="CA41">
        <v>159.791</v>
      </c>
      <c r="CB41">
        <v>36.353671428571417</v>
      </c>
      <c r="CC41">
        <v>3.703038571428571</v>
      </c>
      <c r="CD41">
        <v>3.685574285714285</v>
      </c>
      <c r="CE41">
        <v>27.580585714285711</v>
      </c>
      <c r="CF41">
        <v>27.499757142857138</v>
      </c>
      <c r="CG41">
        <v>1199.985714285714</v>
      </c>
      <c r="CH41">
        <v>0.49998642857142861</v>
      </c>
      <c r="CI41">
        <v>0.50001400000000007</v>
      </c>
      <c r="CJ41">
        <v>0</v>
      </c>
      <c r="CK41">
        <v>1200.5971428571429</v>
      </c>
      <c r="CL41">
        <v>4.9990899999999998</v>
      </c>
      <c r="CM41">
        <v>13941.5</v>
      </c>
      <c r="CN41">
        <v>9557.7028571428564</v>
      </c>
      <c r="CO41">
        <v>43.061999999999998</v>
      </c>
      <c r="CP41">
        <v>45.5</v>
      </c>
      <c r="CQ41">
        <v>43.794285714285706</v>
      </c>
      <c r="CR41">
        <v>44.811999999999998</v>
      </c>
      <c r="CS41">
        <v>44.75</v>
      </c>
      <c r="CT41">
        <v>597.47571428571439</v>
      </c>
      <c r="CU41">
        <v>597.5100000000001</v>
      </c>
      <c r="CV41">
        <v>0</v>
      </c>
      <c r="CW41">
        <v>1665419203.4000001</v>
      </c>
      <c r="CX41">
        <v>0</v>
      </c>
      <c r="CY41">
        <v>1665411210</v>
      </c>
      <c r="CZ41" t="s">
        <v>356</v>
      </c>
      <c r="DA41">
        <v>1665411210</v>
      </c>
      <c r="DB41">
        <v>1665411207</v>
      </c>
      <c r="DC41">
        <v>2</v>
      </c>
      <c r="DD41">
        <v>-1.1599999999999999</v>
      </c>
      <c r="DE41">
        <v>-4.0000000000000001E-3</v>
      </c>
      <c r="DF41">
        <v>0.52200000000000002</v>
      </c>
      <c r="DG41">
        <v>0.222</v>
      </c>
      <c r="DH41">
        <v>406</v>
      </c>
      <c r="DI41">
        <v>31</v>
      </c>
      <c r="DJ41">
        <v>0.33</v>
      </c>
      <c r="DK41">
        <v>0.17</v>
      </c>
      <c r="DL41">
        <v>-9.7938607499999986</v>
      </c>
      <c r="DM41">
        <v>-0.69643530956846633</v>
      </c>
      <c r="DN41">
        <v>6.9735159617925147E-2</v>
      </c>
      <c r="DO41">
        <v>0</v>
      </c>
      <c r="DP41">
        <v>0.16230141749999999</v>
      </c>
      <c r="DQ41">
        <v>-0.30208801238273952</v>
      </c>
      <c r="DR41">
        <v>5.5604757053384767E-2</v>
      </c>
      <c r="DS41">
        <v>0</v>
      </c>
      <c r="DT41">
        <v>0</v>
      </c>
      <c r="DU41">
        <v>0</v>
      </c>
      <c r="DV41">
        <v>0</v>
      </c>
      <c r="DW41">
        <v>-1</v>
      </c>
      <c r="DX41">
        <v>0</v>
      </c>
      <c r="DY41">
        <v>2</v>
      </c>
      <c r="DZ41" t="s">
        <v>368</v>
      </c>
      <c r="EA41">
        <v>3.2962500000000001</v>
      </c>
      <c r="EB41">
        <v>2.6252300000000002</v>
      </c>
      <c r="EC41">
        <v>4.3425999999999999E-2</v>
      </c>
      <c r="ED41">
        <v>4.5666699999999998E-2</v>
      </c>
      <c r="EE41">
        <v>0.14627399999999999</v>
      </c>
      <c r="EF41">
        <v>0.14449999999999999</v>
      </c>
      <c r="EG41">
        <v>28955.7</v>
      </c>
      <c r="EH41">
        <v>29530</v>
      </c>
      <c r="EI41">
        <v>28163.4</v>
      </c>
      <c r="EJ41">
        <v>29784.1</v>
      </c>
      <c r="EK41">
        <v>33012.5</v>
      </c>
      <c r="EL41">
        <v>35405.300000000003</v>
      </c>
      <c r="EM41">
        <v>39672</v>
      </c>
      <c r="EN41">
        <v>42615.5</v>
      </c>
      <c r="EO41">
        <v>2.2184499999999998</v>
      </c>
      <c r="EP41">
        <v>2.16723</v>
      </c>
      <c r="EQ41">
        <v>7.8100699999999995E-2</v>
      </c>
      <c r="ER41">
        <v>0</v>
      </c>
      <c r="ES41">
        <v>32.928800000000003</v>
      </c>
      <c r="ET41">
        <v>999.9</v>
      </c>
      <c r="EU41">
        <v>70.099999999999994</v>
      </c>
      <c r="EV41">
        <v>37</v>
      </c>
      <c r="EW41">
        <v>43.5931</v>
      </c>
      <c r="EX41">
        <v>57.216999999999999</v>
      </c>
      <c r="EY41">
        <v>-2.1834899999999999</v>
      </c>
      <c r="EZ41">
        <v>2</v>
      </c>
      <c r="FA41">
        <v>0.49948399999999998</v>
      </c>
      <c r="FB41">
        <v>0.99635300000000004</v>
      </c>
      <c r="FC41">
        <v>20.267700000000001</v>
      </c>
      <c r="FD41">
        <v>5.2180400000000002</v>
      </c>
      <c r="FE41">
        <v>12.004</v>
      </c>
      <c r="FF41">
        <v>4.9855499999999999</v>
      </c>
      <c r="FG41">
        <v>3.2845</v>
      </c>
      <c r="FH41">
        <v>5835.6</v>
      </c>
      <c r="FI41">
        <v>9999</v>
      </c>
      <c r="FJ41">
        <v>9999</v>
      </c>
      <c r="FK41">
        <v>466.3</v>
      </c>
      <c r="FL41">
        <v>1.8658399999999999</v>
      </c>
      <c r="FM41">
        <v>1.8621700000000001</v>
      </c>
      <c r="FN41">
        <v>1.8642099999999999</v>
      </c>
      <c r="FO41">
        <v>1.8603400000000001</v>
      </c>
      <c r="FP41">
        <v>1.8610100000000001</v>
      </c>
      <c r="FQ41">
        <v>1.8601399999999999</v>
      </c>
      <c r="FR41">
        <v>1.8618300000000001</v>
      </c>
      <c r="FS41">
        <v>1.8583700000000001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0.33600000000000002</v>
      </c>
      <c r="GH41">
        <v>0.26979999999999998</v>
      </c>
      <c r="GI41">
        <v>0.1107589500545309</v>
      </c>
      <c r="GJ41">
        <v>1.50489809740067E-3</v>
      </c>
      <c r="GK41">
        <v>-2.0552440134273611E-7</v>
      </c>
      <c r="GL41">
        <v>-9.6702536598140934E-11</v>
      </c>
      <c r="GM41">
        <v>-9.7891647304491333E-2</v>
      </c>
      <c r="GN41">
        <v>9.3380900660654225E-3</v>
      </c>
      <c r="GO41">
        <v>6.5945522138961576E-7</v>
      </c>
      <c r="GP41">
        <v>5.8990856701692426E-7</v>
      </c>
      <c r="GQ41">
        <v>7</v>
      </c>
      <c r="GR41">
        <v>2047</v>
      </c>
      <c r="GS41">
        <v>3</v>
      </c>
      <c r="GT41">
        <v>37</v>
      </c>
      <c r="GU41">
        <v>133.19999999999999</v>
      </c>
      <c r="GV41">
        <v>133.19999999999999</v>
      </c>
      <c r="GW41">
        <v>0.66406200000000004</v>
      </c>
      <c r="GX41">
        <v>2.6464799999999999</v>
      </c>
      <c r="GY41">
        <v>2.04834</v>
      </c>
      <c r="GZ41">
        <v>2.6184099999999999</v>
      </c>
      <c r="HA41">
        <v>2.1972700000000001</v>
      </c>
      <c r="HB41">
        <v>2.2924799999999999</v>
      </c>
      <c r="HC41">
        <v>41.586599999999997</v>
      </c>
      <c r="HD41">
        <v>14.0707</v>
      </c>
      <c r="HE41">
        <v>18</v>
      </c>
      <c r="HF41">
        <v>703.77499999999998</v>
      </c>
      <c r="HG41">
        <v>735.173</v>
      </c>
      <c r="HH41">
        <v>31.002300000000002</v>
      </c>
      <c r="HI41">
        <v>33.670499999999997</v>
      </c>
      <c r="HJ41">
        <v>30.001100000000001</v>
      </c>
      <c r="HK41">
        <v>33.434600000000003</v>
      </c>
      <c r="HL41">
        <v>33.404899999999998</v>
      </c>
      <c r="HM41">
        <v>13.3094</v>
      </c>
      <c r="HN41">
        <v>21.749300000000002</v>
      </c>
      <c r="HO41">
        <v>92.424899999999994</v>
      </c>
      <c r="HP41">
        <v>31</v>
      </c>
      <c r="HQ41">
        <v>177.11799999999999</v>
      </c>
      <c r="HR41">
        <v>36.256799999999998</v>
      </c>
      <c r="HS41">
        <v>99.1203</v>
      </c>
      <c r="HT41">
        <v>98.78</v>
      </c>
    </row>
    <row r="42" spans="1:228" x14ac:dyDescent="0.2">
      <c r="A42">
        <v>27</v>
      </c>
      <c r="B42">
        <v>1665419204.0999999</v>
      </c>
      <c r="C42">
        <v>104</v>
      </c>
      <c r="D42" t="s">
        <v>413</v>
      </c>
      <c r="E42" t="s">
        <v>414</v>
      </c>
      <c r="F42">
        <v>4</v>
      </c>
      <c r="G42">
        <v>1665419201.7874999</v>
      </c>
      <c r="H42">
        <f t="shared" si="0"/>
        <v>5.8180319049205593E-4</v>
      </c>
      <c r="I42">
        <f t="shared" si="1"/>
        <v>0.58180319049205598</v>
      </c>
      <c r="J42">
        <f t="shared" si="2"/>
        <v>0.30450270517419731</v>
      </c>
      <c r="K42">
        <f t="shared" si="3"/>
        <v>156.0265</v>
      </c>
      <c r="L42">
        <f t="shared" si="4"/>
        <v>137.32555674853054</v>
      </c>
      <c r="M42">
        <f t="shared" si="5"/>
        <v>13.935873228735716</v>
      </c>
      <c r="N42">
        <f t="shared" si="6"/>
        <v>15.833655262763754</v>
      </c>
      <c r="O42">
        <f t="shared" si="7"/>
        <v>3.3497490660878891E-2</v>
      </c>
      <c r="P42">
        <f t="shared" si="8"/>
        <v>3.6910630039278058</v>
      </c>
      <c r="Q42">
        <f t="shared" si="9"/>
        <v>3.3329516368370553E-2</v>
      </c>
      <c r="R42">
        <f t="shared" si="10"/>
        <v>2.0845969168983809E-2</v>
      </c>
      <c r="S42">
        <f t="shared" si="11"/>
        <v>226.13026974914683</v>
      </c>
      <c r="T42">
        <f t="shared" si="12"/>
        <v>34.842756452465487</v>
      </c>
      <c r="U42">
        <f t="shared" si="13"/>
        <v>34.192625</v>
      </c>
      <c r="V42">
        <f t="shared" si="14"/>
        <v>5.400687793455722</v>
      </c>
      <c r="W42">
        <f t="shared" si="15"/>
        <v>69.822166553499983</v>
      </c>
      <c r="X42">
        <f t="shared" si="16"/>
        <v>3.7087412149277501</v>
      </c>
      <c r="Y42">
        <f t="shared" si="17"/>
        <v>5.3116959813700335</v>
      </c>
      <c r="Z42">
        <f t="shared" si="18"/>
        <v>1.6919465785279719</v>
      </c>
      <c r="AA42">
        <f t="shared" si="19"/>
        <v>-25.657520700699667</v>
      </c>
      <c r="AB42">
        <f t="shared" si="20"/>
        <v>-59.292329200915617</v>
      </c>
      <c r="AC42">
        <f t="shared" si="21"/>
        <v>-3.7167101762906714</v>
      </c>
      <c r="AD42">
        <f t="shared" si="22"/>
        <v>137.46370967124088</v>
      </c>
      <c r="AE42">
        <f t="shared" si="23"/>
        <v>23.712532441927969</v>
      </c>
      <c r="AF42">
        <f t="shared" si="24"/>
        <v>0.53559712089369738</v>
      </c>
      <c r="AG42">
        <f t="shared" si="25"/>
        <v>0.30450270517419731</v>
      </c>
      <c r="AH42">
        <v>172.29112843983009</v>
      </c>
      <c r="AI42">
        <v>165.0854545454545</v>
      </c>
      <c r="AJ42">
        <v>1.732535491486499</v>
      </c>
      <c r="AK42">
        <v>66.830474668994185</v>
      </c>
      <c r="AL42">
        <f t="shared" si="26"/>
        <v>0.58180319049205598</v>
      </c>
      <c r="AM42">
        <v>36.35869769158645</v>
      </c>
      <c r="AN42">
        <v>36.551176363636372</v>
      </c>
      <c r="AO42">
        <v>7.6985203399866729E-3</v>
      </c>
      <c r="AP42">
        <v>85.809076415412704</v>
      </c>
      <c r="AQ42">
        <v>0</v>
      </c>
      <c r="AR42">
        <v>0</v>
      </c>
      <c r="AS42">
        <f t="shared" si="27"/>
        <v>1</v>
      </c>
      <c r="AT42">
        <f t="shared" si="28"/>
        <v>0</v>
      </c>
      <c r="AU42">
        <f t="shared" si="29"/>
        <v>47390.471065767822</v>
      </c>
      <c r="AV42">
        <f t="shared" si="30"/>
        <v>1200.0787499999999</v>
      </c>
      <c r="AW42">
        <f t="shared" si="31"/>
        <v>1025.9924200772782</v>
      </c>
      <c r="AX42">
        <f t="shared" si="32"/>
        <v>0.85493757811916782</v>
      </c>
      <c r="AY42">
        <f t="shared" si="33"/>
        <v>0.18842952576999372</v>
      </c>
      <c r="AZ42">
        <v>2.7</v>
      </c>
      <c r="BA42">
        <v>0.5</v>
      </c>
      <c r="BB42" t="s">
        <v>355</v>
      </c>
      <c r="BC42">
        <v>2</v>
      </c>
      <c r="BD42" t="b">
        <v>1</v>
      </c>
      <c r="BE42">
        <v>1665419201.7874999</v>
      </c>
      <c r="BF42">
        <v>156.0265</v>
      </c>
      <c r="BG42">
        <v>165.911125</v>
      </c>
      <c r="BH42">
        <v>36.546325000000003</v>
      </c>
      <c r="BI42">
        <v>36.331975</v>
      </c>
      <c r="BJ42">
        <v>155.68662499999999</v>
      </c>
      <c r="BK42">
        <v>36.2764375</v>
      </c>
      <c r="BL42">
        <v>649.99400000000003</v>
      </c>
      <c r="BM42">
        <v>101.38062499999999</v>
      </c>
      <c r="BN42">
        <v>9.9926462500000007E-2</v>
      </c>
      <c r="BO42">
        <v>33.894662500000003</v>
      </c>
      <c r="BP42">
        <v>34.192625</v>
      </c>
      <c r="BQ42">
        <v>999.9</v>
      </c>
      <c r="BR42">
        <v>0</v>
      </c>
      <c r="BS42">
        <v>0</v>
      </c>
      <c r="BT42">
        <v>9017.0337499999987</v>
      </c>
      <c r="BU42">
        <v>0</v>
      </c>
      <c r="BV42">
        <v>271.28187500000001</v>
      </c>
      <c r="BW42">
        <v>-9.8845674999999993</v>
      </c>
      <c r="BX42">
        <v>161.94499999999999</v>
      </c>
      <c r="BY42">
        <v>172.16612499999999</v>
      </c>
      <c r="BZ42">
        <v>0.21435362499999999</v>
      </c>
      <c r="CA42">
        <v>165.911125</v>
      </c>
      <c r="CB42">
        <v>36.331975</v>
      </c>
      <c r="CC42">
        <v>3.7050974999999999</v>
      </c>
      <c r="CD42">
        <v>3.6833687500000001</v>
      </c>
      <c r="CE42">
        <v>27.5901125</v>
      </c>
      <c r="CF42">
        <v>27.489537500000001</v>
      </c>
      <c r="CG42">
        <v>1200.0787499999999</v>
      </c>
      <c r="CH42">
        <v>0.49999850000000001</v>
      </c>
      <c r="CI42">
        <v>0.50000162500000001</v>
      </c>
      <c r="CJ42">
        <v>0</v>
      </c>
      <c r="CK42">
        <v>1200.1412499999999</v>
      </c>
      <c r="CL42">
        <v>4.9990899999999998</v>
      </c>
      <c r="CM42">
        <v>13950.55</v>
      </c>
      <c r="CN42">
        <v>9558.4775000000009</v>
      </c>
      <c r="CO42">
        <v>43.061999999999998</v>
      </c>
      <c r="CP42">
        <v>45.554250000000003</v>
      </c>
      <c r="CQ42">
        <v>43.796499999999988</v>
      </c>
      <c r="CR42">
        <v>44.835624999999993</v>
      </c>
      <c r="CS42">
        <v>44.75</v>
      </c>
      <c r="CT42">
        <v>597.53874999999994</v>
      </c>
      <c r="CU42">
        <v>597.54374999999993</v>
      </c>
      <c r="CV42">
        <v>0</v>
      </c>
      <c r="CW42">
        <v>1665419207.5999999</v>
      </c>
      <c r="CX42">
        <v>0</v>
      </c>
      <c r="CY42">
        <v>1665411210</v>
      </c>
      <c r="CZ42" t="s">
        <v>356</v>
      </c>
      <c r="DA42">
        <v>1665411210</v>
      </c>
      <c r="DB42">
        <v>1665411207</v>
      </c>
      <c r="DC42">
        <v>2</v>
      </c>
      <c r="DD42">
        <v>-1.1599999999999999</v>
      </c>
      <c r="DE42">
        <v>-4.0000000000000001E-3</v>
      </c>
      <c r="DF42">
        <v>0.52200000000000002</v>
      </c>
      <c r="DG42">
        <v>0.222</v>
      </c>
      <c r="DH42">
        <v>406</v>
      </c>
      <c r="DI42">
        <v>31</v>
      </c>
      <c r="DJ42">
        <v>0.33</v>
      </c>
      <c r="DK42">
        <v>0.17</v>
      </c>
      <c r="DL42">
        <v>-9.8304987500000003</v>
      </c>
      <c r="DM42">
        <v>-0.6180172232645369</v>
      </c>
      <c r="DN42">
        <v>6.6367468920680545E-2</v>
      </c>
      <c r="DO42">
        <v>0</v>
      </c>
      <c r="DP42">
        <v>0.15608024249999999</v>
      </c>
      <c r="DQ42">
        <v>0.13754344502814239</v>
      </c>
      <c r="DR42">
        <v>4.9687423261238289E-2</v>
      </c>
      <c r="DS42">
        <v>0</v>
      </c>
      <c r="DT42">
        <v>0</v>
      </c>
      <c r="DU42">
        <v>0</v>
      </c>
      <c r="DV42">
        <v>0</v>
      </c>
      <c r="DW42">
        <v>-1</v>
      </c>
      <c r="DX42">
        <v>0</v>
      </c>
      <c r="DY42">
        <v>2</v>
      </c>
      <c r="DZ42" t="s">
        <v>368</v>
      </c>
      <c r="EA42">
        <v>3.29603</v>
      </c>
      <c r="EB42">
        <v>2.6253899999999999</v>
      </c>
      <c r="EC42">
        <v>4.5156399999999999E-2</v>
      </c>
      <c r="ED42">
        <v>4.7340899999999998E-2</v>
      </c>
      <c r="EE42">
        <v>0.14629900000000001</v>
      </c>
      <c r="EF42">
        <v>0.144233</v>
      </c>
      <c r="EG42">
        <v>28902.3</v>
      </c>
      <c r="EH42">
        <v>29478.3</v>
      </c>
      <c r="EI42">
        <v>28162.400000000001</v>
      </c>
      <c r="EJ42">
        <v>29784.3</v>
      </c>
      <c r="EK42">
        <v>33010.5</v>
      </c>
      <c r="EL42">
        <v>35416.300000000003</v>
      </c>
      <c r="EM42">
        <v>39670.6</v>
      </c>
      <c r="EN42">
        <v>42615.4</v>
      </c>
      <c r="EO42">
        <v>2.2183299999999999</v>
      </c>
      <c r="EP42">
        <v>2.1669499999999999</v>
      </c>
      <c r="EQ42">
        <v>7.8417399999999998E-2</v>
      </c>
      <c r="ER42">
        <v>0</v>
      </c>
      <c r="ES42">
        <v>32.929299999999998</v>
      </c>
      <c r="ET42">
        <v>999.9</v>
      </c>
      <c r="EU42">
        <v>70.099999999999994</v>
      </c>
      <c r="EV42">
        <v>37</v>
      </c>
      <c r="EW42">
        <v>43.5944</v>
      </c>
      <c r="EX42">
        <v>57.006999999999998</v>
      </c>
      <c r="EY42">
        <v>-2.11138</v>
      </c>
      <c r="EZ42">
        <v>2</v>
      </c>
      <c r="FA42">
        <v>0.50020799999999999</v>
      </c>
      <c r="FB42">
        <v>1.0027699999999999</v>
      </c>
      <c r="FC42">
        <v>20.267700000000001</v>
      </c>
      <c r="FD42">
        <v>5.2189399999999999</v>
      </c>
      <c r="FE42">
        <v>12.004</v>
      </c>
      <c r="FF42">
        <v>4.9860499999999996</v>
      </c>
      <c r="FG42">
        <v>3.2846500000000001</v>
      </c>
      <c r="FH42">
        <v>5835.6</v>
      </c>
      <c r="FI42">
        <v>9999</v>
      </c>
      <c r="FJ42">
        <v>9999</v>
      </c>
      <c r="FK42">
        <v>466.3</v>
      </c>
      <c r="FL42">
        <v>1.8658399999999999</v>
      </c>
      <c r="FM42">
        <v>1.8621799999999999</v>
      </c>
      <c r="FN42">
        <v>1.86422</v>
      </c>
      <c r="FO42">
        <v>1.8603400000000001</v>
      </c>
      <c r="FP42">
        <v>1.86097</v>
      </c>
      <c r="FQ42">
        <v>1.86012</v>
      </c>
      <c r="FR42">
        <v>1.8618300000000001</v>
      </c>
      <c r="FS42">
        <v>1.8583700000000001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0.34599999999999997</v>
      </c>
      <c r="GH42">
        <v>0.27</v>
      </c>
      <c r="GI42">
        <v>0.1107589500545309</v>
      </c>
      <c r="GJ42">
        <v>1.50489809740067E-3</v>
      </c>
      <c r="GK42">
        <v>-2.0552440134273611E-7</v>
      </c>
      <c r="GL42">
        <v>-9.6702536598140934E-11</v>
      </c>
      <c r="GM42">
        <v>-9.7891647304491333E-2</v>
      </c>
      <c r="GN42">
        <v>9.3380900660654225E-3</v>
      </c>
      <c r="GO42">
        <v>6.5945522138961576E-7</v>
      </c>
      <c r="GP42">
        <v>5.8990856701692426E-7</v>
      </c>
      <c r="GQ42">
        <v>7</v>
      </c>
      <c r="GR42">
        <v>2047</v>
      </c>
      <c r="GS42">
        <v>3</v>
      </c>
      <c r="GT42">
        <v>37</v>
      </c>
      <c r="GU42">
        <v>133.19999999999999</v>
      </c>
      <c r="GV42">
        <v>133.30000000000001</v>
      </c>
      <c r="GW42">
        <v>0.68481400000000003</v>
      </c>
      <c r="GX42">
        <v>2.64771</v>
      </c>
      <c r="GY42">
        <v>2.04834</v>
      </c>
      <c r="GZ42">
        <v>2.6184099999999999</v>
      </c>
      <c r="HA42">
        <v>2.1972700000000001</v>
      </c>
      <c r="HB42">
        <v>2.3071299999999999</v>
      </c>
      <c r="HC42">
        <v>41.612699999999997</v>
      </c>
      <c r="HD42">
        <v>14.0707</v>
      </c>
      <c r="HE42">
        <v>18</v>
      </c>
      <c r="HF42">
        <v>703.74199999999996</v>
      </c>
      <c r="HG42">
        <v>734.98900000000003</v>
      </c>
      <c r="HH42">
        <v>31.002099999999999</v>
      </c>
      <c r="HI42">
        <v>33.679600000000001</v>
      </c>
      <c r="HJ42">
        <v>30.001100000000001</v>
      </c>
      <c r="HK42">
        <v>33.440899999999999</v>
      </c>
      <c r="HL42">
        <v>33.411200000000001</v>
      </c>
      <c r="HM42">
        <v>13.7067</v>
      </c>
      <c r="HN42">
        <v>21.749300000000002</v>
      </c>
      <c r="HO42">
        <v>92.424899999999994</v>
      </c>
      <c r="HP42">
        <v>31</v>
      </c>
      <c r="HQ42">
        <v>183.83099999999999</v>
      </c>
      <c r="HR42">
        <v>36.256799999999998</v>
      </c>
      <c r="HS42">
        <v>99.116900000000001</v>
      </c>
      <c r="HT42">
        <v>98.78</v>
      </c>
    </row>
    <row r="43" spans="1:228" x14ac:dyDescent="0.2">
      <c r="A43">
        <v>28</v>
      </c>
      <c r="B43">
        <v>1665419208.0999999</v>
      </c>
      <c r="C43">
        <v>108</v>
      </c>
      <c r="D43" t="s">
        <v>415</v>
      </c>
      <c r="E43" t="s">
        <v>416</v>
      </c>
      <c r="F43">
        <v>4</v>
      </c>
      <c r="G43">
        <v>1665419206.0999999</v>
      </c>
      <c r="H43">
        <f t="shared" si="0"/>
        <v>6.965333963820004E-4</v>
      </c>
      <c r="I43">
        <f t="shared" si="1"/>
        <v>0.6965333963820004</v>
      </c>
      <c r="J43">
        <f t="shared" si="2"/>
        <v>0.35693646248749433</v>
      </c>
      <c r="K43">
        <f t="shared" si="3"/>
        <v>163.179</v>
      </c>
      <c r="L43">
        <f t="shared" si="4"/>
        <v>144.52127273671306</v>
      </c>
      <c r="M43">
        <f t="shared" si="5"/>
        <v>14.666011483772438</v>
      </c>
      <c r="N43">
        <f t="shared" si="6"/>
        <v>16.559396707434036</v>
      </c>
      <c r="O43">
        <f t="shared" si="7"/>
        <v>4.0004376187594802E-2</v>
      </c>
      <c r="P43">
        <f t="shared" si="8"/>
        <v>3.6845236841659341</v>
      </c>
      <c r="Q43">
        <f t="shared" si="9"/>
        <v>3.9764635340245061E-2</v>
      </c>
      <c r="R43">
        <f t="shared" si="10"/>
        <v>2.4874316895991479E-2</v>
      </c>
      <c r="S43">
        <f t="shared" si="11"/>
        <v>226.12329866185337</v>
      </c>
      <c r="T43">
        <f t="shared" si="12"/>
        <v>34.828114737651703</v>
      </c>
      <c r="U43">
        <f t="shared" si="13"/>
        <v>34.207614285714293</v>
      </c>
      <c r="V43">
        <f t="shared" si="14"/>
        <v>5.4051986542885464</v>
      </c>
      <c r="W43">
        <f t="shared" si="15"/>
        <v>69.767461597899114</v>
      </c>
      <c r="X43">
        <f t="shared" si="16"/>
        <v>3.7074452858789018</v>
      </c>
      <c r="Y43">
        <f t="shared" si="17"/>
        <v>5.3140034064110813</v>
      </c>
      <c r="Z43">
        <f t="shared" si="18"/>
        <v>1.6977533684096446</v>
      </c>
      <c r="AA43">
        <f t="shared" si="19"/>
        <v>-30.717122780446218</v>
      </c>
      <c r="AB43">
        <f t="shared" si="20"/>
        <v>-60.619265040965686</v>
      </c>
      <c r="AC43">
        <f t="shared" si="21"/>
        <v>-3.8070560558082733</v>
      </c>
      <c r="AD43">
        <f t="shared" si="22"/>
        <v>130.97985478463323</v>
      </c>
      <c r="AE43">
        <f t="shared" si="23"/>
        <v>23.495027751210873</v>
      </c>
      <c r="AF43">
        <f t="shared" si="24"/>
        <v>0.83119321334553797</v>
      </c>
      <c r="AG43">
        <f t="shared" si="25"/>
        <v>0.35693646248749433</v>
      </c>
      <c r="AH43">
        <v>179.07068196602509</v>
      </c>
      <c r="AI43">
        <v>171.9314545454545</v>
      </c>
      <c r="AJ43">
        <v>1.7108481036138641</v>
      </c>
      <c r="AK43">
        <v>66.830474668994185</v>
      </c>
      <c r="AL43">
        <f t="shared" si="26"/>
        <v>0.6965333963820004</v>
      </c>
      <c r="AM43">
        <v>36.229178943930251</v>
      </c>
      <c r="AN43">
        <v>36.515392121212088</v>
      </c>
      <c r="AO43">
        <v>-1.422175693046107E-3</v>
      </c>
      <c r="AP43">
        <v>85.809076415412704</v>
      </c>
      <c r="AQ43">
        <v>0</v>
      </c>
      <c r="AR43">
        <v>0</v>
      </c>
      <c r="AS43">
        <f t="shared" si="27"/>
        <v>1</v>
      </c>
      <c r="AT43">
        <f t="shared" si="28"/>
        <v>0</v>
      </c>
      <c r="AU43">
        <f t="shared" si="29"/>
        <v>47272.578653380035</v>
      </c>
      <c r="AV43">
        <f t="shared" si="30"/>
        <v>1200.052857142857</v>
      </c>
      <c r="AW43">
        <f t="shared" si="31"/>
        <v>1025.9691993066597</v>
      </c>
      <c r="AX43">
        <f t="shared" si="32"/>
        <v>0.854936674830587</v>
      </c>
      <c r="AY43">
        <f t="shared" si="33"/>
        <v>0.18842778242303301</v>
      </c>
      <c r="AZ43">
        <v>2.7</v>
      </c>
      <c r="BA43">
        <v>0.5</v>
      </c>
      <c r="BB43" t="s">
        <v>355</v>
      </c>
      <c r="BC43">
        <v>2</v>
      </c>
      <c r="BD43" t="b">
        <v>1</v>
      </c>
      <c r="BE43">
        <v>1665419206.0999999</v>
      </c>
      <c r="BF43">
        <v>163.179</v>
      </c>
      <c r="BG43">
        <v>172.99457142857139</v>
      </c>
      <c r="BH43">
        <v>36.533771428571427</v>
      </c>
      <c r="BI43">
        <v>36.201128571428569</v>
      </c>
      <c r="BJ43">
        <v>162.8291428571429</v>
      </c>
      <c r="BK43">
        <v>36.264042857142847</v>
      </c>
      <c r="BL43">
        <v>650.01599999999996</v>
      </c>
      <c r="BM43">
        <v>101.37985714285711</v>
      </c>
      <c r="BN43">
        <v>0.1000925285714286</v>
      </c>
      <c r="BO43">
        <v>33.902442857142852</v>
      </c>
      <c r="BP43">
        <v>34.207614285714293</v>
      </c>
      <c r="BQ43">
        <v>999.89999999999986</v>
      </c>
      <c r="BR43">
        <v>0</v>
      </c>
      <c r="BS43">
        <v>0</v>
      </c>
      <c r="BT43">
        <v>8994.5542857142846</v>
      </c>
      <c r="BU43">
        <v>0</v>
      </c>
      <c r="BV43">
        <v>231.19157142857139</v>
      </c>
      <c r="BW43">
        <v>-9.8155085714285697</v>
      </c>
      <c r="BX43">
        <v>169.3664285714286</v>
      </c>
      <c r="BY43">
        <v>179.49228571428571</v>
      </c>
      <c r="BZ43">
        <v>0.33266299999999999</v>
      </c>
      <c r="CA43">
        <v>172.99457142857139</v>
      </c>
      <c r="CB43">
        <v>36.201128571428569</v>
      </c>
      <c r="CC43">
        <v>3.7037857142857149</v>
      </c>
      <c r="CD43">
        <v>3.670061428571429</v>
      </c>
      <c r="CE43">
        <v>27.584042857142862</v>
      </c>
      <c r="CF43">
        <v>27.427685714285708</v>
      </c>
      <c r="CG43">
        <v>1200.052857142857</v>
      </c>
      <c r="CH43">
        <v>0.50002971428571441</v>
      </c>
      <c r="CI43">
        <v>0.4999702857142857</v>
      </c>
      <c r="CJ43">
        <v>0</v>
      </c>
      <c r="CK43">
        <v>1199.6771428571431</v>
      </c>
      <c r="CL43">
        <v>4.9990899999999998</v>
      </c>
      <c r="CM43">
        <v>13685.857142857139</v>
      </c>
      <c r="CN43">
        <v>9558.3814285714288</v>
      </c>
      <c r="CO43">
        <v>43.061999999999998</v>
      </c>
      <c r="CP43">
        <v>45.561999999999998</v>
      </c>
      <c r="CQ43">
        <v>43.811999999999998</v>
      </c>
      <c r="CR43">
        <v>44.875</v>
      </c>
      <c r="CS43">
        <v>44.75</v>
      </c>
      <c r="CT43">
        <v>597.56000000000006</v>
      </c>
      <c r="CU43">
        <v>597.49285714285725</v>
      </c>
      <c r="CV43">
        <v>0</v>
      </c>
      <c r="CW43">
        <v>1665419211.8</v>
      </c>
      <c r="CX43">
        <v>0</v>
      </c>
      <c r="CY43">
        <v>1665411210</v>
      </c>
      <c r="CZ43" t="s">
        <v>356</v>
      </c>
      <c r="DA43">
        <v>1665411210</v>
      </c>
      <c r="DB43">
        <v>1665411207</v>
      </c>
      <c r="DC43">
        <v>2</v>
      </c>
      <c r="DD43">
        <v>-1.1599999999999999</v>
      </c>
      <c r="DE43">
        <v>-4.0000000000000001E-3</v>
      </c>
      <c r="DF43">
        <v>0.52200000000000002</v>
      </c>
      <c r="DG43">
        <v>0.222</v>
      </c>
      <c r="DH43">
        <v>406</v>
      </c>
      <c r="DI43">
        <v>31</v>
      </c>
      <c r="DJ43">
        <v>0.33</v>
      </c>
      <c r="DK43">
        <v>0.17</v>
      </c>
      <c r="DL43">
        <v>-9.8455902500000008</v>
      </c>
      <c r="DM43">
        <v>-0.20880529080674229</v>
      </c>
      <c r="DN43">
        <v>5.1835245561659089E-2</v>
      </c>
      <c r="DO43">
        <v>0</v>
      </c>
      <c r="DP43">
        <v>0.18065121749999999</v>
      </c>
      <c r="DQ43">
        <v>0.81322809568480325</v>
      </c>
      <c r="DR43">
        <v>8.2362281482745145E-2</v>
      </c>
      <c r="DS43">
        <v>0</v>
      </c>
      <c r="DT43">
        <v>0</v>
      </c>
      <c r="DU43">
        <v>0</v>
      </c>
      <c r="DV43">
        <v>0</v>
      </c>
      <c r="DW43">
        <v>-1</v>
      </c>
      <c r="DX43">
        <v>0</v>
      </c>
      <c r="DY43">
        <v>2</v>
      </c>
      <c r="DZ43" t="s">
        <v>368</v>
      </c>
      <c r="EA43">
        <v>3.2962099999999999</v>
      </c>
      <c r="EB43">
        <v>2.62527</v>
      </c>
      <c r="EC43">
        <v>4.6862099999999997E-2</v>
      </c>
      <c r="ED43">
        <v>4.9009200000000003E-2</v>
      </c>
      <c r="EE43">
        <v>0.14618700000000001</v>
      </c>
      <c r="EF43">
        <v>0.144042</v>
      </c>
      <c r="EG43">
        <v>28850.7</v>
      </c>
      <c r="EH43">
        <v>29426</v>
      </c>
      <c r="EI43">
        <v>28162.5</v>
      </c>
      <c r="EJ43">
        <v>29783.7</v>
      </c>
      <c r="EK43">
        <v>33014.5</v>
      </c>
      <c r="EL43">
        <v>35424.1</v>
      </c>
      <c r="EM43">
        <v>39670.1</v>
      </c>
      <c r="EN43">
        <v>42615.1</v>
      </c>
      <c r="EO43">
        <v>2.2185000000000001</v>
      </c>
      <c r="EP43">
        <v>2.1667700000000001</v>
      </c>
      <c r="EQ43">
        <v>7.9162399999999994E-2</v>
      </c>
      <c r="ER43">
        <v>0</v>
      </c>
      <c r="ES43">
        <v>32.929299999999998</v>
      </c>
      <c r="ET43">
        <v>999.9</v>
      </c>
      <c r="EU43">
        <v>70.099999999999994</v>
      </c>
      <c r="EV43">
        <v>37</v>
      </c>
      <c r="EW43">
        <v>43.598199999999999</v>
      </c>
      <c r="EX43">
        <v>57.097000000000001</v>
      </c>
      <c r="EY43">
        <v>-2.10737</v>
      </c>
      <c r="EZ43">
        <v>2</v>
      </c>
      <c r="FA43">
        <v>0.50121199999999999</v>
      </c>
      <c r="FB43">
        <v>1.0080199999999999</v>
      </c>
      <c r="FC43">
        <v>20.267600000000002</v>
      </c>
      <c r="FD43">
        <v>5.2181899999999999</v>
      </c>
      <c r="FE43">
        <v>12.004</v>
      </c>
      <c r="FF43">
        <v>4.9856499999999997</v>
      </c>
      <c r="FG43">
        <v>3.2845499999999999</v>
      </c>
      <c r="FH43">
        <v>5835.6</v>
      </c>
      <c r="FI43">
        <v>9999</v>
      </c>
      <c r="FJ43">
        <v>9999</v>
      </c>
      <c r="FK43">
        <v>466.3</v>
      </c>
      <c r="FL43">
        <v>1.8658399999999999</v>
      </c>
      <c r="FM43">
        <v>1.8621700000000001</v>
      </c>
      <c r="FN43">
        <v>1.86425</v>
      </c>
      <c r="FO43">
        <v>1.86033</v>
      </c>
      <c r="FP43">
        <v>1.86097</v>
      </c>
      <c r="FQ43">
        <v>1.86009</v>
      </c>
      <c r="FR43">
        <v>1.86181</v>
      </c>
      <c r="FS43">
        <v>1.8583700000000001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0.35399999999999998</v>
      </c>
      <c r="GH43">
        <v>0.26939999999999997</v>
      </c>
      <c r="GI43">
        <v>0.1107589500545309</v>
      </c>
      <c r="GJ43">
        <v>1.50489809740067E-3</v>
      </c>
      <c r="GK43">
        <v>-2.0552440134273611E-7</v>
      </c>
      <c r="GL43">
        <v>-9.6702536598140934E-11</v>
      </c>
      <c r="GM43">
        <v>-9.7891647304491333E-2</v>
      </c>
      <c r="GN43">
        <v>9.3380900660654225E-3</v>
      </c>
      <c r="GO43">
        <v>6.5945522138961576E-7</v>
      </c>
      <c r="GP43">
        <v>5.8990856701692426E-7</v>
      </c>
      <c r="GQ43">
        <v>7</v>
      </c>
      <c r="GR43">
        <v>2047</v>
      </c>
      <c r="GS43">
        <v>3</v>
      </c>
      <c r="GT43">
        <v>37</v>
      </c>
      <c r="GU43">
        <v>133.30000000000001</v>
      </c>
      <c r="GV43">
        <v>133.4</v>
      </c>
      <c r="GW43">
        <v>0.70434600000000003</v>
      </c>
      <c r="GX43">
        <v>2.6428199999999999</v>
      </c>
      <c r="GY43">
        <v>2.04834</v>
      </c>
      <c r="GZ43">
        <v>2.6184099999999999</v>
      </c>
      <c r="HA43">
        <v>2.1972700000000001</v>
      </c>
      <c r="HB43">
        <v>2.2973599999999998</v>
      </c>
      <c r="HC43">
        <v>41.612699999999997</v>
      </c>
      <c r="HD43">
        <v>14.0707</v>
      </c>
      <c r="HE43">
        <v>18</v>
      </c>
      <c r="HF43">
        <v>703.95500000000004</v>
      </c>
      <c r="HG43">
        <v>734.88800000000003</v>
      </c>
      <c r="HH43">
        <v>31.0017</v>
      </c>
      <c r="HI43">
        <v>33.688000000000002</v>
      </c>
      <c r="HJ43">
        <v>30.001100000000001</v>
      </c>
      <c r="HK43">
        <v>33.446899999999999</v>
      </c>
      <c r="HL43">
        <v>33.416600000000003</v>
      </c>
      <c r="HM43">
        <v>14.111000000000001</v>
      </c>
      <c r="HN43">
        <v>21.749300000000002</v>
      </c>
      <c r="HO43">
        <v>92.424899999999994</v>
      </c>
      <c r="HP43">
        <v>31</v>
      </c>
      <c r="HQ43">
        <v>190.68700000000001</v>
      </c>
      <c r="HR43">
        <v>36.273299999999999</v>
      </c>
      <c r="HS43">
        <v>99.116299999999995</v>
      </c>
      <c r="HT43">
        <v>98.778800000000004</v>
      </c>
    </row>
    <row r="44" spans="1:228" x14ac:dyDescent="0.2">
      <c r="A44">
        <v>29</v>
      </c>
      <c r="B44">
        <v>1665419212.0999999</v>
      </c>
      <c r="C44">
        <v>112</v>
      </c>
      <c r="D44" t="s">
        <v>417</v>
      </c>
      <c r="E44" t="s">
        <v>418</v>
      </c>
      <c r="F44">
        <v>4</v>
      </c>
      <c r="G44">
        <v>1665419209.7874999</v>
      </c>
      <c r="H44">
        <f t="shared" si="0"/>
        <v>5.564352898887277E-4</v>
      </c>
      <c r="I44">
        <f t="shared" si="1"/>
        <v>0.5564352898887277</v>
      </c>
      <c r="J44">
        <f t="shared" si="2"/>
        <v>0.66641976127053626</v>
      </c>
      <c r="K44">
        <f t="shared" si="3"/>
        <v>169.24787499999999</v>
      </c>
      <c r="L44">
        <f t="shared" si="4"/>
        <v>131.44200246768986</v>
      </c>
      <c r="M44">
        <f t="shared" si="5"/>
        <v>13.3387827235722</v>
      </c>
      <c r="N44">
        <f t="shared" si="6"/>
        <v>17.175336564172056</v>
      </c>
      <c r="O44">
        <f t="shared" si="7"/>
        <v>3.187505762826881E-2</v>
      </c>
      <c r="P44">
        <f t="shared" si="8"/>
        <v>3.6815570434273792</v>
      </c>
      <c r="Q44">
        <f t="shared" si="9"/>
        <v>3.1722530094193291E-2</v>
      </c>
      <c r="R44">
        <f t="shared" si="10"/>
        <v>1.9840224298411979E-2</v>
      </c>
      <c r="S44">
        <f t="shared" si="11"/>
        <v>226.11308360933873</v>
      </c>
      <c r="T44">
        <f t="shared" si="12"/>
        <v>34.865261307650108</v>
      </c>
      <c r="U44">
        <f t="shared" si="13"/>
        <v>34.201725000000003</v>
      </c>
      <c r="V44">
        <f t="shared" si="14"/>
        <v>5.4034259479078113</v>
      </c>
      <c r="W44">
        <f t="shared" si="15"/>
        <v>69.660641701346051</v>
      </c>
      <c r="X44">
        <f t="shared" si="16"/>
        <v>3.7032583597239914</v>
      </c>
      <c r="Y44">
        <f t="shared" si="17"/>
        <v>5.316141610639848</v>
      </c>
      <c r="Z44">
        <f t="shared" si="18"/>
        <v>1.7001675881838199</v>
      </c>
      <c r="AA44">
        <f t="shared" si="19"/>
        <v>-24.538796284092893</v>
      </c>
      <c r="AB44">
        <f t="shared" si="20"/>
        <v>-57.97107617872522</v>
      </c>
      <c r="AC44">
        <f t="shared" si="21"/>
        <v>-3.643699668216295</v>
      </c>
      <c r="AD44">
        <f t="shared" si="22"/>
        <v>139.95951147830434</v>
      </c>
      <c r="AE44">
        <f t="shared" si="23"/>
        <v>23.67397902660985</v>
      </c>
      <c r="AF44">
        <f t="shared" si="24"/>
        <v>0.76600688151533303</v>
      </c>
      <c r="AG44">
        <f t="shared" si="25"/>
        <v>0.66641976127053626</v>
      </c>
      <c r="AH44">
        <v>185.96980653521311</v>
      </c>
      <c r="AI44">
        <v>178.74048484848481</v>
      </c>
      <c r="AJ44">
        <v>1.700243654589322</v>
      </c>
      <c r="AK44">
        <v>66.830474668994185</v>
      </c>
      <c r="AL44">
        <f t="shared" si="26"/>
        <v>0.5564352898887277</v>
      </c>
      <c r="AM44">
        <v>36.186212304203309</v>
      </c>
      <c r="AN44">
        <v>36.47720969696968</v>
      </c>
      <c r="AO44">
        <v>-1.302709988085113E-2</v>
      </c>
      <c r="AP44">
        <v>85.809076415412704</v>
      </c>
      <c r="AQ44">
        <v>0</v>
      </c>
      <c r="AR44">
        <v>0</v>
      </c>
      <c r="AS44">
        <f t="shared" si="27"/>
        <v>1</v>
      </c>
      <c r="AT44">
        <f t="shared" si="28"/>
        <v>0</v>
      </c>
      <c r="AU44">
        <f t="shared" si="29"/>
        <v>47218.547779321962</v>
      </c>
      <c r="AV44">
        <f t="shared" si="30"/>
        <v>1199.99125</v>
      </c>
      <c r="AW44">
        <f t="shared" si="31"/>
        <v>1025.9172510929216</v>
      </c>
      <c r="AX44">
        <f t="shared" si="32"/>
        <v>0.85493727649507578</v>
      </c>
      <c r="AY44">
        <f t="shared" si="33"/>
        <v>0.18842894363549628</v>
      </c>
      <c r="AZ44">
        <v>2.7</v>
      </c>
      <c r="BA44">
        <v>0.5</v>
      </c>
      <c r="BB44" t="s">
        <v>355</v>
      </c>
      <c r="BC44">
        <v>2</v>
      </c>
      <c r="BD44" t="b">
        <v>1</v>
      </c>
      <c r="BE44">
        <v>1665419209.7874999</v>
      </c>
      <c r="BF44">
        <v>169.24787499999999</v>
      </c>
      <c r="BG44">
        <v>179.13550000000001</v>
      </c>
      <c r="BH44">
        <v>36.492362499999999</v>
      </c>
      <c r="BI44">
        <v>36.185787500000004</v>
      </c>
      <c r="BJ44">
        <v>168.889625</v>
      </c>
      <c r="BK44">
        <v>36.223100000000002</v>
      </c>
      <c r="BL44">
        <v>650.00225</v>
      </c>
      <c r="BM44">
        <v>101.38025</v>
      </c>
      <c r="BN44">
        <v>0.10011756250000001</v>
      </c>
      <c r="BO44">
        <v>33.909649999999999</v>
      </c>
      <c r="BP44">
        <v>34.201725000000003</v>
      </c>
      <c r="BQ44">
        <v>999.9</v>
      </c>
      <c r="BR44">
        <v>0</v>
      </c>
      <c r="BS44">
        <v>0</v>
      </c>
      <c r="BT44">
        <v>8984.2975000000006</v>
      </c>
      <c r="BU44">
        <v>0</v>
      </c>
      <c r="BV44">
        <v>190.76137499999999</v>
      </c>
      <c r="BW44">
        <v>-9.887337500000001</v>
      </c>
      <c r="BX44">
        <v>175.65799999999999</v>
      </c>
      <c r="BY44">
        <v>185.86087499999999</v>
      </c>
      <c r="BZ44">
        <v>0.306564</v>
      </c>
      <c r="CA44">
        <v>179.13550000000001</v>
      </c>
      <c r="CB44">
        <v>36.185787500000004</v>
      </c>
      <c r="CC44">
        <v>3.699605</v>
      </c>
      <c r="CD44">
        <v>3.6685262500000002</v>
      </c>
      <c r="CE44">
        <v>27.564724999999999</v>
      </c>
      <c r="CF44">
        <v>27.420549999999999</v>
      </c>
      <c r="CG44">
        <v>1199.99125</v>
      </c>
      <c r="CH44">
        <v>0.50000737499999992</v>
      </c>
      <c r="CI44">
        <v>0.499992875</v>
      </c>
      <c r="CJ44">
        <v>0</v>
      </c>
      <c r="CK44">
        <v>1199.2337500000001</v>
      </c>
      <c r="CL44">
        <v>4.9990899999999998</v>
      </c>
      <c r="CM44">
        <v>13797.3</v>
      </c>
      <c r="CN44">
        <v>9557.8050000000003</v>
      </c>
      <c r="CO44">
        <v>43.061999999999998</v>
      </c>
      <c r="CP44">
        <v>45.561999999999998</v>
      </c>
      <c r="CQ44">
        <v>43.811999999999998</v>
      </c>
      <c r="CR44">
        <v>44.875</v>
      </c>
      <c r="CS44">
        <v>44.75</v>
      </c>
      <c r="CT44">
        <v>597.50500000000011</v>
      </c>
      <c r="CU44">
        <v>597.48624999999993</v>
      </c>
      <c r="CV44">
        <v>0</v>
      </c>
      <c r="CW44">
        <v>1665419215.4000001</v>
      </c>
      <c r="CX44">
        <v>0</v>
      </c>
      <c r="CY44">
        <v>1665411210</v>
      </c>
      <c r="CZ44" t="s">
        <v>356</v>
      </c>
      <c r="DA44">
        <v>1665411210</v>
      </c>
      <c r="DB44">
        <v>1665411207</v>
      </c>
      <c r="DC44">
        <v>2</v>
      </c>
      <c r="DD44">
        <v>-1.1599999999999999</v>
      </c>
      <c r="DE44">
        <v>-4.0000000000000001E-3</v>
      </c>
      <c r="DF44">
        <v>0.52200000000000002</v>
      </c>
      <c r="DG44">
        <v>0.222</v>
      </c>
      <c r="DH44">
        <v>406</v>
      </c>
      <c r="DI44">
        <v>31</v>
      </c>
      <c r="DJ44">
        <v>0.33</v>
      </c>
      <c r="DK44">
        <v>0.17</v>
      </c>
      <c r="DL44">
        <v>-9.8609097560975609</v>
      </c>
      <c r="DM44">
        <v>2.7870731707307649E-2</v>
      </c>
      <c r="DN44">
        <v>3.8312630375399413E-2</v>
      </c>
      <c r="DO44">
        <v>1</v>
      </c>
      <c r="DP44">
        <v>0.21728984390243911</v>
      </c>
      <c r="DQ44">
        <v>0.79925721951219486</v>
      </c>
      <c r="DR44">
        <v>8.2878189470209973E-2</v>
      </c>
      <c r="DS44">
        <v>0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363</v>
      </c>
      <c r="EA44">
        <v>3.2961999999999998</v>
      </c>
      <c r="EB44">
        <v>2.6253199999999999</v>
      </c>
      <c r="EC44">
        <v>4.85364E-2</v>
      </c>
      <c r="ED44">
        <v>5.0693299999999997E-2</v>
      </c>
      <c r="EE44">
        <v>0.14608699999999999</v>
      </c>
      <c r="EF44">
        <v>0.144034</v>
      </c>
      <c r="EG44">
        <v>28799.599999999999</v>
      </c>
      <c r="EH44">
        <v>29373.599999999999</v>
      </c>
      <c r="EI44">
        <v>28162</v>
      </c>
      <c r="EJ44">
        <v>29783.4</v>
      </c>
      <c r="EK44">
        <v>33018.199999999997</v>
      </c>
      <c r="EL44">
        <v>35423.9</v>
      </c>
      <c r="EM44">
        <v>39669.699999999997</v>
      </c>
      <c r="EN44">
        <v>42614.3</v>
      </c>
      <c r="EO44">
        <v>2.2183999999999999</v>
      </c>
      <c r="EP44">
        <v>2.1665700000000001</v>
      </c>
      <c r="EQ44">
        <v>7.8156600000000007E-2</v>
      </c>
      <c r="ER44">
        <v>0</v>
      </c>
      <c r="ES44">
        <v>32.927599999999998</v>
      </c>
      <c r="ET44">
        <v>999.9</v>
      </c>
      <c r="EU44">
        <v>70.099999999999994</v>
      </c>
      <c r="EV44">
        <v>37</v>
      </c>
      <c r="EW44">
        <v>43.595700000000001</v>
      </c>
      <c r="EX44">
        <v>56.917000000000002</v>
      </c>
      <c r="EY44">
        <v>-2.1714699999999998</v>
      </c>
      <c r="EZ44">
        <v>2</v>
      </c>
      <c r="FA44">
        <v>0.501911</v>
      </c>
      <c r="FB44">
        <v>1.0125200000000001</v>
      </c>
      <c r="FC44">
        <v>20.267700000000001</v>
      </c>
      <c r="FD44">
        <v>5.2187900000000003</v>
      </c>
      <c r="FE44">
        <v>12.004</v>
      </c>
      <c r="FF44">
        <v>4.9861500000000003</v>
      </c>
      <c r="FG44">
        <v>3.2846500000000001</v>
      </c>
      <c r="FH44">
        <v>5836</v>
      </c>
      <c r="FI44">
        <v>9999</v>
      </c>
      <c r="FJ44">
        <v>9999</v>
      </c>
      <c r="FK44">
        <v>466.3</v>
      </c>
      <c r="FL44">
        <v>1.8658399999999999</v>
      </c>
      <c r="FM44">
        <v>1.8621700000000001</v>
      </c>
      <c r="FN44">
        <v>1.86422</v>
      </c>
      <c r="FO44">
        <v>1.8603099999999999</v>
      </c>
      <c r="FP44">
        <v>1.8609599999999999</v>
      </c>
      <c r="FQ44">
        <v>1.8601000000000001</v>
      </c>
      <c r="FR44">
        <v>1.86182</v>
      </c>
      <c r="FS44">
        <v>1.8583700000000001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0.36399999999999999</v>
      </c>
      <c r="GH44">
        <v>0.26910000000000001</v>
      </c>
      <c r="GI44">
        <v>0.1107589500545309</v>
      </c>
      <c r="GJ44">
        <v>1.50489809740067E-3</v>
      </c>
      <c r="GK44">
        <v>-2.0552440134273611E-7</v>
      </c>
      <c r="GL44">
        <v>-9.6702536598140934E-11</v>
      </c>
      <c r="GM44">
        <v>-9.7891647304491333E-2</v>
      </c>
      <c r="GN44">
        <v>9.3380900660654225E-3</v>
      </c>
      <c r="GO44">
        <v>6.5945522138961576E-7</v>
      </c>
      <c r="GP44">
        <v>5.8990856701692426E-7</v>
      </c>
      <c r="GQ44">
        <v>7</v>
      </c>
      <c r="GR44">
        <v>2047</v>
      </c>
      <c r="GS44">
        <v>3</v>
      </c>
      <c r="GT44">
        <v>37</v>
      </c>
      <c r="GU44">
        <v>133.4</v>
      </c>
      <c r="GV44">
        <v>133.4</v>
      </c>
      <c r="GW44">
        <v>0.72509800000000002</v>
      </c>
      <c r="GX44">
        <v>2.6452599999999999</v>
      </c>
      <c r="GY44">
        <v>2.04834</v>
      </c>
      <c r="GZ44">
        <v>2.6184099999999999</v>
      </c>
      <c r="HA44">
        <v>2.1972700000000001</v>
      </c>
      <c r="HB44">
        <v>2.3071299999999999</v>
      </c>
      <c r="HC44">
        <v>41.612699999999997</v>
      </c>
      <c r="HD44">
        <v>14.0707</v>
      </c>
      <c r="HE44">
        <v>18</v>
      </c>
      <c r="HF44">
        <v>703.95399999999995</v>
      </c>
      <c r="HG44">
        <v>734.77</v>
      </c>
      <c r="HH44">
        <v>31.0015</v>
      </c>
      <c r="HI44">
        <v>33.697000000000003</v>
      </c>
      <c r="HJ44">
        <v>30.001000000000001</v>
      </c>
      <c r="HK44">
        <v>33.4544</v>
      </c>
      <c r="HL44">
        <v>33.422600000000003</v>
      </c>
      <c r="HM44">
        <v>14.5152</v>
      </c>
      <c r="HN44">
        <v>21.749300000000002</v>
      </c>
      <c r="HO44">
        <v>92.424899999999994</v>
      </c>
      <c r="HP44">
        <v>31</v>
      </c>
      <c r="HQ44">
        <v>197.40899999999999</v>
      </c>
      <c r="HR44">
        <v>36.310699999999997</v>
      </c>
      <c r="HS44">
        <v>99.115099999999998</v>
      </c>
      <c r="HT44">
        <v>98.7774</v>
      </c>
    </row>
    <row r="45" spans="1:228" x14ac:dyDescent="0.2">
      <c r="A45">
        <v>30</v>
      </c>
      <c r="B45">
        <v>1665419216.0999999</v>
      </c>
      <c r="C45">
        <v>116</v>
      </c>
      <c r="D45" t="s">
        <v>419</v>
      </c>
      <c r="E45" t="s">
        <v>420</v>
      </c>
      <c r="F45">
        <v>4</v>
      </c>
      <c r="G45">
        <v>1665419214.0999999</v>
      </c>
      <c r="H45">
        <f t="shared" si="0"/>
        <v>5.9399002037540283E-4</v>
      </c>
      <c r="I45">
        <f t="shared" si="1"/>
        <v>0.59399002037540283</v>
      </c>
      <c r="J45">
        <f t="shared" si="2"/>
        <v>0.6426195941496966</v>
      </c>
      <c r="K45">
        <f t="shared" si="3"/>
        <v>176.35557142857141</v>
      </c>
      <c r="L45">
        <f t="shared" si="4"/>
        <v>141.52809670774548</v>
      </c>
      <c r="M45">
        <f t="shared" si="5"/>
        <v>14.362161535255952</v>
      </c>
      <c r="N45">
        <f t="shared" si="6"/>
        <v>17.896426670174357</v>
      </c>
      <c r="O45">
        <f t="shared" si="7"/>
        <v>3.4008079271466506E-2</v>
      </c>
      <c r="P45">
        <f t="shared" si="8"/>
        <v>3.6898437357176905</v>
      </c>
      <c r="Q45">
        <f t="shared" si="9"/>
        <v>3.3834902617010151E-2</v>
      </c>
      <c r="R45">
        <f t="shared" si="10"/>
        <v>2.1162299687654988E-2</v>
      </c>
      <c r="S45">
        <f t="shared" si="11"/>
        <v>226.11700076518372</v>
      </c>
      <c r="T45">
        <f t="shared" si="12"/>
        <v>34.859358915089594</v>
      </c>
      <c r="U45">
        <f t="shared" si="13"/>
        <v>34.196457142857142</v>
      </c>
      <c r="V45">
        <f t="shared" si="14"/>
        <v>5.4018407231793049</v>
      </c>
      <c r="W45">
        <f t="shared" si="15"/>
        <v>69.588082649667726</v>
      </c>
      <c r="X45">
        <f t="shared" si="16"/>
        <v>3.7002137770683268</v>
      </c>
      <c r="Y45">
        <f t="shared" si="17"/>
        <v>5.3173095682152622</v>
      </c>
      <c r="Z45">
        <f t="shared" si="18"/>
        <v>1.7016269461109781</v>
      </c>
      <c r="AA45">
        <f t="shared" si="19"/>
        <v>-26.194959898555265</v>
      </c>
      <c r="AB45">
        <f t="shared" si="20"/>
        <v>-56.270723790851143</v>
      </c>
      <c r="AC45">
        <f t="shared" si="21"/>
        <v>-3.5288600823449188</v>
      </c>
      <c r="AD45">
        <f t="shared" si="22"/>
        <v>140.12245699343239</v>
      </c>
      <c r="AE45">
        <f t="shared" si="23"/>
        <v>23.966757854262209</v>
      </c>
      <c r="AF45">
        <f t="shared" si="24"/>
        <v>0.68524099008473083</v>
      </c>
      <c r="AG45">
        <f t="shared" si="25"/>
        <v>0.6426195941496966</v>
      </c>
      <c r="AH45">
        <v>192.93507350688549</v>
      </c>
      <c r="AI45">
        <v>185.61749696969699</v>
      </c>
      <c r="AJ45">
        <v>1.7245142000607849</v>
      </c>
      <c r="AK45">
        <v>66.830474668994185</v>
      </c>
      <c r="AL45">
        <f t="shared" si="26"/>
        <v>0.59399002037540283</v>
      </c>
      <c r="AM45">
        <v>36.183510599655087</v>
      </c>
      <c r="AN45">
        <v>36.4574303030303</v>
      </c>
      <c r="AO45">
        <v>-6.9047788926100634E-3</v>
      </c>
      <c r="AP45">
        <v>85.809076415412704</v>
      </c>
      <c r="AQ45">
        <v>0</v>
      </c>
      <c r="AR45">
        <v>0</v>
      </c>
      <c r="AS45">
        <f t="shared" si="27"/>
        <v>1</v>
      </c>
      <c r="AT45">
        <f t="shared" si="28"/>
        <v>0</v>
      </c>
      <c r="AU45">
        <f t="shared" si="29"/>
        <v>47365.781424335859</v>
      </c>
      <c r="AV45">
        <f t="shared" si="30"/>
        <v>1200.021428571428</v>
      </c>
      <c r="AW45">
        <f t="shared" si="31"/>
        <v>1025.9421351114938</v>
      </c>
      <c r="AX45">
        <f t="shared" si="32"/>
        <v>0.85493651253614045</v>
      </c>
      <c r="AY45">
        <f t="shared" si="33"/>
        <v>0.1884274691947509</v>
      </c>
      <c r="AZ45">
        <v>2.7</v>
      </c>
      <c r="BA45">
        <v>0.5</v>
      </c>
      <c r="BB45" t="s">
        <v>355</v>
      </c>
      <c r="BC45">
        <v>2</v>
      </c>
      <c r="BD45" t="b">
        <v>1</v>
      </c>
      <c r="BE45">
        <v>1665419214.0999999</v>
      </c>
      <c r="BF45">
        <v>176.35557142857141</v>
      </c>
      <c r="BG45">
        <v>186.3605714285714</v>
      </c>
      <c r="BH45">
        <v>36.462771428571429</v>
      </c>
      <c r="BI45">
        <v>36.188528571428577</v>
      </c>
      <c r="BJ45">
        <v>175.9868571428571</v>
      </c>
      <c r="BK45">
        <v>36.193842857142847</v>
      </c>
      <c r="BL45">
        <v>650.04028571428569</v>
      </c>
      <c r="BM45">
        <v>101.3792857142857</v>
      </c>
      <c r="BN45">
        <v>9.9939042857142849E-2</v>
      </c>
      <c r="BO45">
        <v>33.913585714285723</v>
      </c>
      <c r="BP45">
        <v>34.196457142857142</v>
      </c>
      <c r="BQ45">
        <v>999.89999999999986</v>
      </c>
      <c r="BR45">
        <v>0</v>
      </c>
      <c r="BS45">
        <v>0</v>
      </c>
      <c r="BT45">
        <v>9012.9471428571433</v>
      </c>
      <c r="BU45">
        <v>0</v>
      </c>
      <c r="BV45">
        <v>247.41585714285719</v>
      </c>
      <c r="BW45">
        <v>-10.00506571428572</v>
      </c>
      <c r="BX45">
        <v>183.02942857142861</v>
      </c>
      <c r="BY45">
        <v>193.358</v>
      </c>
      <c r="BZ45">
        <v>0.2742364285714286</v>
      </c>
      <c r="CA45">
        <v>186.3605714285714</v>
      </c>
      <c r="CB45">
        <v>36.188528571428577</v>
      </c>
      <c r="CC45">
        <v>3.6965628571428568</v>
      </c>
      <c r="CD45">
        <v>3.6687599999999998</v>
      </c>
      <c r="CE45">
        <v>27.55067142857143</v>
      </c>
      <c r="CF45">
        <v>27.421642857142849</v>
      </c>
      <c r="CG45">
        <v>1200.021428571428</v>
      </c>
      <c r="CH45">
        <v>0.50003142857142857</v>
      </c>
      <c r="CI45">
        <v>0.49996857142857148</v>
      </c>
      <c r="CJ45">
        <v>0</v>
      </c>
      <c r="CK45">
        <v>1198.3828571428569</v>
      </c>
      <c r="CL45">
        <v>4.9990899999999998</v>
      </c>
      <c r="CM45">
        <v>13908.27142857143</v>
      </c>
      <c r="CN45">
        <v>9558.1257142857157</v>
      </c>
      <c r="CO45">
        <v>43.107000000000014</v>
      </c>
      <c r="CP45">
        <v>45.561999999999998</v>
      </c>
      <c r="CQ45">
        <v>43.811999999999998</v>
      </c>
      <c r="CR45">
        <v>44.910428571428582</v>
      </c>
      <c r="CS45">
        <v>44.767714285714291</v>
      </c>
      <c r="CT45">
        <v>597.55142857142869</v>
      </c>
      <c r="CU45">
        <v>597.47142857142865</v>
      </c>
      <c r="CV45">
        <v>0</v>
      </c>
      <c r="CW45">
        <v>1665419219.5999999</v>
      </c>
      <c r="CX45">
        <v>0</v>
      </c>
      <c r="CY45">
        <v>1665411210</v>
      </c>
      <c r="CZ45" t="s">
        <v>356</v>
      </c>
      <c r="DA45">
        <v>1665411210</v>
      </c>
      <c r="DB45">
        <v>1665411207</v>
      </c>
      <c r="DC45">
        <v>2</v>
      </c>
      <c r="DD45">
        <v>-1.1599999999999999</v>
      </c>
      <c r="DE45">
        <v>-4.0000000000000001E-3</v>
      </c>
      <c r="DF45">
        <v>0.52200000000000002</v>
      </c>
      <c r="DG45">
        <v>0.222</v>
      </c>
      <c r="DH45">
        <v>406</v>
      </c>
      <c r="DI45">
        <v>31</v>
      </c>
      <c r="DJ45">
        <v>0.33</v>
      </c>
      <c r="DK45">
        <v>0.17</v>
      </c>
      <c r="DL45">
        <v>-9.894081250000001</v>
      </c>
      <c r="DM45">
        <v>-0.28505121951217599</v>
      </c>
      <c r="DN45">
        <v>6.4292358417913975E-2</v>
      </c>
      <c r="DO45">
        <v>0</v>
      </c>
      <c r="DP45">
        <v>0.25643142499999999</v>
      </c>
      <c r="DQ45">
        <v>0.49253832270168779</v>
      </c>
      <c r="DR45">
        <v>6.2757383781865655E-2</v>
      </c>
      <c r="DS45">
        <v>0</v>
      </c>
      <c r="DT45">
        <v>0</v>
      </c>
      <c r="DU45">
        <v>0</v>
      </c>
      <c r="DV45">
        <v>0</v>
      </c>
      <c r="DW45">
        <v>-1</v>
      </c>
      <c r="DX45">
        <v>0</v>
      </c>
      <c r="DY45">
        <v>2</v>
      </c>
      <c r="DZ45" t="s">
        <v>368</v>
      </c>
      <c r="EA45">
        <v>3.2962199999999999</v>
      </c>
      <c r="EB45">
        <v>2.6253199999999999</v>
      </c>
      <c r="EC45">
        <v>5.0221300000000003E-2</v>
      </c>
      <c r="ED45">
        <v>5.23425E-2</v>
      </c>
      <c r="EE45">
        <v>0.14604200000000001</v>
      </c>
      <c r="EF45">
        <v>0.14410200000000001</v>
      </c>
      <c r="EG45">
        <v>28748</v>
      </c>
      <c r="EH45">
        <v>29322</v>
      </c>
      <c r="EI45">
        <v>28161.5</v>
      </c>
      <c r="EJ45">
        <v>29782.799999999999</v>
      </c>
      <c r="EK45">
        <v>33019.1</v>
      </c>
      <c r="EL45">
        <v>35420.6</v>
      </c>
      <c r="EM45">
        <v>39668.6</v>
      </c>
      <c r="EN45">
        <v>42613.599999999999</v>
      </c>
      <c r="EO45">
        <v>2.2183999999999999</v>
      </c>
      <c r="EP45">
        <v>2.1666799999999999</v>
      </c>
      <c r="EQ45">
        <v>7.8882999999999995E-2</v>
      </c>
      <c r="ER45">
        <v>0</v>
      </c>
      <c r="ES45">
        <v>32.926400000000001</v>
      </c>
      <c r="ET45">
        <v>999.9</v>
      </c>
      <c r="EU45">
        <v>70.099999999999994</v>
      </c>
      <c r="EV45">
        <v>37</v>
      </c>
      <c r="EW45">
        <v>43.591900000000003</v>
      </c>
      <c r="EX45">
        <v>57.186999999999998</v>
      </c>
      <c r="EY45">
        <v>-2.1314099999999998</v>
      </c>
      <c r="EZ45">
        <v>2</v>
      </c>
      <c r="FA45">
        <v>0.50282499999999997</v>
      </c>
      <c r="FB45">
        <v>1.0158700000000001</v>
      </c>
      <c r="FC45">
        <v>20.267800000000001</v>
      </c>
      <c r="FD45">
        <v>5.2189399999999999</v>
      </c>
      <c r="FE45">
        <v>12.004</v>
      </c>
      <c r="FF45">
        <v>4.9862000000000002</v>
      </c>
      <c r="FG45">
        <v>3.2846500000000001</v>
      </c>
      <c r="FH45">
        <v>5836</v>
      </c>
      <c r="FI45">
        <v>9999</v>
      </c>
      <c r="FJ45">
        <v>9999</v>
      </c>
      <c r="FK45">
        <v>466.3</v>
      </c>
      <c r="FL45">
        <v>1.86582</v>
      </c>
      <c r="FM45">
        <v>1.8621700000000001</v>
      </c>
      <c r="FN45">
        <v>1.86422</v>
      </c>
      <c r="FO45">
        <v>1.86032</v>
      </c>
      <c r="FP45">
        <v>1.8609599999999999</v>
      </c>
      <c r="FQ45">
        <v>1.8600699999999999</v>
      </c>
      <c r="FR45">
        <v>1.86182</v>
      </c>
      <c r="FS45">
        <v>1.85836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0.373</v>
      </c>
      <c r="GH45">
        <v>0.26889999999999997</v>
      </c>
      <c r="GI45">
        <v>0.1107589500545309</v>
      </c>
      <c r="GJ45">
        <v>1.50489809740067E-3</v>
      </c>
      <c r="GK45">
        <v>-2.0552440134273611E-7</v>
      </c>
      <c r="GL45">
        <v>-9.6702536598140934E-11</v>
      </c>
      <c r="GM45">
        <v>-9.7891647304491333E-2</v>
      </c>
      <c r="GN45">
        <v>9.3380900660654225E-3</v>
      </c>
      <c r="GO45">
        <v>6.5945522138961576E-7</v>
      </c>
      <c r="GP45">
        <v>5.8990856701692426E-7</v>
      </c>
      <c r="GQ45">
        <v>7</v>
      </c>
      <c r="GR45">
        <v>2047</v>
      </c>
      <c r="GS45">
        <v>3</v>
      </c>
      <c r="GT45">
        <v>37</v>
      </c>
      <c r="GU45">
        <v>133.4</v>
      </c>
      <c r="GV45">
        <v>133.5</v>
      </c>
      <c r="GW45">
        <v>0.74462899999999999</v>
      </c>
      <c r="GX45">
        <v>2.6428199999999999</v>
      </c>
      <c r="GY45">
        <v>2.04834</v>
      </c>
      <c r="GZ45">
        <v>2.6184099999999999</v>
      </c>
      <c r="HA45">
        <v>2.1972700000000001</v>
      </c>
      <c r="HB45">
        <v>2.2875999999999999</v>
      </c>
      <c r="HC45">
        <v>41.612699999999997</v>
      </c>
      <c r="HD45">
        <v>14.0707</v>
      </c>
      <c r="HE45">
        <v>18</v>
      </c>
      <c r="HF45">
        <v>704.02</v>
      </c>
      <c r="HG45">
        <v>734.94</v>
      </c>
      <c r="HH45">
        <v>31.001200000000001</v>
      </c>
      <c r="HI45">
        <v>33.704999999999998</v>
      </c>
      <c r="HJ45">
        <v>30.001100000000001</v>
      </c>
      <c r="HK45">
        <v>33.4604</v>
      </c>
      <c r="HL45">
        <v>33.428800000000003</v>
      </c>
      <c r="HM45">
        <v>14.9208</v>
      </c>
      <c r="HN45">
        <v>21.449100000000001</v>
      </c>
      <c r="HO45">
        <v>92.424899999999994</v>
      </c>
      <c r="HP45">
        <v>31</v>
      </c>
      <c r="HQ45">
        <v>204.10499999999999</v>
      </c>
      <c r="HR45">
        <v>36.331099999999999</v>
      </c>
      <c r="HS45">
        <v>99.1126</v>
      </c>
      <c r="HT45">
        <v>98.775700000000001</v>
      </c>
    </row>
    <row r="46" spans="1:228" x14ac:dyDescent="0.2">
      <c r="A46">
        <v>31</v>
      </c>
      <c r="B46">
        <v>1665419220.0999999</v>
      </c>
      <c r="C46">
        <v>120</v>
      </c>
      <c r="D46" t="s">
        <v>421</v>
      </c>
      <c r="E46" t="s">
        <v>422</v>
      </c>
      <c r="F46">
        <v>4</v>
      </c>
      <c r="G46">
        <v>1665419217.7874999</v>
      </c>
      <c r="H46">
        <f t="shared" si="0"/>
        <v>5.8129042456012484E-4</v>
      </c>
      <c r="I46">
        <f t="shared" si="1"/>
        <v>0.58129042456012481</v>
      </c>
      <c r="J46">
        <f t="shared" si="2"/>
        <v>0.71846325240892805</v>
      </c>
      <c r="K46">
        <f t="shared" si="3"/>
        <v>182.48387500000001</v>
      </c>
      <c r="L46">
        <f t="shared" si="4"/>
        <v>143.1507006890694</v>
      </c>
      <c r="M46">
        <f t="shared" si="5"/>
        <v>14.526738322557717</v>
      </c>
      <c r="N46">
        <f t="shared" si="6"/>
        <v>18.518215331472337</v>
      </c>
      <c r="O46">
        <f t="shared" si="7"/>
        <v>3.3217349031522299E-2</v>
      </c>
      <c r="P46">
        <f t="shared" si="8"/>
        <v>3.6881112882241402</v>
      </c>
      <c r="Q46">
        <f t="shared" si="9"/>
        <v>3.305203358057681E-2</v>
      </c>
      <c r="R46">
        <f t="shared" si="10"/>
        <v>2.0672305173189229E-2</v>
      </c>
      <c r="S46">
        <f t="shared" si="11"/>
        <v>226.11447932309741</v>
      </c>
      <c r="T46">
        <f t="shared" si="12"/>
        <v>34.869813406999228</v>
      </c>
      <c r="U46">
        <f t="shared" si="13"/>
        <v>34.205500000000001</v>
      </c>
      <c r="V46">
        <f t="shared" si="14"/>
        <v>5.4045621848476824</v>
      </c>
      <c r="W46">
        <f t="shared" si="15"/>
        <v>69.553532753966266</v>
      </c>
      <c r="X46">
        <f t="shared" si="16"/>
        <v>3.699904846918793</v>
      </c>
      <c r="Y46">
        <f t="shared" si="17"/>
        <v>5.3195067172311346</v>
      </c>
      <c r="Z46">
        <f t="shared" si="18"/>
        <v>1.7046573379288894</v>
      </c>
      <c r="AA46">
        <f t="shared" si="19"/>
        <v>-25.634907723101506</v>
      </c>
      <c r="AB46">
        <f t="shared" si="20"/>
        <v>-56.570603584972261</v>
      </c>
      <c r="AC46">
        <f t="shared" si="21"/>
        <v>-3.5496178232582016</v>
      </c>
      <c r="AD46">
        <f t="shared" si="22"/>
        <v>140.35935019176543</v>
      </c>
      <c r="AE46">
        <f t="shared" si="23"/>
        <v>24.1363526724091</v>
      </c>
      <c r="AF46">
        <f t="shared" si="24"/>
        <v>0.51861121530948695</v>
      </c>
      <c r="AG46">
        <f t="shared" si="25"/>
        <v>0.71846325240892805</v>
      </c>
      <c r="AH46">
        <v>199.90157325158759</v>
      </c>
      <c r="AI46">
        <v>192.5259090909091</v>
      </c>
      <c r="AJ46">
        <v>1.73072710963288</v>
      </c>
      <c r="AK46">
        <v>66.830474668994185</v>
      </c>
      <c r="AL46">
        <f t="shared" si="26"/>
        <v>0.58129042456012481</v>
      </c>
      <c r="AM46">
        <v>36.229315791587631</v>
      </c>
      <c r="AN46">
        <v>36.467360606060588</v>
      </c>
      <c r="AO46">
        <v>-1.029772961131602E-3</v>
      </c>
      <c r="AP46">
        <v>85.809076415412704</v>
      </c>
      <c r="AQ46">
        <v>0</v>
      </c>
      <c r="AR46">
        <v>0</v>
      </c>
      <c r="AS46">
        <f t="shared" si="27"/>
        <v>1</v>
      </c>
      <c r="AT46">
        <f t="shared" si="28"/>
        <v>0</v>
      </c>
      <c r="AU46">
        <f t="shared" si="29"/>
        <v>47333.721508570918</v>
      </c>
      <c r="AV46">
        <f t="shared" si="30"/>
        <v>1199.9974999999999</v>
      </c>
      <c r="AW46">
        <f t="shared" si="31"/>
        <v>1025.922707421294</v>
      </c>
      <c r="AX46">
        <f t="shared" si="32"/>
        <v>0.85493737063726716</v>
      </c>
      <c r="AY46">
        <f t="shared" si="33"/>
        <v>0.18842912532992562</v>
      </c>
      <c r="AZ46">
        <v>2.7</v>
      </c>
      <c r="BA46">
        <v>0.5</v>
      </c>
      <c r="BB46" t="s">
        <v>355</v>
      </c>
      <c r="BC46">
        <v>2</v>
      </c>
      <c r="BD46" t="b">
        <v>1</v>
      </c>
      <c r="BE46">
        <v>1665419217.7874999</v>
      </c>
      <c r="BF46">
        <v>182.48387500000001</v>
      </c>
      <c r="BG46">
        <v>192.54875000000001</v>
      </c>
      <c r="BH46">
        <v>36.459937500000002</v>
      </c>
      <c r="BI46">
        <v>36.252375000000001</v>
      </c>
      <c r="BJ46">
        <v>182.10637500000001</v>
      </c>
      <c r="BK46">
        <v>36.191049999999997</v>
      </c>
      <c r="BL46">
        <v>650.01975000000004</v>
      </c>
      <c r="BM46">
        <v>101.378625</v>
      </c>
      <c r="BN46">
        <v>0.10001431249999999</v>
      </c>
      <c r="BO46">
        <v>33.920987500000003</v>
      </c>
      <c r="BP46">
        <v>34.205500000000001</v>
      </c>
      <c r="BQ46">
        <v>999.9</v>
      </c>
      <c r="BR46">
        <v>0</v>
      </c>
      <c r="BS46">
        <v>0</v>
      </c>
      <c r="BT46">
        <v>9007.03125</v>
      </c>
      <c r="BU46">
        <v>0</v>
      </c>
      <c r="BV46">
        <v>264.60374999999999</v>
      </c>
      <c r="BW46">
        <v>-10.064836250000001</v>
      </c>
      <c r="BX46">
        <v>189.38912500000001</v>
      </c>
      <c r="BY46">
        <v>199.79175000000001</v>
      </c>
      <c r="BZ46">
        <v>0.207565375</v>
      </c>
      <c r="CA46">
        <v>192.54875000000001</v>
      </c>
      <c r="CB46">
        <v>36.252375000000001</v>
      </c>
      <c r="CC46">
        <v>3.6962600000000001</v>
      </c>
      <c r="CD46">
        <v>3.6752199999999999</v>
      </c>
      <c r="CE46">
        <v>27.549250000000001</v>
      </c>
      <c r="CF46">
        <v>27.451687499999998</v>
      </c>
      <c r="CG46">
        <v>1199.9974999999999</v>
      </c>
      <c r="CH46">
        <v>0.50000549999999988</v>
      </c>
      <c r="CI46">
        <v>0.49999474999999999</v>
      </c>
      <c r="CJ46">
        <v>0</v>
      </c>
      <c r="CK46">
        <v>1198.0050000000001</v>
      </c>
      <c r="CL46">
        <v>4.9990899999999998</v>
      </c>
      <c r="CM46">
        <v>13874.275</v>
      </c>
      <c r="CN46">
        <v>9557.8587499999994</v>
      </c>
      <c r="CO46">
        <v>43.117125000000001</v>
      </c>
      <c r="CP46">
        <v>45.561999999999998</v>
      </c>
      <c r="CQ46">
        <v>43.811999999999998</v>
      </c>
      <c r="CR46">
        <v>44.929250000000003</v>
      </c>
      <c r="CS46">
        <v>44.780999999999999</v>
      </c>
      <c r="CT46">
        <v>597.50500000000011</v>
      </c>
      <c r="CU46">
        <v>597.49374999999998</v>
      </c>
      <c r="CV46">
        <v>0</v>
      </c>
      <c r="CW46">
        <v>1665419223.8</v>
      </c>
      <c r="CX46">
        <v>0</v>
      </c>
      <c r="CY46">
        <v>1665411210</v>
      </c>
      <c r="CZ46" t="s">
        <v>356</v>
      </c>
      <c r="DA46">
        <v>1665411210</v>
      </c>
      <c r="DB46">
        <v>1665411207</v>
      </c>
      <c r="DC46">
        <v>2</v>
      </c>
      <c r="DD46">
        <v>-1.1599999999999999</v>
      </c>
      <c r="DE46">
        <v>-4.0000000000000001E-3</v>
      </c>
      <c r="DF46">
        <v>0.52200000000000002</v>
      </c>
      <c r="DG46">
        <v>0.222</v>
      </c>
      <c r="DH46">
        <v>406</v>
      </c>
      <c r="DI46">
        <v>31</v>
      </c>
      <c r="DJ46">
        <v>0.33</v>
      </c>
      <c r="DK46">
        <v>0.17</v>
      </c>
      <c r="DL46">
        <v>-9.9204109756097552</v>
      </c>
      <c r="DM46">
        <v>-0.60301400696866037</v>
      </c>
      <c r="DN46">
        <v>8.4921965293392229E-2</v>
      </c>
      <c r="DO46">
        <v>0</v>
      </c>
      <c r="DP46">
        <v>0.26372673170731697</v>
      </c>
      <c r="DQ46">
        <v>8.9388961672474482E-2</v>
      </c>
      <c r="DR46">
        <v>5.3604317021738498E-2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363</v>
      </c>
      <c r="EA46">
        <v>3.2961999999999998</v>
      </c>
      <c r="EB46">
        <v>2.6251799999999998</v>
      </c>
      <c r="EC46">
        <v>5.1894099999999999E-2</v>
      </c>
      <c r="ED46">
        <v>5.4012999999999999E-2</v>
      </c>
      <c r="EE46">
        <v>0.14607999999999999</v>
      </c>
      <c r="EF46">
        <v>0.14430999999999999</v>
      </c>
      <c r="EG46">
        <v>28696.7</v>
      </c>
      <c r="EH46">
        <v>29269.4</v>
      </c>
      <c r="EI46">
        <v>28160.799999999999</v>
      </c>
      <c r="EJ46">
        <v>29782</v>
      </c>
      <c r="EK46">
        <v>33016.9</v>
      </c>
      <c r="EL46">
        <v>35411.300000000003</v>
      </c>
      <c r="EM46">
        <v>39667.599999999999</v>
      </c>
      <c r="EN46">
        <v>42612.6</v>
      </c>
      <c r="EO46">
        <v>2.21793</v>
      </c>
      <c r="EP46">
        <v>2.1665199999999998</v>
      </c>
      <c r="EQ46">
        <v>7.9534900000000006E-2</v>
      </c>
      <c r="ER46">
        <v>0</v>
      </c>
      <c r="ES46">
        <v>32.923999999999999</v>
      </c>
      <c r="ET46">
        <v>999.9</v>
      </c>
      <c r="EU46">
        <v>70.099999999999994</v>
      </c>
      <c r="EV46">
        <v>37</v>
      </c>
      <c r="EW46">
        <v>43.594200000000001</v>
      </c>
      <c r="EX46">
        <v>56.767000000000003</v>
      </c>
      <c r="EY46">
        <v>-2.1754799999999999</v>
      </c>
      <c r="EZ46">
        <v>2</v>
      </c>
      <c r="FA46">
        <v>0.50356699999999999</v>
      </c>
      <c r="FB46">
        <v>1.0205</v>
      </c>
      <c r="FC46">
        <v>20.267800000000001</v>
      </c>
      <c r="FD46">
        <v>5.2180400000000002</v>
      </c>
      <c r="FE46">
        <v>12.004</v>
      </c>
      <c r="FF46">
        <v>4.9858000000000002</v>
      </c>
      <c r="FG46">
        <v>3.2845</v>
      </c>
      <c r="FH46">
        <v>5836.3</v>
      </c>
      <c r="FI46">
        <v>9999</v>
      </c>
      <c r="FJ46">
        <v>9999</v>
      </c>
      <c r="FK46">
        <v>466.3</v>
      </c>
      <c r="FL46">
        <v>1.8658300000000001</v>
      </c>
      <c r="FM46">
        <v>1.8621799999999999</v>
      </c>
      <c r="FN46">
        <v>1.86426</v>
      </c>
      <c r="FO46">
        <v>1.86033</v>
      </c>
      <c r="FP46">
        <v>1.8609899999999999</v>
      </c>
      <c r="FQ46">
        <v>1.86008</v>
      </c>
      <c r="FR46">
        <v>1.86185</v>
      </c>
      <c r="FS46">
        <v>1.8583700000000001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0.38300000000000001</v>
      </c>
      <c r="GH46">
        <v>0.26910000000000001</v>
      </c>
      <c r="GI46">
        <v>0.1107589500545309</v>
      </c>
      <c r="GJ46">
        <v>1.50489809740067E-3</v>
      </c>
      <c r="GK46">
        <v>-2.0552440134273611E-7</v>
      </c>
      <c r="GL46">
        <v>-9.6702536598140934E-11</v>
      </c>
      <c r="GM46">
        <v>-9.7891647304491333E-2</v>
      </c>
      <c r="GN46">
        <v>9.3380900660654225E-3</v>
      </c>
      <c r="GO46">
        <v>6.5945522138961576E-7</v>
      </c>
      <c r="GP46">
        <v>5.8990856701692426E-7</v>
      </c>
      <c r="GQ46">
        <v>7</v>
      </c>
      <c r="GR46">
        <v>2047</v>
      </c>
      <c r="GS46">
        <v>3</v>
      </c>
      <c r="GT46">
        <v>37</v>
      </c>
      <c r="GU46">
        <v>133.5</v>
      </c>
      <c r="GV46">
        <v>133.6</v>
      </c>
      <c r="GW46">
        <v>0.76415999999999995</v>
      </c>
      <c r="GX46">
        <v>2.63916</v>
      </c>
      <c r="GY46">
        <v>2.04834</v>
      </c>
      <c r="GZ46">
        <v>2.6184099999999999</v>
      </c>
      <c r="HA46">
        <v>2.1972700000000001</v>
      </c>
      <c r="HB46">
        <v>2.2839399999999999</v>
      </c>
      <c r="HC46">
        <v>41.612699999999997</v>
      </c>
      <c r="HD46">
        <v>14.0707</v>
      </c>
      <c r="HE46">
        <v>18</v>
      </c>
      <c r="HF46">
        <v>703.68899999999996</v>
      </c>
      <c r="HG46">
        <v>734.88400000000001</v>
      </c>
      <c r="HH46">
        <v>31.001200000000001</v>
      </c>
      <c r="HI46">
        <v>33.713700000000003</v>
      </c>
      <c r="HJ46">
        <v>30.001000000000001</v>
      </c>
      <c r="HK46">
        <v>33.466299999999997</v>
      </c>
      <c r="HL46">
        <v>33.4358</v>
      </c>
      <c r="HM46">
        <v>15.323399999999999</v>
      </c>
      <c r="HN46">
        <v>21.449100000000001</v>
      </c>
      <c r="HO46">
        <v>92.424899999999994</v>
      </c>
      <c r="HP46">
        <v>31</v>
      </c>
      <c r="HQ46">
        <v>210.81</v>
      </c>
      <c r="HR46">
        <v>36.320300000000003</v>
      </c>
      <c r="HS46">
        <v>99.110200000000006</v>
      </c>
      <c r="HT46">
        <v>98.773200000000003</v>
      </c>
    </row>
    <row r="47" spans="1:228" x14ac:dyDescent="0.2">
      <c r="A47">
        <v>32</v>
      </c>
      <c r="B47">
        <v>1665419224.0999999</v>
      </c>
      <c r="C47">
        <v>124</v>
      </c>
      <c r="D47" t="s">
        <v>423</v>
      </c>
      <c r="E47" t="s">
        <v>424</v>
      </c>
      <c r="F47">
        <v>4</v>
      </c>
      <c r="G47">
        <v>1665419222.0999999</v>
      </c>
      <c r="H47">
        <f t="shared" si="0"/>
        <v>6.5682930968041548E-4</v>
      </c>
      <c r="I47">
        <f t="shared" si="1"/>
        <v>0.65682930968041553</v>
      </c>
      <c r="J47">
        <f t="shared" si="2"/>
        <v>0.90264239832110515</v>
      </c>
      <c r="K47">
        <f t="shared" si="3"/>
        <v>189.69385714285721</v>
      </c>
      <c r="L47">
        <f t="shared" si="4"/>
        <v>146.31967311514697</v>
      </c>
      <c r="M47">
        <f t="shared" si="5"/>
        <v>14.848157807859792</v>
      </c>
      <c r="N47">
        <f t="shared" si="6"/>
        <v>19.249662509990813</v>
      </c>
      <c r="O47">
        <f t="shared" si="7"/>
        <v>3.7548712147633535E-2</v>
      </c>
      <c r="P47">
        <f t="shared" si="8"/>
        <v>3.6845684681335054</v>
      </c>
      <c r="Q47">
        <f t="shared" si="9"/>
        <v>3.7337419517398281E-2</v>
      </c>
      <c r="R47">
        <f t="shared" si="10"/>
        <v>2.3354771705567094E-2</v>
      </c>
      <c r="S47">
        <f t="shared" si="11"/>
        <v>226.1178065195264</v>
      </c>
      <c r="T47">
        <f t="shared" si="12"/>
        <v>34.856247585367555</v>
      </c>
      <c r="U47">
        <f t="shared" si="13"/>
        <v>34.216299999999997</v>
      </c>
      <c r="V47">
        <f t="shared" si="14"/>
        <v>5.4078140234247902</v>
      </c>
      <c r="W47">
        <f t="shared" si="15"/>
        <v>69.602480230119184</v>
      </c>
      <c r="X47">
        <f t="shared" si="16"/>
        <v>3.7027857464550866</v>
      </c>
      <c r="Y47">
        <f t="shared" si="17"/>
        <v>5.3199048858790166</v>
      </c>
      <c r="Z47">
        <f t="shared" si="18"/>
        <v>1.7050282769697036</v>
      </c>
      <c r="AA47">
        <f t="shared" si="19"/>
        <v>-28.966172556906322</v>
      </c>
      <c r="AB47">
        <f t="shared" si="20"/>
        <v>-58.395206345957646</v>
      </c>
      <c r="AC47">
        <f t="shared" si="21"/>
        <v>-3.6678463225386304</v>
      </c>
      <c r="AD47">
        <f t="shared" si="22"/>
        <v>135.0885812941238</v>
      </c>
      <c r="AE47">
        <f t="shared" si="23"/>
        <v>24.273343289348674</v>
      </c>
      <c r="AF47">
        <f t="shared" si="24"/>
        <v>0.49687794874706315</v>
      </c>
      <c r="AG47">
        <f t="shared" si="25"/>
        <v>0.90264239832110515</v>
      </c>
      <c r="AH47">
        <v>206.9118080305073</v>
      </c>
      <c r="AI47">
        <v>199.4680484848484</v>
      </c>
      <c r="AJ47">
        <v>1.727864429819568</v>
      </c>
      <c r="AK47">
        <v>66.830474668994185</v>
      </c>
      <c r="AL47">
        <f t="shared" si="26"/>
        <v>0.65682930968041553</v>
      </c>
      <c r="AM47">
        <v>36.28885890611641</v>
      </c>
      <c r="AN47">
        <v>36.499233939393939</v>
      </c>
      <c r="AO47">
        <v>1.0017019531310961E-2</v>
      </c>
      <c r="AP47">
        <v>85.809076415412704</v>
      </c>
      <c r="AQ47">
        <v>0</v>
      </c>
      <c r="AR47">
        <v>0</v>
      </c>
      <c r="AS47">
        <f t="shared" si="27"/>
        <v>1</v>
      </c>
      <c r="AT47">
        <f t="shared" si="28"/>
        <v>0</v>
      </c>
      <c r="AU47">
        <f t="shared" si="29"/>
        <v>47270.298761260048</v>
      </c>
      <c r="AV47">
        <f t="shared" si="30"/>
        <v>1200.02</v>
      </c>
      <c r="AW47">
        <f t="shared" si="31"/>
        <v>1025.9414707355058</v>
      </c>
      <c r="AX47">
        <f t="shared" si="32"/>
        <v>0.85493697666331059</v>
      </c>
      <c r="AY47">
        <f t="shared" si="33"/>
        <v>0.18842836496018933</v>
      </c>
      <c r="AZ47">
        <v>2.7</v>
      </c>
      <c r="BA47">
        <v>0.5</v>
      </c>
      <c r="BB47" t="s">
        <v>355</v>
      </c>
      <c r="BC47">
        <v>2</v>
      </c>
      <c r="BD47" t="b">
        <v>1</v>
      </c>
      <c r="BE47">
        <v>1665419222.0999999</v>
      </c>
      <c r="BF47">
        <v>189.69385714285721</v>
      </c>
      <c r="BG47">
        <v>199.81614285714289</v>
      </c>
      <c r="BH47">
        <v>36.488728571428567</v>
      </c>
      <c r="BI47">
        <v>36.289857142857137</v>
      </c>
      <c r="BJ47">
        <v>189.30600000000001</v>
      </c>
      <c r="BK47">
        <v>36.21951428571429</v>
      </c>
      <c r="BL47">
        <v>649.97685714285706</v>
      </c>
      <c r="BM47">
        <v>101.3775714285714</v>
      </c>
      <c r="BN47">
        <v>9.9950300000000006E-2</v>
      </c>
      <c r="BO47">
        <v>33.922328571428572</v>
      </c>
      <c r="BP47">
        <v>34.216299999999997</v>
      </c>
      <c r="BQ47">
        <v>999.89999999999986</v>
      </c>
      <c r="BR47">
        <v>0</v>
      </c>
      <c r="BS47">
        <v>0</v>
      </c>
      <c r="BT47">
        <v>8994.9114285714277</v>
      </c>
      <c r="BU47">
        <v>0</v>
      </c>
      <c r="BV47">
        <v>247.5788571428572</v>
      </c>
      <c r="BW47">
        <v>-10.1225</v>
      </c>
      <c r="BX47">
        <v>196.87742857142851</v>
      </c>
      <c r="BY47">
        <v>207.34042857142859</v>
      </c>
      <c r="BZ47">
        <v>0.19886499999999999</v>
      </c>
      <c r="CA47">
        <v>199.81614285714289</v>
      </c>
      <c r="CB47">
        <v>36.289857142857137</v>
      </c>
      <c r="CC47">
        <v>3.6991428571428568</v>
      </c>
      <c r="CD47">
        <v>3.6789828571428571</v>
      </c>
      <c r="CE47">
        <v>27.5626</v>
      </c>
      <c r="CF47">
        <v>27.469185714285711</v>
      </c>
      <c r="CG47">
        <v>1200.02</v>
      </c>
      <c r="CH47">
        <v>0.50001785714285718</v>
      </c>
      <c r="CI47">
        <v>0.49998228571428571</v>
      </c>
      <c r="CJ47">
        <v>0</v>
      </c>
      <c r="CK47">
        <v>1197.287142857143</v>
      </c>
      <c r="CL47">
        <v>4.9990899999999998</v>
      </c>
      <c r="CM47">
        <v>13852.028571428569</v>
      </c>
      <c r="CN47">
        <v>9558.0728571428572</v>
      </c>
      <c r="CO47">
        <v>43.125</v>
      </c>
      <c r="CP47">
        <v>45.597999999999999</v>
      </c>
      <c r="CQ47">
        <v>43.811999999999998</v>
      </c>
      <c r="CR47">
        <v>44.936999999999998</v>
      </c>
      <c r="CS47">
        <v>44.803142857142859</v>
      </c>
      <c r="CT47">
        <v>597.53142857142859</v>
      </c>
      <c r="CU47">
        <v>597.48857142857139</v>
      </c>
      <c r="CV47">
        <v>0</v>
      </c>
      <c r="CW47">
        <v>1665419227.4000001</v>
      </c>
      <c r="CX47">
        <v>0</v>
      </c>
      <c r="CY47">
        <v>1665411210</v>
      </c>
      <c r="CZ47" t="s">
        <v>356</v>
      </c>
      <c r="DA47">
        <v>1665411210</v>
      </c>
      <c r="DB47">
        <v>1665411207</v>
      </c>
      <c r="DC47">
        <v>2</v>
      </c>
      <c r="DD47">
        <v>-1.1599999999999999</v>
      </c>
      <c r="DE47">
        <v>-4.0000000000000001E-3</v>
      </c>
      <c r="DF47">
        <v>0.52200000000000002</v>
      </c>
      <c r="DG47">
        <v>0.222</v>
      </c>
      <c r="DH47">
        <v>406</v>
      </c>
      <c r="DI47">
        <v>31</v>
      </c>
      <c r="DJ47">
        <v>0.33</v>
      </c>
      <c r="DK47">
        <v>0.17</v>
      </c>
      <c r="DL47">
        <v>-9.9603917073170738</v>
      </c>
      <c r="DM47">
        <v>-1.1043353310104489</v>
      </c>
      <c r="DN47">
        <v>0.1139284493454371</v>
      </c>
      <c r="DO47">
        <v>0</v>
      </c>
      <c r="DP47">
        <v>0.26440258536585359</v>
      </c>
      <c r="DQ47">
        <v>-0.42753666898954729</v>
      </c>
      <c r="DR47">
        <v>5.2541588998957729E-2</v>
      </c>
      <c r="DS47">
        <v>0</v>
      </c>
      <c r="DT47">
        <v>0</v>
      </c>
      <c r="DU47">
        <v>0</v>
      </c>
      <c r="DV47">
        <v>0</v>
      </c>
      <c r="DW47">
        <v>-1</v>
      </c>
      <c r="DX47">
        <v>0</v>
      </c>
      <c r="DY47">
        <v>2</v>
      </c>
      <c r="DZ47" t="s">
        <v>368</v>
      </c>
      <c r="EA47">
        <v>3.2961499999999999</v>
      </c>
      <c r="EB47">
        <v>2.6252800000000001</v>
      </c>
      <c r="EC47">
        <v>5.3550599999999997E-2</v>
      </c>
      <c r="ED47">
        <v>5.56508E-2</v>
      </c>
      <c r="EE47">
        <v>0.14615600000000001</v>
      </c>
      <c r="EF47">
        <v>0.144313</v>
      </c>
      <c r="EG47">
        <v>28646</v>
      </c>
      <c r="EH47">
        <v>29218.400000000001</v>
      </c>
      <c r="EI47">
        <v>28160.3</v>
      </c>
      <c r="EJ47">
        <v>29781.7</v>
      </c>
      <c r="EK47">
        <v>33013.9</v>
      </c>
      <c r="EL47">
        <v>35411</v>
      </c>
      <c r="EM47">
        <v>39667.4</v>
      </c>
      <c r="EN47">
        <v>42612.4</v>
      </c>
      <c r="EO47">
        <v>2.2183000000000002</v>
      </c>
      <c r="EP47">
        <v>2.1664699999999999</v>
      </c>
      <c r="EQ47">
        <v>8.0373100000000003E-2</v>
      </c>
      <c r="ER47">
        <v>0</v>
      </c>
      <c r="ES47">
        <v>32.921799999999998</v>
      </c>
      <c r="ET47">
        <v>999.9</v>
      </c>
      <c r="EU47">
        <v>70.099999999999994</v>
      </c>
      <c r="EV47">
        <v>37</v>
      </c>
      <c r="EW47">
        <v>43.598799999999997</v>
      </c>
      <c r="EX47">
        <v>56.947000000000003</v>
      </c>
      <c r="EY47">
        <v>-2.2035300000000002</v>
      </c>
      <c r="EZ47">
        <v>2</v>
      </c>
      <c r="FA47">
        <v>0.50432399999999999</v>
      </c>
      <c r="FB47">
        <v>1.02336</v>
      </c>
      <c r="FC47">
        <v>20.267700000000001</v>
      </c>
      <c r="FD47">
        <v>5.2181899999999999</v>
      </c>
      <c r="FE47">
        <v>12.004</v>
      </c>
      <c r="FF47">
        <v>4.9860499999999996</v>
      </c>
      <c r="FG47">
        <v>3.2845800000000001</v>
      </c>
      <c r="FH47">
        <v>5836.3</v>
      </c>
      <c r="FI47">
        <v>9999</v>
      </c>
      <c r="FJ47">
        <v>9999</v>
      </c>
      <c r="FK47">
        <v>466.3</v>
      </c>
      <c r="FL47">
        <v>1.86582</v>
      </c>
      <c r="FM47">
        <v>1.8621700000000001</v>
      </c>
      <c r="FN47">
        <v>1.86425</v>
      </c>
      <c r="FO47">
        <v>1.8603400000000001</v>
      </c>
      <c r="FP47">
        <v>1.8609800000000001</v>
      </c>
      <c r="FQ47">
        <v>1.86009</v>
      </c>
      <c r="FR47">
        <v>1.86182</v>
      </c>
      <c r="FS47">
        <v>1.8583700000000001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0.39200000000000002</v>
      </c>
      <c r="GH47">
        <v>0.26929999999999998</v>
      </c>
      <c r="GI47">
        <v>0.1107589500545309</v>
      </c>
      <c r="GJ47">
        <v>1.50489809740067E-3</v>
      </c>
      <c r="GK47">
        <v>-2.0552440134273611E-7</v>
      </c>
      <c r="GL47">
        <v>-9.6702536598140934E-11</v>
      </c>
      <c r="GM47">
        <v>-9.7891647304491333E-2</v>
      </c>
      <c r="GN47">
        <v>9.3380900660654225E-3</v>
      </c>
      <c r="GO47">
        <v>6.5945522138961576E-7</v>
      </c>
      <c r="GP47">
        <v>5.8990856701692426E-7</v>
      </c>
      <c r="GQ47">
        <v>7</v>
      </c>
      <c r="GR47">
        <v>2047</v>
      </c>
      <c r="GS47">
        <v>3</v>
      </c>
      <c r="GT47">
        <v>37</v>
      </c>
      <c r="GU47">
        <v>133.6</v>
      </c>
      <c r="GV47">
        <v>133.6</v>
      </c>
      <c r="GW47">
        <v>0.78491200000000005</v>
      </c>
      <c r="GX47">
        <v>2.63672</v>
      </c>
      <c r="GY47">
        <v>2.04834</v>
      </c>
      <c r="GZ47">
        <v>2.6171899999999999</v>
      </c>
      <c r="HA47">
        <v>2.1972700000000001</v>
      </c>
      <c r="HB47">
        <v>2.2961399999999998</v>
      </c>
      <c r="HC47">
        <v>41.612699999999997</v>
      </c>
      <c r="HD47">
        <v>14.0707</v>
      </c>
      <c r="HE47">
        <v>18</v>
      </c>
      <c r="HF47">
        <v>704.08100000000002</v>
      </c>
      <c r="HG47">
        <v>734.89300000000003</v>
      </c>
      <c r="HH47">
        <v>31.001000000000001</v>
      </c>
      <c r="HI47">
        <v>33.722000000000001</v>
      </c>
      <c r="HJ47">
        <v>30.001000000000001</v>
      </c>
      <c r="HK47">
        <v>33.473500000000001</v>
      </c>
      <c r="HL47">
        <v>33.4405</v>
      </c>
      <c r="HM47">
        <v>15.7239</v>
      </c>
      <c r="HN47">
        <v>21.449100000000001</v>
      </c>
      <c r="HO47">
        <v>92.424899999999994</v>
      </c>
      <c r="HP47">
        <v>31</v>
      </c>
      <c r="HQ47">
        <v>217.49</v>
      </c>
      <c r="HR47">
        <v>36.308100000000003</v>
      </c>
      <c r="HS47">
        <v>99.109200000000001</v>
      </c>
      <c r="HT47">
        <v>98.772499999999994</v>
      </c>
    </row>
    <row r="48" spans="1:228" x14ac:dyDescent="0.2">
      <c r="A48">
        <v>33</v>
      </c>
      <c r="B48">
        <v>1665419228.0999999</v>
      </c>
      <c r="C48">
        <v>128</v>
      </c>
      <c r="D48" t="s">
        <v>425</v>
      </c>
      <c r="E48" t="s">
        <v>426</v>
      </c>
      <c r="F48">
        <v>4</v>
      </c>
      <c r="G48">
        <v>1665419225.7874999</v>
      </c>
      <c r="H48">
        <f t="shared" si="0"/>
        <v>6.3253367713019405E-4</v>
      </c>
      <c r="I48">
        <f t="shared" si="1"/>
        <v>0.63253367713019404</v>
      </c>
      <c r="J48">
        <f t="shared" si="2"/>
        <v>0.7069126177266295</v>
      </c>
      <c r="K48">
        <f t="shared" si="3"/>
        <v>195.8665</v>
      </c>
      <c r="L48">
        <f t="shared" si="4"/>
        <v>159.43628738244607</v>
      </c>
      <c r="M48">
        <f t="shared" si="5"/>
        <v>16.179272009587791</v>
      </c>
      <c r="N48">
        <f t="shared" si="6"/>
        <v>19.876136311832056</v>
      </c>
      <c r="O48">
        <f t="shared" si="7"/>
        <v>3.6150426492433607E-2</v>
      </c>
      <c r="P48">
        <f t="shared" si="8"/>
        <v>3.6851492109922717</v>
      </c>
      <c r="Q48">
        <f t="shared" si="9"/>
        <v>3.5954563988176071E-2</v>
      </c>
      <c r="R48">
        <f t="shared" si="10"/>
        <v>2.2489111321592193E-2</v>
      </c>
      <c r="S48">
        <f t="shared" si="11"/>
        <v>226.11025269776002</v>
      </c>
      <c r="T48">
        <f t="shared" si="12"/>
        <v>34.865104811106221</v>
      </c>
      <c r="U48">
        <f t="shared" si="13"/>
        <v>34.223437500000003</v>
      </c>
      <c r="V48">
        <f t="shared" si="14"/>
        <v>5.4099640308599826</v>
      </c>
      <c r="W48">
        <f t="shared" si="15"/>
        <v>69.626480579056278</v>
      </c>
      <c r="X48">
        <f t="shared" si="16"/>
        <v>3.7048810505504655</v>
      </c>
      <c r="Y48">
        <f t="shared" si="17"/>
        <v>5.32108045637007</v>
      </c>
      <c r="Z48">
        <f t="shared" si="18"/>
        <v>1.7050829803095171</v>
      </c>
      <c r="AA48">
        <f t="shared" si="19"/>
        <v>-27.894735161441556</v>
      </c>
      <c r="AB48">
        <f t="shared" si="20"/>
        <v>-59.035909050755414</v>
      </c>
      <c r="AC48">
        <f t="shared" si="21"/>
        <v>-3.7077059645235968</v>
      </c>
      <c r="AD48">
        <f t="shared" si="22"/>
        <v>135.47190252103945</v>
      </c>
      <c r="AE48">
        <f t="shared" si="23"/>
        <v>24.414216140593137</v>
      </c>
      <c r="AF48">
        <f t="shared" si="24"/>
        <v>0.5347669399889079</v>
      </c>
      <c r="AG48">
        <f t="shared" si="25"/>
        <v>0.7069126177266295</v>
      </c>
      <c r="AH48">
        <v>213.93161461109821</v>
      </c>
      <c r="AI48">
        <v>206.46569090909091</v>
      </c>
      <c r="AJ48">
        <v>1.754135053984923</v>
      </c>
      <c r="AK48">
        <v>66.830474668994185</v>
      </c>
      <c r="AL48">
        <f t="shared" si="26"/>
        <v>0.63253367713019404</v>
      </c>
      <c r="AM48">
        <v>36.292892620744823</v>
      </c>
      <c r="AN48">
        <v>36.515967272727288</v>
      </c>
      <c r="AO48">
        <v>5.7350256489744084E-3</v>
      </c>
      <c r="AP48">
        <v>85.809076415412704</v>
      </c>
      <c r="AQ48">
        <v>0</v>
      </c>
      <c r="AR48">
        <v>0</v>
      </c>
      <c r="AS48">
        <f t="shared" si="27"/>
        <v>1</v>
      </c>
      <c r="AT48">
        <f t="shared" si="28"/>
        <v>0</v>
      </c>
      <c r="AU48">
        <f t="shared" si="29"/>
        <v>47280.052431842916</v>
      </c>
      <c r="AV48">
        <f t="shared" si="30"/>
        <v>1199.96875</v>
      </c>
      <c r="AW48">
        <f t="shared" si="31"/>
        <v>1025.8987449211193</v>
      </c>
      <c r="AX48">
        <f t="shared" si="32"/>
        <v>0.85493788477501531</v>
      </c>
      <c r="AY48">
        <f t="shared" si="33"/>
        <v>0.1884301176157796</v>
      </c>
      <c r="AZ48">
        <v>2.7</v>
      </c>
      <c r="BA48">
        <v>0.5</v>
      </c>
      <c r="BB48" t="s">
        <v>355</v>
      </c>
      <c r="BC48">
        <v>2</v>
      </c>
      <c r="BD48" t="b">
        <v>1</v>
      </c>
      <c r="BE48">
        <v>1665419225.7874999</v>
      </c>
      <c r="BF48">
        <v>195.8665</v>
      </c>
      <c r="BG48">
        <v>206.05074999999999</v>
      </c>
      <c r="BH48">
        <v>36.509212499999997</v>
      </c>
      <c r="BI48">
        <v>36.295200000000001</v>
      </c>
      <c r="BJ48">
        <v>195.469875</v>
      </c>
      <c r="BK48">
        <v>36.239737499999997</v>
      </c>
      <c r="BL48">
        <v>650.03500000000008</v>
      </c>
      <c r="BM48">
        <v>101.378</v>
      </c>
      <c r="BN48">
        <v>9.9977662500000009E-2</v>
      </c>
      <c r="BO48">
        <v>33.926287500000001</v>
      </c>
      <c r="BP48">
        <v>34.223437500000003</v>
      </c>
      <c r="BQ48">
        <v>999.9</v>
      </c>
      <c r="BR48">
        <v>0</v>
      </c>
      <c r="BS48">
        <v>0</v>
      </c>
      <c r="BT48">
        <v>8996.875</v>
      </c>
      <c r="BU48">
        <v>0</v>
      </c>
      <c r="BV48">
        <v>237.006125</v>
      </c>
      <c r="BW48">
        <v>-10.1845625</v>
      </c>
      <c r="BX48">
        <v>203.28812500000001</v>
      </c>
      <c r="BY48">
        <v>213.811125</v>
      </c>
      <c r="BZ48">
        <v>0.213988875</v>
      </c>
      <c r="CA48">
        <v>206.05074999999999</v>
      </c>
      <c r="CB48">
        <v>36.295200000000001</v>
      </c>
      <c r="CC48">
        <v>3.7012287499999998</v>
      </c>
      <c r="CD48">
        <v>3.67953375</v>
      </c>
      <c r="CE48">
        <v>27.572225</v>
      </c>
      <c r="CF48">
        <v>27.471762500000001</v>
      </c>
      <c r="CG48">
        <v>1199.96875</v>
      </c>
      <c r="CH48">
        <v>0.49998787500000003</v>
      </c>
      <c r="CI48">
        <v>0.50001237499999995</v>
      </c>
      <c r="CJ48">
        <v>0</v>
      </c>
      <c r="CK48">
        <v>1196.7674999999999</v>
      </c>
      <c r="CL48">
        <v>4.9990899999999998</v>
      </c>
      <c r="CM48">
        <v>13785.924999999999</v>
      </c>
      <c r="CN48">
        <v>9557.557499999999</v>
      </c>
      <c r="CO48">
        <v>43.125</v>
      </c>
      <c r="CP48">
        <v>45.625</v>
      </c>
      <c r="CQ48">
        <v>43.811999999999998</v>
      </c>
      <c r="CR48">
        <v>44.936999999999998</v>
      </c>
      <c r="CS48">
        <v>44.811999999999998</v>
      </c>
      <c r="CT48">
        <v>597.47</v>
      </c>
      <c r="CU48">
        <v>597.5</v>
      </c>
      <c r="CV48">
        <v>0</v>
      </c>
      <c r="CW48">
        <v>1665419231.5999999</v>
      </c>
      <c r="CX48">
        <v>0</v>
      </c>
      <c r="CY48">
        <v>1665411210</v>
      </c>
      <c r="CZ48" t="s">
        <v>356</v>
      </c>
      <c r="DA48">
        <v>1665411210</v>
      </c>
      <c r="DB48">
        <v>1665411207</v>
      </c>
      <c r="DC48">
        <v>2</v>
      </c>
      <c r="DD48">
        <v>-1.1599999999999999</v>
      </c>
      <c r="DE48">
        <v>-4.0000000000000001E-3</v>
      </c>
      <c r="DF48">
        <v>0.52200000000000002</v>
      </c>
      <c r="DG48">
        <v>0.222</v>
      </c>
      <c r="DH48">
        <v>406</v>
      </c>
      <c r="DI48">
        <v>31</v>
      </c>
      <c r="DJ48">
        <v>0.33</v>
      </c>
      <c r="DK48">
        <v>0.17</v>
      </c>
      <c r="DL48">
        <v>-10.027795609756099</v>
      </c>
      <c r="DM48">
        <v>-1.158340348432074</v>
      </c>
      <c r="DN48">
        <v>0.1177885692215604</v>
      </c>
      <c r="DO48">
        <v>0</v>
      </c>
      <c r="DP48">
        <v>0.24782158536585369</v>
      </c>
      <c r="DQ48">
        <v>-0.45450215331010491</v>
      </c>
      <c r="DR48">
        <v>5.0285878583125693E-2</v>
      </c>
      <c r="DS48">
        <v>0</v>
      </c>
      <c r="DT48">
        <v>0</v>
      </c>
      <c r="DU48">
        <v>0</v>
      </c>
      <c r="DV48">
        <v>0</v>
      </c>
      <c r="DW48">
        <v>-1</v>
      </c>
      <c r="DX48">
        <v>0</v>
      </c>
      <c r="DY48">
        <v>2</v>
      </c>
      <c r="DZ48" t="s">
        <v>368</v>
      </c>
      <c r="EA48">
        <v>3.2962500000000001</v>
      </c>
      <c r="EB48">
        <v>2.6251899999999999</v>
      </c>
      <c r="EC48">
        <v>5.5210500000000003E-2</v>
      </c>
      <c r="ED48">
        <v>5.7279799999999999E-2</v>
      </c>
      <c r="EE48">
        <v>0.14619799999999999</v>
      </c>
      <c r="EF48">
        <v>0.14433299999999999</v>
      </c>
      <c r="EG48">
        <v>28596.2</v>
      </c>
      <c r="EH48">
        <v>29167.4</v>
      </c>
      <c r="EI48">
        <v>28160.7</v>
      </c>
      <c r="EJ48">
        <v>29781.200000000001</v>
      </c>
      <c r="EK48">
        <v>33012.9</v>
      </c>
      <c r="EL48">
        <v>35409.5</v>
      </c>
      <c r="EM48">
        <v>39668</v>
      </c>
      <c r="EN48">
        <v>42611.4</v>
      </c>
      <c r="EO48">
        <v>2.2181500000000001</v>
      </c>
      <c r="EP48">
        <v>2.16628</v>
      </c>
      <c r="EQ48">
        <v>8.0633899999999994E-2</v>
      </c>
      <c r="ER48">
        <v>0</v>
      </c>
      <c r="ES48">
        <v>32.917099999999998</v>
      </c>
      <c r="ET48">
        <v>999.9</v>
      </c>
      <c r="EU48">
        <v>70.099999999999994</v>
      </c>
      <c r="EV48">
        <v>37</v>
      </c>
      <c r="EW48">
        <v>43.594000000000001</v>
      </c>
      <c r="EX48">
        <v>56.527000000000001</v>
      </c>
      <c r="EY48">
        <v>-2.2395900000000002</v>
      </c>
      <c r="EZ48">
        <v>2</v>
      </c>
      <c r="FA48">
        <v>0.50503299999999995</v>
      </c>
      <c r="FB48">
        <v>1.0267200000000001</v>
      </c>
      <c r="FC48">
        <v>20.267800000000001</v>
      </c>
      <c r="FD48">
        <v>5.2184900000000001</v>
      </c>
      <c r="FE48">
        <v>12.004</v>
      </c>
      <c r="FF48">
        <v>4.9861000000000004</v>
      </c>
      <c r="FG48">
        <v>3.2845800000000001</v>
      </c>
      <c r="FH48">
        <v>5836.3</v>
      </c>
      <c r="FI48">
        <v>9999</v>
      </c>
      <c r="FJ48">
        <v>9999</v>
      </c>
      <c r="FK48">
        <v>466.3</v>
      </c>
      <c r="FL48">
        <v>1.86581</v>
      </c>
      <c r="FM48">
        <v>1.8621799999999999</v>
      </c>
      <c r="FN48">
        <v>1.86419</v>
      </c>
      <c r="FO48">
        <v>1.86033</v>
      </c>
      <c r="FP48">
        <v>1.86097</v>
      </c>
      <c r="FQ48">
        <v>1.86008</v>
      </c>
      <c r="FR48">
        <v>1.8618399999999999</v>
      </c>
      <c r="FS48">
        <v>1.85836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0.40200000000000002</v>
      </c>
      <c r="GH48">
        <v>0.26950000000000002</v>
      </c>
      <c r="GI48">
        <v>0.1107589500545309</v>
      </c>
      <c r="GJ48">
        <v>1.50489809740067E-3</v>
      </c>
      <c r="GK48">
        <v>-2.0552440134273611E-7</v>
      </c>
      <c r="GL48">
        <v>-9.6702536598140934E-11</v>
      </c>
      <c r="GM48">
        <v>-9.7891647304491333E-2</v>
      </c>
      <c r="GN48">
        <v>9.3380900660654225E-3</v>
      </c>
      <c r="GO48">
        <v>6.5945522138961576E-7</v>
      </c>
      <c r="GP48">
        <v>5.8990856701692426E-7</v>
      </c>
      <c r="GQ48">
        <v>7</v>
      </c>
      <c r="GR48">
        <v>2047</v>
      </c>
      <c r="GS48">
        <v>3</v>
      </c>
      <c r="GT48">
        <v>37</v>
      </c>
      <c r="GU48">
        <v>133.6</v>
      </c>
      <c r="GV48">
        <v>133.69999999999999</v>
      </c>
      <c r="GW48">
        <v>0.80444300000000002</v>
      </c>
      <c r="GX48">
        <v>2.63672</v>
      </c>
      <c r="GY48">
        <v>2.04834</v>
      </c>
      <c r="GZ48">
        <v>2.6171899999999999</v>
      </c>
      <c r="HA48">
        <v>2.1972700000000001</v>
      </c>
      <c r="HB48">
        <v>2.2766099999999998</v>
      </c>
      <c r="HC48">
        <v>41.6389</v>
      </c>
      <c r="HD48">
        <v>14.0707</v>
      </c>
      <c r="HE48">
        <v>18</v>
      </c>
      <c r="HF48">
        <v>704.02700000000004</v>
      </c>
      <c r="HG48">
        <v>734.77499999999998</v>
      </c>
      <c r="HH48">
        <v>31.001000000000001</v>
      </c>
      <c r="HI48">
        <v>33.729999999999997</v>
      </c>
      <c r="HJ48">
        <v>30.000900000000001</v>
      </c>
      <c r="HK48">
        <v>33.479799999999997</v>
      </c>
      <c r="HL48">
        <v>33.446399999999997</v>
      </c>
      <c r="HM48">
        <v>16.122399999999999</v>
      </c>
      <c r="HN48">
        <v>21.449100000000001</v>
      </c>
      <c r="HO48">
        <v>92.424899999999994</v>
      </c>
      <c r="HP48">
        <v>31</v>
      </c>
      <c r="HQ48">
        <v>224.16800000000001</v>
      </c>
      <c r="HR48">
        <v>36.308199999999999</v>
      </c>
      <c r="HS48">
        <v>99.110699999999994</v>
      </c>
      <c r="HT48">
        <v>98.770499999999998</v>
      </c>
    </row>
    <row r="49" spans="1:228" x14ac:dyDescent="0.2">
      <c r="A49">
        <v>34</v>
      </c>
      <c r="B49">
        <v>1665419232.0999999</v>
      </c>
      <c r="C49">
        <v>132</v>
      </c>
      <c r="D49" t="s">
        <v>427</v>
      </c>
      <c r="E49" t="s">
        <v>428</v>
      </c>
      <c r="F49">
        <v>4</v>
      </c>
      <c r="G49">
        <v>1665419230.0999999</v>
      </c>
      <c r="H49">
        <f t="shared" si="0"/>
        <v>5.6470269745714026E-4</v>
      </c>
      <c r="I49">
        <f t="shared" si="1"/>
        <v>0.5647026974571403</v>
      </c>
      <c r="J49">
        <f t="shared" si="2"/>
        <v>1.0922847829882598</v>
      </c>
      <c r="K49">
        <f t="shared" si="3"/>
        <v>203.10400000000001</v>
      </c>
      <c r="L49">
        <f t="shared" si="4"/>
        <v>143.93667424347115</v>
      </c>
      <c r="M49">
        <f t="shared" si="5"/>
        <v>14.606395827336344</v>
      </c>
      <c r="N49">
        <f t="shared" si="6"/>
        <v>20.610573599173488</v>
      </c>
      <c r="O49">
        <f t="shared" si="7"/>
        <v>3.2321490946975832E-2</v>
      </c>
      <c r="P49">
        <f t="shared" si="8"/>
        <v>3.6862364810242032</v>
      </c>
      <c r="Q49">
        <f t="shared" si="9"/>
        <v>3.2164870350078908E-2</v>
      </c>
      <c r="R49">
        <f t="shared" si="10"/>
        <v>2.0117052278524429E-2</v>
      </c>
      <c r="S49">
        <f t="shared" si="11"/>
        <v>226.10429837622391</v>
      </c>
      <c r="T49">
        <f t="shared" si="12"/>
        <v>34.887744989562435</v>
      </c>
      <c r="U49">
        <f t="shared" si="13"/>
        <v>34.215771428571429</v>
      </c>
      <c r="V49">
        <f t="shared" si="14"/>
        <v>5.4076548330105627</v>
      </c>
      <c r="W49">
        <f t="shared" si="15"/>
        <v>69.614549364814309</v>
      </c>
      <c r="X49">
        <f t="shared" si="16"/>
        <v>3.7060595537802903</v>
      </c>
      <c r="Y49">
        <f t="shared" si="17"/>
        <v>5.3236853324421087</v>
      </c>
      <c r="Z49">
        <f t="shared" si="18"/>
        <v>1.7015952792302724</v>
      </c>
      <c r="AA49">
        <f t="shared" si="19"/>
        <v>-24.903388957859885</v>
      </c>
      <c r="AB49">
        <f t="shared" si="20"/>
        <v>-55.78701842702494</v>
      </c>
      <c r="AC49">
        <f t="shared" si="21"/>
        <v>-3.5026472016606003</v>
      </c>
      <c r="AD49">
        <f t="shared" si="22"/>
        <v>141.91124378967848</v>
      </c>
      <c r="AE49">
        <f t="shared" si="23"/>
        <v>24.499454703774536</v>
      </c>
      <c r="AF49">
        <f t="shared" si="24"/>
        <v>0.54574448923802898</v>
      </c>
      <c r="AG49">
        <f t="shared" si="25"/>
        <v>1.0922847829882598</v>
      </c>
      <c r="AH49">
        <v>220.91958916711559</v>
      </c>
      <c r="AI49">
        <v>213.39347272727269</v>
      </c>
      <c r="AJ49">
        <v>1.7281475013858341</v>
      </c>
      <c r="AK49">
        <v>66.830474668994185</v>
      </c>
      <c r="AL49">
        <f t="shared" si="26"/>
        <v>0.5647026974571403</v>
      </c>
      <c r="AM49">
        <v>36.300456763522867</v>
      </c>
      <c r="AN49">
        <v>36.526277575757561</v>
      </c>
      <c r="AO49">
        <v>3.4248364937660252E-5</v>
      </c>
      <c r="AP49">
        <v>85.809076415412704</v>
      </c>
      <c r="AQ49">
        <v>0</v>
      </c>
      <c r="AR49">
        <v>0</v>
      </c>
      <c r="AS49">
        <f t="shared" si="27"/>
        <v>1</v>
      </c>
      <c r="AT49">
        <f t="shared" si="28"/>
        <v>0</v>
      </c>
      <c r="AU49">
        <f t="shared" si="29"/>
        <v>47298.098495975166</v>
      </c>
      <c r="AV49">
        <f t="shared" si="30"/>
        <v>1199.951428571429</v>
      </c>
      <c r="AW49">
        <f t="shared" si="31"/>
        <v>1025.8825421638469</v>
      </c>
      <c r="AX49">
        <f t="shared" si="32"/>
        <v>0.85493672305151935</v>
      </c>
      <c r="AY49">
        <f t="shared" si="33"/>
        <v>0.18842787548943252</v>
      </c>
      <c r="AZ49">
        <v>2.7</v>
      </c>
      <c r="BA49">
        <v>0.5</v>
      </c>
      <c r="BB49" t="s">
        <v>355</v>
      </c>
      <c r="BC49">
        <v>2</v>
      </c>
      <c r="BD49" t="b">
        <v>1</v>
      </c>
      <c r="BE49">
        <v>1665419230.0999999</v>
      </c>
      <c r="BF49">
        <v>203.10400000000001</v>
      </c>
      <c r="BG49">
        <v>213.32671428571419</v>
      </c>
      <c r="BH49">
        <v>36.520842857142853</v>
      </c>
      <c r="BI49">
        <v>36.302428571428571</v>
      </c>
      <c r="BJ49">
        <v>202.69742857142859</v>
      </c>
      <c r="BK49">
        <v>36.251242857142863</v>
      </c>
      <c r="BL49">
        <v>650.00157142857154</v>
      </c>
      <c r="BM49">
        <v>101.378</v>
      </c>
      <c r="BN49">
        <v>9.9930514285714298E-2</v>
      </c>
      <c r="BO49">
        <v>33.935057142857147</v>
      </c>
      <c r="BP49">
        <v>34.215771428571429</v>
      </c>
      <c r="BQ49">
        <v>999.89999999999986</v>
      </c>
      <c r="BR49">
        <v>0</v>
      </c>
      <c r="BS49">
        <v>0</v>
      </c>
      <c r="BT49">
        <v>9000.6228571428564</v>
      </c>
      <c r="BU49">
        <v>0</v>
      </c>
      <c r="BV49">
        <v>233.2282857142857</v>
      </c>
      <c r="BW49">
        <v>-10.22272857142857</v>
      </c>
      <c r="BX49">
        <v>210.8027142857143</v>
      </c>
      <c r="BY49">
        <v>221.3627142857143</v>
      </c>
      <c r="BZ49">
        <v>0.2184184285714286</v>
      </c>
      <c r="CA49">
        <v>213.32671428571419</v>
      </c>
      <c r="CB49">
        <v>36.302428571428571</v>
      </c>
      <c r="CC49">
        <v>3.7024142857142861</v>
      </c>
      <c r="CD49">
        <v>3.680271428571428</v>
      </c>
      <c r="CE49">
        <v>27.5777</v>
      </c>
      <c r="CF49">
        <v>27.475171428571429</v>
      </c>
      <c r="CG49">
        <v>1199.951428571429</v>
      </c>
      <c r="CH49">
        <v>0.50002614285714297</v>
      </c>
      <c r="CI49">
        <v>0.49997414285714292</v>
      </c>
      <c r="CJ49">
        <v>0</v>
      </c>
      <c r="CK49">
        <v>1196.1271428571431</v>
      </c>
      <c r="CL49">
        <v>4.9990899999999998</v>
      </c>
      <c r="CM49">
        <v>13821.642857142861</v>
      </c>
      <c r="CN49">
        <v>9557.5342857142859</v>
      </c>
      <c r="CO49">
        <v>43.125</v>
      </c>
      <c r="CP49">
        <v>45.625</v>
      </c>
      <c r="CQ49">
        <v>43.838999999999999</v>
      </c>
      <c r="CR49">
        <v>44.936999999999998</v>
      </c>
      <c r="CS49">
        <v>44.811999999999998</v>
      </c>
      <c r="CT49">
        <v>597.50714285714287</v>
      </c>
      <c r="CU49">
        <v>597.4442857142858</v>
      </c>
      <c r="CV49">
        <v>0</v>
      </c>
      <c r="CW49">
        <v>1665419235.8</v>
      </c>
      <c r="CX49">
        <v>0</v>
      </c>
      <c r="CY49">
        <v>1665411210</v>
      </c>
      <c r="CZ49" t="s">
        <v>356</v>
      </c>
      <c r="DA49">
        <v>1665411210</v>
      </c>
      <c r="DB49">
        <v>1665411207</v>
      </c>
      <c r="DC49">
        <v>2</v>
      </c>
      <c r="DD49">
        <v>-1.1599999999999999</v>
      </c>
      <c r="DE49">
        <v>-4.0000000000000001E-3</v>
      </c>
      <c r="DF49">
        <v>0.52200000000000002</v>
      </c>
      <c r="DG49">
        <v>0.222</v>
      </c>
      <c r="DH49">
        <v>406</v>
      </c>
      <c r="DI49">
        <v>31</v>
      </c>
      <c r="DJ49">
        <v>0.33</v>
      </c>
      <c r="DK49">
        <v>0.17</v>
      </c>
      <c r="DL49">
        <v>-10.0983956097561</v>
      </c>
      <c r="DM49">
        <v>-0.84974550522648495</v>
      </c>
      <c r="DN49">
        <v>8.6786545828390363E-2</v>
      </c>
      <c r="DO49">
        <v>0</v>
      </c>
      <c r="DP49">
        <v>0.22774834146341461</v>
      </c>
      <c r="DQ49">
        <v>-0.23680480139372809</v>
      </c>
      <c r="DR49">
        <v>3.5406078417523072E-2</v>
      </c>
      <c r="DS49">
        <v>0</v>
      </c>
      <c r="DT49">
        <v>0</v>
      </c>
      <c r="DU49">
        <v>0</v>
      </c>
      <c r="DV49">
        <v>0</v>
      </c>
      <c r="DW49">
        <v>-1</v>
      </c>
      <c r="DX49">
        <v>0</v>
      </c>
      <c r="DY49">
        <v>2</v>
      </c>
      <c r="DZ49" t="s">
        <v>368</v>
      </c>
      <c r="EA49">
        <v>3.29583</v>
      </c>
      <c r="EB49">
        <v>2.6248999999999998</v>
      </c>
      <c r="EC49">
        <v>5.6835900000000002E-2</v>
      </c>
      <c r="ED49">
        <v>5.8909099999999999E-2</v>
      </c>
      <c r="EE49">
        <v>0.14622499999999999</v>
      </c>
      <c r="EF49">
        <v>0.14434900000000001</v>
      </c>
      <c r="EG49">
        <v>28546.7</v>
      </c>
      <c r="EH49">
        <v>29116.6</v>
      </c>
      <c r="EI49">
        <v>28160.5</v>
      </c>
      <c r="EJ49">
        <v>29780.799999999999</v>
      </c>
      <c r="EK49">
        <v>33011.599999999999</v>
      </c>
      <c r="EL49">
        <v>35408.699999999997</v>
      </c>
      <c r="EM49">
        <v>39667.599999999999</v>
      </c>
      <c r="EN49">
        <v>42611.1</v>
      </c>
      <c r="EO49">
        <v>2.2176999999999998</v>
      </c>
      <c r="EP49">
        <v>2.16642</v>
      </c>
      <c r="EQ49">
        <v>8.0503500000000006E-2</v>
      </c>
      <c r="ER49">
        <v>0</v>
      </c>
      <c r="ES49">
        <v>32.9129</v>
      </c>
      <c r="ET49">
        <v>999.9</v>
      </c>
      <c r="EU49">
        <v>70.099999999999994</v>
      </c>
      <c r="EV49">
        <v>37</v>
      </c>
      <c r="EW49">
        <v>43.594499999999996</v>
      </c>
      <c r="EX49">
        <v>57.036999999999999</v>
      </c>
      <c r="EY49">
        <v>-2.0833400000000002</v>
      </c>
      <c r="EZ49">
        <v>2</v>
      </c>
      <c r="FA49">
        <v>0.50557700000000005</v>
      </c>
      <c r="FB49">
        <v>1.03027</v>
      </c>
      <c r="FC49">
        <v>20.267299999999999</v>
      </c>
      <c r="FD49">
        <v>5.2150400000000001</v>
      </c>
      <c r="FE49">
        <v>12.004</v>
      </c>
      <c r="FF49">
        <v>4.9848499999999998</v>
      </c>
      <c r="FG49">
        <v>3.28403</v>
      </c>
      <c r="FH49">
        <v>5836.6</v>
      </c>
      <c r="FI49">
        <v>9999</v>
      </c>
      <c r="FJ49">
        <v>9999</v>
      </c>
      <c r="FK49">
        <v>466.3</v>
      </c>
      <c r="FL49">
        <v>1.86581</v>
      </c>
      <c r="FM49">
        <v>1.8621799999999999</v>
      </c>
      <c r="FN49">
        <v>1.8642099999999999</v>
      </c>
      <c r="FO49">
        <v>1.8603400000000001</v>
      </c>
      <c r="FP49">
        <v>1.86097</v>
      </c>
      <c r="FQ49">
        <v>1.86008</v>
      </c>
      <c r="FR49">
        <v>1.8617900000000001</v>
      </c>
      <c r="FS49">
        <v>1.8583700000000001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0.41099999999999998</v>
      </c>
      <c r="GH49">
        <v>0.26960000000000001</v>
      </c>
      <c r="GI49">
        <v>0.1107589500545309</v>
      </c>
      <c r="GJ49">
        <v>1.50489809740067E-3</v>
      </c>
      <c r="GK49">
        <v>-2.0552440134273611E-7</v>
      </c>
      <c r="GL49">
        <v>-9.6702536598140934E-11</v>
      </c>
      <c r="GM49">
        <v>-9.7891647304491333E-2</v>
      </c>
      <c r="GN49">
        <v>9.3380900660654225E-3</v>
      </c>
      <c r="GO49">
        <v>6.5945522138961576E-7</v>
      </c>
      <c r="GP49">
        <v>5.8990856701692426E-7</v>
      </c>
      <c r="GQ49">
        <v>7</v>
      </c>
      <c r="GR49">
        <v>2047</v>
      </c>
      <c r="GS49">
        <v>3</v>
      </c>
      <c r="GT49">
        <v>37</v>
      </c>
      <c r="GU49">
        <v>133.69999999999999</v>
      </c>
      <c r="GV49">
        <v>133.80000000000001</v>
      </c>
      <c r="GW49">
        <v>0.82519500000000001</v>
      </c>
      <c r="GX49">
        <v>2.6355</v>
      </c>
      <c r="GY49">
        <v>2.04834</v>
      </c>
      <c r="GZ49">
        <v>2.6184099999999999</v>
      </c>
      <c r="HA49">
        <v>2.1972700000000001</v>
      </c>
      <c r="HB49">
        <v>2.3046899999999999</v>
      </c>
      <c r="HC49">
        <v>41.6389</v>
      </c>
      <c r="HD49">
        <v>14.0707</v>
      </c>
      <c r="HE49">
        <v>18</v>
      </c>
      <c r="HF49">
        <v>703.71699999999998</v>
      </c>
      <c r="HG49">
        <v>734.97299999999996</v>
      </c>
      <c r="HH49">
        <v>31.001000000000001</v>
      </c>
      <c r="HI49">
        <v>33.737900000000003</v>
      </c>
      <c r="HJ49">
        <v>30.000800000000002</v>
      </c>
      <c r="HK49">
        <v>33.485799999999998</v>
      </c>
      <c r="HL49">
        <v>33.450899999999997</v>
      </c>
      <c r="HM49">
        <v>16.528199999999998</v>
      </c>
      <c r="HN49">
        <v>21.449100000000001</v>
      </c>
      <c r="HO49">
        <v>92.424899999999994</v>
      </c>
      <c r="HP49">
        <v>31</v>
      </c>
      <c r="HQ49">
        <v>230.84800000000001</v>
      </c>
      <c r="HR49">
        <v>36.433599999999998</v>
      </c>
      <c r="HS49">
        <v>99.109800000000007</v>
      </c>
      <c r="HT49">
        <v>98.769599999999997</v>
      </c>
    </row>
    <row r="50" spans="1:228" x14ac:dyDescent="0.2">
      <c r="A50">
        <v>35</v>
      </c>
      <c r="B50">
        <v>1665419235.5999999</v>
      </c>
      <c r="C50">
        <v>135.5</v>
      </c>
      <c r="D50" t="s">
        <v>429</v>
      </c>
      <c r="E50" t="s">
        <v>430</v>
      </c>
      <c r="F50">
        <v>4</v>
      </c>
      <c r="G50">
        <v>1665419233.5285721</v>
      </c>
      <c r="H50">
        <f t="shared" si="0"/>
        <v>6.5577555803226042E-4</v>
      </c>
      <c r="I50">
        <f t="shared" si="1"/>
        <v>0.6557755580322604</v>
      </c>
      <c r="J50">
        <f t="shared" si="2"/>
        <v>1.3207251722229019</v>
      </c>
      <c r="K50">
        <f t="shared" si="3"/>
        <v>208.81942857142849</v>
      </c>
      <c r="L50">
        <f t="shared" si="4"/>
        <v>147.30183841413697</v>
      </c>
      <c r="M50">
        <f t="shared" si="5"/>
        <v>14.947891179697292</v>
      </c>
      <c r="N50">
        <f t="shared" si="6"/>
        <v>21.190571197872529</v>
      </c>
      <c r="O50">
        <f t="shared" si="7"/>
        <v>3.756904224217205E-2</v>
      </c>
      <c r="P50">
        <f t="shared" si="8"/>
        <v>3.6790337075412722</v>
      </c>
      <c r="Q50">
        <f t="shared" si="9"/>
        <v>3.735720516765749E-2</v>
      </c>
      <c r="R50">
        <f t="shared" si="10"/>
        <v>2.336718619568403E-2</v>
      </c>
      <c r="S50">
        <f t="shared" si="11"/>
        <v>226.1064108051724</v>
      </c>
      <c r="T50">
        <f t="shared" si="12"/>
        <v>34.875754755252494</v>
      </c>
      <c r="U50">
        <f t="shared" si="13"/>
        <v>34.21951428571429</v>
      </c>
      <c r="V50">
        <f t="shared" si="14"/>
        <v>5.408782160973348</v>
      </c>
      <c r="W50">
        <f t="shared" si="15"/>
        <v>69.619740760589423</v>
      </c>
      <c r="X50">
        <f t="shared" si="16"/>
        <v>3.7074323088639276</v>
      </c>
      <c r="Y50">
        <f t="shared" si="17"/>
        <v>5.3252601465626883</v>
      </c>
      <c r="Z50">
        <f t="shared" si="18"/>
        <v>1.7013498521094204</v>
      </c>
      <c r="AA50">
        <f t="shared" si="19"/>
        <v>-28.919702109222683</v>
      </c>
      <c r="AB50">
        <f t="shared" si="20"/>
        <v>-55.369162555337454</v>
      </c>
      <c r="AC50">
        <f t="shared" si="21"/>
        <v>-3.4833716157636663</v>
      </c>
      <c r="AD50">
        <f t="shared" si="22"/>
        <v>138.33417452484858</v>
      </c>
      <c r="AE50">
        <f t="shared" si="23"/>
        <v>24.863918866096171</v>
      </c>
      <c r="AF50">
        <f t="shared" si="24"/>
        <v>0.56365816357515974</v>
      </c>
      <c r="AG50">
        <f t="shared" si="25"/>
        <v>1.3207251722229019</v>
      </c>
      <c r="AH50">
        <v>227.16577495413151</v>
      </c>
      <c r="AI50">
        <v>219.47829696969691</v>
      </c>
      <c r="AJ50">
        <v>1.7434192906603609</v>
      </c>
      <c r="AK50">
        <v>66.830474668994185</v>
      </c>
      <c r="AL50">
        <f t="shared" si="26"/>
        <v>0.6557755580322604</v>
      </c>
      <c r="AM50">
        <v>36.306215380306298</v>
      </c>
      <c r="AN50">
        <v>36.539325454545427</v>
      </c>
      <c r="AO50">
        <v>5.6001620162874936E-3</v>
      </c>
      <c r="AP50">
        <v>85.809076415412704</v>
      </c>
      <c r="AQ50">
        <v>0</v>
      </c>
      <c r="AR50">
        <v>0</v>
      </c>
      <c r="AS50">
        <f t="shared" si="27"/>
        <v>1</v>
      </c>
      <c r="AT50">
        <f t="shared" si="28"/>
        <v>0</v>
      </c>
      <c r="AU50">
        <f t="shared" si="29"/>
        <v>47168.803458253366</v>
      </c>
      <c r="AV50">
        <f t="shared" si="30"/>
        <v>1199.96</v>
      </c>
      <c r="AW50">
        <f t="shared" si="31"/>
        <v>1025.8901278783276</v>
      </c>
      <c r="AX50">
        <f t="shared" si="32"/>
        <v>0.85493693779653279</v>
      </c>
      <c r="AY50">
        <f t="shared" si="33"/>
        <v>0.18842828994730856</v>
      </c>
      <c r="AZ50">
        <v>2.7</v>
      </c>
      <c r="BA50">
        <v>0.5</v>
      </c>
      <c r="BB50" t="s">
        <v>355</v>
      </c>
      <c r="BC50">
        <v>2</v>
      </c>
      <c r="BD50" t="b">
        <v>1</v>
      </c>
      <c r="BE50">
        <v>1665419233.5285721</v>
      </c>
      <c r="BF50">
        <v>208.81942857142849</v>
      </c>
      <c r="BG50">
        <v>219.1972857142857</v>
      </c>
      <c r="BH50">
        <v>36.534357142857139</v>
      </c>
      <c r="BI50">
        <v>36.308757142857147</v>
      </c>
      <c r="BJ50">
        <v>208.405</v>
      </c>
      <c r="BK50">
        <v>36.264599999999987</v>
      </c>
      <c r="BL50">
        <v>649.94514285714286</v>
      </c>
      <c r="BM50">
        <v>101.378</v>
      </c>
      <c r="BN50">
        <v>9.9967557142857141E-2</v>
      </c>
      <c r="BO50">
        <v>33.940357142857152</v>
      </c>
      <c r="BP50">
        <v>34.21951428571429</v>
      </c>
      <c r="BQ50">
        <v>999.89999999999986</v>
      </c>
      <c r="BR50">
        <v>0</v>
      </c>
      <c r="BS50">
        <v>0</v>
      </c>
      <c r="BT50">
        <v>8975.8057142857124</v>
      </c>
      <c r="BU50">
        <v>0</v>
      </c>
      <c r="BV50">
        <v>250.66542857142849</v>
      </c>
      <c r="BW50">
        <v>-10.377614285714291</v>
      </c>
      <c r="BX50">
        <v>216.738</v>
      </c>
      <c r="BY50">
        <v>227.45614285714291</v>
      </c>
      <c r="BZ50">
        <v>0.2255837142857143</v>
      </c>
      <c r="CA50">
        <v>219.1972857142857</v>
      </c>
      <c r="CB50">
        <v>36.308757142857147</v>
      </c>
      <c r="CC50">
        <v>3.7037771428571431</v>
      </c>
      <c r="CD50">
        <v>3.680904285714286</v>
      </c>
      <c r="CE50">
        <v>27.583971428571431</v>
      </c>
      <c r="CF50">
        <v>27.478085714285719</v>
      </c>
      <c r="CG50">
        <v>1199.96</v>
      </c>
      <c r="CH50">
        <v>0.50001771428571429</v>
      </c>
      <c r="CI50">
        <v>0.49998257142857139</v>
      </c>
      <c r="CJ50">
        <v>0</v>
      </c>
      <c r="CK50">
        <v>1195.8142857142859</v>
      </c>
      <c r="CL50">
        <v>4.9990899999999998</v>
      </c>
      <c r="CM50">
        <v>13885.685714285721</v>
      </c>
      <c r="CN50">
        <v>9557.6028571428578</v>
      </c>
      <c r="CO50">
        <v>43.125</v>
      </c>
      <c r="CP50">
        <v>45.625</v>
      </c>
      <c r="CQ50">
        <v>43.875</v>
      </c>
      <c r="CR50">
        <v>44.963999999999999</v>
      </c>
      <c r="CS50">
        <v>44.811999999999998</v>
      </c>
      <c r="CT50">
        <v>597.50285714285724</v>
      </c>
      <c r="CU50">
        <v>597.45714285714291</v>
      </c>
      <c r="CV50">
        <v>0</v>
      </c>
      <c r="CW50">
        <v>1665419239.4000001</v>
      </c>
      <c r="CX50">
        <v>0</v>
      </c>
      <c r="CY50">
        <v>1665411210</v>
      </c>
      <c r="CZ50" t="s">
        <v>356</v>
      </c>
      <c r="DA50">
        <v>1665411210</v>
      </c>
      <c r="DB50">
        <v>1665411207</v>
      </c>
      <c r="DC50">
        <v>2</v>
      </c>
      <c r="DD50">
        <v>-1.1599999999999999</v>
      </c>
      <c r="DE50">
        <v>-4.0000000000000001E-3</v>
      </c>
      <c r="DF50">
        <v>0.52200000000000002</v>
      </c>
      <c r="DG50">
        <v>0.222</v>
      </c>
      <c r="DH50">
        <v>406</v>
      </c>
      <c r="DI50">
        <v>31</v>
      </c>
      <c r="DJ50">
        <v>0.33</v>
      </c>
      <c r="DK50">
        <v>0.17</v>
      </c>
      <c r="DL50">
        <v>-10.17146170731707</v>
      </c>
      <c r="DM50">
        <v>-1.094059860627177</v>
      </c>
      <c r="DN50">
        <v>0.1136955889249337</v>
      </c>
      <c r="DO50">
        <v>0</v>
      </c>
      <c r="DP50">
        <v>0.21548890243902441</v>
      </c>
      <c r="DQ50">
        <v>-3.3073170731691339E-4</v>
      </c>
      <c r="DR50">
        <v>2.0286617411251241E-2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363</v>
      </c>
      <c r="EA50">
        <v>3.2962500000000001</v>
      </c>
      <c r="EB50">
        <v>2.6252499999999999</v>
      </c>
      <c r="EC50">
        <v>5.8259499999999999E-2</v>
      </c>
      <c r="ED50">
        <v>6.0309799999999997E-2</v>
      </c>
      <c r="EE50">
        <v>0.146259</v>
      </c>
      <c r="EF50">
        <v>0.14436299999999999</v>
      </c>
      <c r="EG50">
        <v>28503.7</v>
      </c>
      <c r="EH50">
        <v>29072.799999999999</v>
      </c>
      <c r="EI50">
        <v>28160.6</v>
      </c>
      <c r="EJ50">
        <v>29780.3</v>
      </c>
      <c r="EK50">
        <v>33010.6</v>
      </c>
      <c r="EL50">
        <v>35407.699999999997</v>
      </c>
      <c r="EM50">
        <v>39668</v>
      </c>
      <c r="EN50">
        <v>42610.6</v>
      </c>
      <c r="EO50">
        <v>2.2181500000000001</v>
      </c>
      <c r="EP50">
        <v>2.1660200000000001</v>
      </c>
      <c r="EQ50">
        <v>8.1062300000000004E-2</v>
      </c>
      <c r="ER50">
        <v>0</v>
      </c>
      <c r="ES50">
        <v>32.909599999999998</v>
      </c>
      <c r="ET50">
        <v>999.9</v>
      </c>
      <c r="EU50">
        <v>70.099999999999994</v>
      </c>
      <c r="EV50">
        <v>37</v>
      </c>
      <c r="EW50">
        <v>43.592100000000002</v>
      </c>
      <c r="EX50">
        <v>57.067</v>
      </c>
      <c r="EY50">
        <v>-1.99519</v>
      </c>
      <c r="EZ50">
        <v>2</v>
      </c>
      <c r="FA50">
        <v>0.50614300000000001</v>
      </c>
      <c r="FB50">
        <v>1.0332300000000001</v>
      </c>
      <c r="FC50">
        <v>20.267399999999999</v>
      </c>
      <c r="FD50">
        <v>5.2157900000000001</v>
      </c>
      <c r="FE50">
        <v>12.004</v>
      </c>
      <c r="FF50">
        <v>4.98475</v>
      </c>
      <c r="FG50">
        <v>3.2841300000000002</v>
      </c>
      <c r="FH50">
        <v>5836.6</v>
      </c>
      <c r="FI50">
        <v>9999</v>
      </c>
      <c r="FJ50">
        <v>9999</v>
      </c>
      <c r="FK50">
        <v>466.3</v>
      </c>
      <c r="FL50">
        <v>1.86582</v>
      </c>
      <c r="FM50">
        <v>1.8621799999999999</v>
      </c>
      <c r="FN50">
        <v>1.8642300000000001</v>
      </c>
      <c r="FO50">
        <v>1.86033</v>
      </c>
      <c r="FP50">
        <v>1.8609899999999999</v>
      </c>
      <c r="FQ50">
        <v>1.86008</v>
      </c>
      <c r="FR50">
        <v>1.86181</v>
      </c>
      <c r="FS50">
        <v>1.8583700000000001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0.41899999999999998</v>
      </c>
      <c r="GH50">
        <v>0.26979999999999998</v>
      </c>
      <c r="GI50">
        <v>0.1107589500545309</v>
      </c>
      <c r="GJ50">
        <v>1.50489809740067E-3</v>
      </c>
      <c r="GK50">
        <v>-2.0552440134273611E-7</v>
      </c>
      <c r="GL50">
        <v>-9.6702536598140934E-11</v>
      </c>
      <c r="GM50">
        <v>-9.7891647304491333E-2</v>
      </c>
      <c r="GN50">
        <v>9.3380900660654225E-3</v>
      </c>
      <c r="GO50">
        <v>6.5945522138961576E-7</v>
      </c>
      <c r="GP50">
        <v>5.8990856701692426E-7</v>
      </c>
      <c r="GQ50">
        <v>7</v>
      </c>
      <c r="GR50">
        <v>2047</v>
      </c>
      <c r="GS50">
        <v>3</v>
      </c>
      <c r="GT50">
        <v>37</v>
      </c>
      <c r="GU50">
        <v>133.80000000000001</v>
      </c>
      <c r="GV50">
        <v>133.80000000000001</v>
      </c>
      <c r="GW50">
        <v>0.84350599999999998</v>
      </c>
      <c r="GX50">
        <v>2.6232899999999999</v>
      </c>
      <c r="GY50">
        <v>2.04834</v>
      </c>
      <c r="GZ50">
        <v>2.6171899999999999</v>
      </c>
      <c r="HA50">
        <v>2.1972700000000001</v>
      </c>
      <c r="HB50">
        <v>2.34863</v>
      </c>
      <c r="HC50">
        <v>41.6389</v>
      </c>
      <c r="HD50">
        <v>14.0707</v>
      </c>
      <c r="HE50">
        <v>18</v>
      </c>
      <c r="HF50">
        <v>704.15200000000004</v>
      </c>
      <c r="HG50">
        <v>734.65599999999995</v>
      </c>
      <c r="HH50">
        <v>31.001000000000001</v>
      </c>
      <c r="HI50">
        <v>33.744399999999999</v>
      </c>
      <c r="HJ50">
        <v>30.000900000000001</v>
      </c>
      <c r="HK50">
        <v>33.491100000000003</v>
      </c>
      <c r="HL50">
        <v>33.456099999999999</v>
      </c>
      <c r="HM50">
        <v>16.880500000000001</v>
      </c>
      <c r="HN50">
        <v>21.1691</v>
      </c>
      <c r="HO50">
        <v>92.424899999999994</v>
      </c>
      <c r="HP50">
        <v>31</v>
      </c>
      <c r="HQ50">
        <v>237.52699999999999</v>
      </c>
      <c r="HR50">
        <v>36.4739</v>
      </c>
      <c r="HS50">
        <v>99.110399999999998</v>
      </c>
      <c r="HT50">
        <v>98.768100000000004</v>
      </c>
    </row>
    <row r="51" spans="1:228" x14ac:dyDescent="0.2">
      <c r="A51">
        <v>36</v>
      </c>
      <c r="B51">
        <v>1665419239.5999999</v>
      </c>
      <c r="C51">
        <v>139.5</v>
      </c>
      <c r="D51" t="s">
        <v>431</v>
      </c>
      <c r="E51" t="s">
        <v>432</v>
      </c>
      <c r="F51">
        <v>4</v>
      </c>
      <c r="G51">
        <v>1665419237.5999999</v>
      </c>
      <c r="H51">
        <f t="shared" si="0"/>
        <v>6.2419574698565673E-4</v>
      </c>
      <c r="I51">
        <f t="shared" si="1"/>
        <v>0.62419574698565672</v>
      </c>
      <c r="J51">
        <f t="shared" si="2"/>
        <v>0.91642980537912488</v>
      </c>
      <c r="K51">
        <f t="shared" si="3"/>
        <v>215.6938571428571</v>
      </c>
      <c r="L51">
        <f t="shared" si="4"/>
        <v>169.11305321504602</v>
      </c>
      <c r="M51">
        <f t="shared" si="5"/>
        <v>17.161480247727702</v>
      </c>
      <c r="N51">
        <f t="shared" si="6"/>
        <v>21.888469272719679</v>
      </c>
      <c r="O51">
        <f t="shared" si="7"/>
        <v>3.5767946746251299E-2</v>
      </c>
      <c r="P51">
        <f t="shared" si="8"/>
        <v>3.6842755995971723</v>
      </c>
      <c r="Q51">
        <f t="shared" si="9"/>
        <v>3.5576149787504785E-2</v>
      </c>
      <c r="R51">
        <f t="shared" si="10"/>
        <v>2.2252239901516875E-2</v>
      </c>
      <c r="S51">
        <f t="shared" si="11"/>
        <v>226.12425094788151</v>
      </c>
      <c r="T51">
        <f t="shared" si="12"/>
        <v>34.885096720438717</v>
      </c>
      <c r="U51">
        <f t="shared" si="13"/>
        <v>34.221771428571437</v>
      </c>
      <c r="V51">
        <f t="shared" si="14"/>
        <v>5.4094620987413657</v>
      </c>
      <c r="W51">
        <f t="shared" si="15"/>
        <v>69.633316731404079</v>
      </c>
      <c r="X51">
        <f t="shared" si="16"/>
        <v>3.7089653301250163</v>
      </c>
      <c r="Y51">
        <f t="shared" si="17"/>
        <v>5.3264234768990999</v>
      </c>
      <c r="Z51">
        <f t="shared" si="18"/>
        <v>1.7004967686163495</v>
      </c>
      <c r="AA51">
        <f t="shared" si="19"/>
        <v>-27.527032442067462</v>
      </c>
      <c r="AB51">
        <f t="shared" si="20"/>
        <v>-55.118899849822142</v>
      </c>
      <c r="AC51">
        <f t="shared" si="21"/>
        <v>-3.4627978755020354</v>
      </c>
      <c r="AD51">
        <f t="shared" si="22"/>
        <v>140.01552078048985</v>
      </c>
      <c r="AE51">
        <f t="shared" si="23"/>
        <v>24.746067049527579</v>
      </c>
      <c r="AF51">
        <f t="shared" si="24"/>
        <v>0.49274856228542446</v>
      </c>
      <c r="AG51">
        <f t="shared" si="25"/>
        <v>0.91642980537912488</v>
      </c>
      <c r="AH51">
        <v>234.1050722247636</v>
      </c>
      <c r="AI51">
        <v>226.5189212121212</v>
      </c>
      <c r="AJ51">
        <v>1.7615682619387081</v>
      </c>
      <c r="AK51">
        <v>66.830474668994185</v>
      </c>
      <c r="AL51">
        <f t="shared" si="26"/>
        <v>0.62419574698565672</v>
      </c>
      <c r="AM51">
        <v>36.310919477947238</v>
      </c>
      <c r="AN51">
        <v>36.557830303030293</v>
      </c>
      <c r="AO51">
        <v>5.4840660115978014E-4</v>
      </c>
      <c r="AP51">
        <v>85.809076415412704</v>
      </c>
      <c r="AQ51">
        <v>0</v>
      </c>
      <c r="AR51">
        <v>0</v>
      </c>
      <c r="AS51">
        <f t="shared" si="27"/>
        <v>1</v>
      </c>
      <c r="AT51">
        <f t="shared" si="28"/>
        <v>0</v>
      </c>
      <c r="AU51">
        <f t="shared" si="29"/>
        <v>47261.707152857634</v>
      </c>
      <c r="AV51">
        <f t="shared" si="30"/>
        <v>1200.055714285714</v>
      </c>
      <c r="AW51">
        <f t="shared" si="31"/>
        <v>1025.9718564496793</v>
      </c>
      <c r="AX51">
        <f t="shared" si="32"/>
        <v>0.85493685354462801</v>
      </c>
      <c r="AY51">
        <f t="shared" si="33"/>
        <v>0.1884281273411319</v>
      </c>
      <c r="AZ51">
        <v>2.7</v>
      </c>
      <c r="BA51">
        <v>0.5</v>
      </c>
      <c r="BB51" t="s">
        <v>355</v>
      </c>
      <c r="BC51">
        <v>2</v>
      </c>
      <c r="BD51" t="b">
        <v>1</v>
      </c>
      <c r="BE51">
        <v>1665419237.5999999</v>
      </c>
      <c r="BF51">
        <v>215.6938571428571</v>
      </c>
      <c r="BG51">
        <v>226.01642857142861</v>
      </c>
      <c r="BH51">
        <v>36.548971428571427</v>
      </c>
      <c r="BI51">
        <v>36.351785714285718</v>
      </c>
      <c r="BJ51">
        <v>215.2695714285714</v>
      </c>
      <c r="BK51">
        <v>36.279071428571427</v>
      </c>
      <c r="BL51">
        <v>650.04485714285704</v>
      </c>
      <c r="BM51">
        <v>101.3792857142857</v>
      </c>
      <c r="BN51">
        <v>0.1000496857142857</v>
      </c>
      <c r="BO51">
        <v>33.944271428571433</v>
      </c>
      <c r="BP51">
        <v>34.221771428571437</v>
      </c>
      <c r="BQ51">
        <v>999.89999999999986</v>
      </c>
      <c r="BR51">
        <v>0</v>
      </c>
      <c r="BS51">
        <v>0</v>
      </c>
      <c r="BT51">
        <v>8993.75</v>
      </c>
      <c r="BU51">
        <v>0</v>
      </c>
      <c r="BV51">
        <v>268.67442857142862</v>
      </c>
      <c r="BW51">
        <v>-10.322457142857139</v>
      </c>
      <c r="BX51">
        <v>223.8762857142857</v>
      </c>
      <c r="BY51">
        <v>234.54242857142859</v>
      </c>
      <c r="BZ51">
        <v>0.19719728571428571</v>
      </c>
      <c r="CA51">
        <v>226.01642857142861</v>
      </c>
      <c r="CB51">
        <v>36.351785714285718</v>
      </c>
      <c r="CC51">
        <v>3.7053057142857142</v>
      </c>
      <c r="CD51">
        <v>3.685314285714286</v>
      </c>
      <c r="CE51">
        <v>27.591057142857149</v>
      </c>
      <c r="CF51">
        <v>27.498557142857141</v>
      </c>
      <c r="CG51">
        <v>1200.055714285714</v>
      </c>
      <c r="CH51">
        <v>0.50002328571428567</v>
      </c>
      <c r="CI51">
        <v>0.49997671428571427</v>
      </c>
      <c r="CJ51">
        <v>0</v>
      </c>
      <c r="CK51">
        <v>1195.1357142857139</v>
      </c>
      <c r="CL51">
        <v>4.9990899999999998</v>
      </c>
      <c r="CM51">
        <v>13890</v>
      </c>
      <c r="CN51">
        <v>9558.3642857142859</v>
      </c>
      <c r="CO51">
        <v>43.142714285714291</v>
      </c>
      <c r="CP51">
        <v>45.625</v>
      </c>
      <c r="CQ51">
        <v>43.875</v>
      </c>
      <c r="CR51">
        <v>45</v>
      </c>
      <c r="CS51">
        <v>44.811999999999998</v>
      </c>
      <c r="CT51">
        <v>597.55428571428581</v>
      </c>
      <c r="CU51">
        <v>597.50142857142862</v>
      </c>
      <c r="CV51">
        <v>0</v>
      </c>
      <c r="CW51">
        <v>1665419243</v>
      </c>
      <c r="CX51">
        <v>0</v>
      </c>
      <c r="CY51">
        <v>1665411210</v>
      </c>
      <c r="CZ51" t="s">
        <v>356</v>
      </c>
      <c r="DA51">
        <v>1665411210</v>
      </c>
      <c r="DB51">
        <v>1665411207</v>
      </c>
      <c r="DC51">
        <v>2</v>
      </c>
      <c r="DD51">
        <v>-1.1599999999999999</v>
      </c>
      <c r="DE51">
        <v>-4.0000000000000001E-3</v>
      </c>
      <c r="DF51">
        <v>0.52200000000000002</v>
      </c>
      <c r="DG51">
        <v>0.222</v>
      </c>
      <c r="DH51">
        <v>406</v>
      </c>
      <c r="DI51">
        <v>31</v>
      </c>
      <c r="DJ51">
        <v>0.33</v>
      </c>
      <c r="DK51">
        <v>0.17</v>
      </c>
      <c r="DL51">
        <v>-10.231942500000001</v>
      </c>
      <c r="DM51">
        <v>-0.95242063789868248</v>
      </c>
      <c r="DN51">
        <v>0.1007515059130632</v>
      </c>
      <c r="DO51">
        <v>0</v>
      </c>
      <c r="DP51">
        <v>0.211679225</v>
      </c>
      <c r="DQ51">
        <v>0.1103182176360227</v>
      </c>
      <c r="DR51">
        <v>1.465238388366804E-2</v>
      </c>
      <c r="DS51">
        <v>0</v>
      </c>
      <c r="DT51">
        <v>0</v>
      </c>
      <c r="DU51">
        <v>0</v>
      </c>
      <c r="DV51">
        <v>0</v>
      </c>
      <c r="DW51">
        <v>-1</v>
      </c>
      <c r="DX51">
        <v>0</v>
      </c>
      <c r="DY51">
        <v>2</v>
      </c>
      <c r="DZ51" t="s">
        <v>368</v>
      </c>
      <c r="EA51">
        <v>3.2961299999999998</v>
      </c>
      <c r="EB51">
        <v>2.6253600000000001</v>
      </c>
      <c r="EC51">
        <v>5.9882999999999999E-2</v>
      </c>
      <c r="ED51">
        <v>6.18837E-2</v>
      </c>
      <c r="EE51">
        <v>0.146317</v>
      </c>
      <c r="EF51">
        <v>0.14471300000000001</v>
      </c>
      <c r="EG51">
        <v>28454.400000000001</v>
      </c>
      <c r="EH51">
        <v>29023.4</v>
      </c>
      <c r="EI51">
        <v>28160.400000000001</v>
      </c>
      <c r="EJ51">
        <v>29779.7</v>
      </c>
      <c r="EK51">
        <v>33007.800000000003</v>
      </c>
      <c r="EL51">
        <v>35393.199999999997</v>
      </c>
      <c r="EM51">
        <v>39667.199999999997</v>
      </c>
      <c r="EN51">
        <v>42610.400000000001</v>
      </c>
      <c r="EO51">
        <v>2.2180200000000001</v>
      </c>
      <c r="EP51">
        <v>2.1665999999999999</v>
      </c>
      <c r="EQ51">
        <v>8.1658400000000006E-2</v>
      </c>
      <c r="ER51">
        <v>0</v>
      </c>
      <c r="ES51">
        <v>32.906700000000001</v>
      </c>
      <c r="ET51">
        <v>999.9</v>
      </c>
      <c r="EU51">
        <v>70.099999999999994</v>
      </c>
      <c r="EV51">
        <v>37</v>
      </c>
      <c r="EW51">
        <v>43.598500000000001</v>
      </c>
      <c r="EX51">
        <v>56.976999999999997</v>
      </c>
      <c r="EY51">
        <v>-1.97516</v>
      </c>
      <c r="EZ51">
        <v>2</v>
      </c>
      <c r="FA51">
        <v>0.50687000000000004</v>
      </c>
      <c r="FB51">
        <v>1.0382100000000001</v>
      </c>
      <c r="FC51">
        <v>20.267700000000001</v>
      </c>
      <c r="FD51">
        <v>5.2181899999999999</v>
      </c>
      <c r="FE51">
        <v>12.004</v>
      </c>
      <c r="FF51">
        <v>4.9852499999999997</v>
      </c>
      <c r="FG51">
        <v>3.2844799999999998</v>
      </c>
      <c r="FH51">
        <v>5836.6</v>
      </c>
      <c r="FI51">
        <v>9999</v>
      </c>
      <c r="FJ51">
        <v>9999</v>
      </c>
      <c r="FK51">
        <v>466.3</v>
      </c>
      <c r="FL51">
        <v>1.86581</v>
      </c>
      <c r="FM51">
        <v>1.8621799999999999</v>
      </c>
      <c r="FN51">
        <v>1.86422</v>
      </c>
      <c r="FO51">
        <v>1.86033</v>
      </c>
      <c r="FP51">
        <v>1.8609800000000001</v>
      </c>
      <c r="FQ51">
        <v>1.86008</v>
      </c>
      <c r="FR51">
        <v>1.8618300000000001</v>
      </c>
      <c r="FS51">
        <v>1.8583700000000001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0.42899999999999999</v>
      </c>
      <c r="GH51">
        <v>0.27010000000000001</v>
      </c>
      <c r="GI51">
        <v>0.1107589500545309</v>
      </c>
      <c r="GJ51">
        <v>1.50489809740067E-3</v>
      </c>
      <c r="GK51">
        <v>-2.0552440134273611E-7</v>
      </c>
      <c r="GL51">
        <v>-9.6702536598140934E-11</v>
      </c>
      <c r="GM51">
        <v>-9.7891647304491333E-2</v>
      </c>
      <c r="GN51">
        <v>9.3380900660654225E-3</v>
      </c>
      <c r="GO51">
        <v>6.5945522138961576E-7</v>
      </c>
      <c r="GP51">
        <v>5.8990856701692426E-7</v>
      </c>
      <c r="GQ51">
        <v>7</v>
      </c>
      <c r="GR51">
        <v>2047</v>
      </c>
      <c r="GS51">
        <v>3</v>
      </c>
      <c r="GT51">
        <v>37</v>
      </c>
      <c r="GU51">
        <v>133.80000000000001</v>
      </c>
      <c r="GV51">
        <v>133.9</v>
      </c>
      <c r="GW51">
        <v>0.86303700000000005</v>
      </c>
      <c r="GX51">
        <v>2.6147499999999999</v>
      </c>
      <c r="GY51">
        <v>2.04834</v>
      </c>
      <c r="GZ51">
        <v>2.6184099999999999</v>
      </c>
      <c r="HA51">
        <v>2.1972700000000001</v>
      </c>
      <c r="HB51">
        <v>2.34619</v>
      </c>
      <c r="HC51">
        <v>41.6389</v>
      </c>
      <c r="HD51">
        <v>14.0707</v>
      </c>
      <c r="HE51">
        <v>18</v>
      </c>
      <c r="HF51">
        <v>704.11400000000003</v>
      </c>
      <c r="HG51">
        <v>735.27499999999998</v>
      </c>
      <c r="HH51">
        <v>31.001300000000001</v>
      </c>
      <c r="HI51">
        <v>33.752699999999997</v>
      </c>
      <c r="HJ51">
        <v>30.000900000000001</v>
      </c>
      <c r="HK51">
        <v>33.497100000000003</v>
      </c>
      <c r="HL51">
        <v>33.4621</v>
      </c>
      <c r="HM51">
        <v>17.284700000000001</v>
      </c>
      <c r="HN51">
        <v>21.1691</v>
      </c>
      <c r="HO51">
        <v>92.424899999999994</v>
      </c>
      <c r="HP51">
        <v>31</v>
      </c>
      <c r="HQ51">
        <v>244.208</v>
      </c>
      <c r="HR51">
        <v>36.489800000000002</v>
      </c>
      <c r="HS51">
        <v>99.108999999999995</v>
      </c>
      <c r="HT51">
        <v>98.766999999999996</v>
      </c>
    </row>
    <row r="52" spans="1:228" x14ac:dyDescent="0.2">
      <c r="A52">
        <v>37</v>
      </c>
      <c r="B52">
        <v>1665419243.5999999</v>
      </c>
      <c r="C52">
        <v>143.5</v>
      </c>
      <c r="D52" t="s">
        <v>433</v>
      </c>
      <c r="E52" t="s">
        <v>434</v>
      </c>
      <c r="F52">
        <v>4</v>
      </c>
      <c r="G52">
        <v>1665419241.2874999</v>
      </c>
      <c r="H52">
        <f t="shared" si="0"/>
        <v>5.4155566848052223E-4</v>
      </c>
      <c r="I52">
        <f t="shared" si="1"/>
        <v>0.54155566848052228</v>
      </c>
      <c r="J52">
        <f t="shared" si="2"/>
        <v>1.6114137778480764</v>
      </c>
      <c r="K52">
        <f t="shared" si="3"/>
        <v>221.885875</v>
      </c>
      <c r="L52">
        <f t="shared" si="4"/>
        <v>133.53040866412056</v>
      </c>
      <c r="M52">
        <f t="shared" si="5"/>
        <v>13.550434180953749</v>
      </c>
      <c r="N52">
        <f t="shared" si="6"/>
        <v>22.516593598044711</v>
      </c>
      <c r="O52">
        <f t="shared" si="7"/>
        <v>3.1047125127312617E-2</v>
      </c>
      <c r="P52">
        <f t="shared" si="8"/>
        <v>3.6876709578508389</v>
      </c>
      <c r="Q52">
        <f t="shared" si="9"/>
        <v>3.0902637605663207E-2</v>
      </c>
      <c r="R52">
        <f t="shared" si="10"/>
        <v>1.9327073923200204E-2</v>
      </c>
      <c r="S52">
        <f t="shared" si="11"/>
        <v>226.10848310763609</v>
      </c>
      <c r="T52">
        <f t="shared" si="12"/>
        <v>34.909193717114988</v>
      </c>
      <c r="U52">
        <f t="shared" si="13"/>
        <v>34.229837500000002</v>
      </c>
      <c r="V52">
        <f t="shared" si="14"/>
        <v>5.4118925153807469</v>
      </c>
      <c r="W52">
        <f t="shared" si="15"/>
        <v>69.688117992712222</v>
      </c>
      <c r="X52">
        <f t="shared" si="16"/>
        <v>3.7134880144233078</v>
      </c>
      <c r="Y52">
        <f t="shared" si="17"/>
        <v>5.3287247831999904</v>
      </c>
      <c r="Z52">
        <f t="shared" si="18"/>
        <v>1.6984045009574391</v>
      </c>
      <c r="AA52">
        <f t="shared" si="19"/>
        <v>-23.882604979991029</v>
      </c>
      <c r="AB52">
        <f t="shared" si="20"/>
        <v>-55.234309536524997</v>
      </c>
      <c r="AC52">
        <f t="shared" si="21"/>
        <v>-3.4671210982262828</v>
      </c>
      <c r="AD52">
        <f t="shared" si="22"/>
        <v>143.52444749289381</v>
      </c>
      <c r="AE52">
        <f t="shared" si="23"/>
        <v>24.993686961520332</v>
      </c>
      <c r="AF52">
        <f t="shared" si="24"/>
        <v>0.23110156424693579</v>
      </c>
      <c r="AG52">
        <f t="shared" si="25"/>
        <v>1.6114137778480764</v>
      </c>
      <c r="AH52">
        <v>241.21145305453089</v>
      </c>
      <c r="AI52">
        <v>233.45241212121221</v>
      </c>
      <c r="AJ52">
        <v>1.730611400332585</v>
      </c>
      <c r="AK52">
        <v>66.830474668994185</v>
      </c>
      <c r="AL52">
        <f t="shared" si="26"/>
        <v>0.54155566848052228</v>
      </c>
      <c r="AM52">
        <v>36.478221056643612</v>
      </c>
      <c r="AN52">
        <v>36.631890303030303</v>
      </c>
      <c r="AO52">
        <v>1.2024843581655779E-2</v>
      </c>
      <c r="AP52">
        <v>85.809076415412704</v>
      </c>
      <c r="AQ52">
        <v>0</v>
      </c>
      <c r="AR52">
        <v>0</v>
      </c>
      <c r="AS52">
        <f t="shared" si="27"/>
        <v>1</v>
      </c>
      <c r="AT52">
        <f t="shared" si="28"/>
        <v>0</v>
      </c>
      <c r="AU52">
        <f t="shared" si="29"/>
        <v>47321.078754078677</v>
      </c>
      <c r="AV52">
        <f t="shared" si="30"/>
        <v>1199.97875</v>
      </c>
      <c r="AW52">
        <f t="shared" si="31"/>
        <v>1025.9054010920395</v>
      </c>
      <c r="AX52">
        <f t="shared" si="32"/>
        <v>0.85493630707380397</v>
      </c>
      <c r="AY52">
        <f t="shared" si="33"/>
        <v>0.18842707265244163</v>
      </c>
      <c r="AZ52">
        <v>2.7</v>
      </c>
      <c r="BA52">
        <v>0.5</v>
      </c>
      <c r="BB52" t="s">
        <v>355</v>
      </c>
      <c r="BC52">
        <v>2</v>
      </c>
      <c r="BD52" t="b">
        <v>1</v>
      </c>
      <c r="BE52">
        <v>1665419241.2874999</v>
      </c>
      <c r="BF52">
        <v>221.885875</v>
      </c>
      <c r="BG52">
        <v>232.28825000000001</v>
      </c>
      <c r="BH52">
        <v>36.593924999999999</v>
      </c>
      <c r="BI52">
        <v>36.501449999999998</v>
      </c>
      <c r="BJ52">
        <v>221.453125</v>
      </c>
      <c r="BK52">
        <v>36.323487499999999</v>
      </c>
      <c r="BL52">
        <v>650.05737499999998</v>
      </c>
      <c r="BM52">
        <v>101.37824999999999</v>
      </c>
      <c r="BN52">
        <v>0.1000148875</v>
      </c>
      <c r="BO52">
        <v>33.952012500000002</v>
      </c>
      <c r="BP52">
        <v>34.229837500000002</v>
      </c>
      <c r="BQ52">
        <v>999.9</v>
      </c>
      <c r="BR52">
        <v>0</v>
      </c>
      <c r="BS52">
        <v>0</v>
      </c>
      <c r="BT52">
        <v>9005.5462499999994</v>
      </c>
      <c r="BU52">
        <v>0</v>
      </c>
      <c r="BV52">
        <v>271.08550000000002</v>
      </c>
      <c r="BW52">
        <v>-10.4023</v>
      </c>
      <c r="BX52">
        <v>230.31412499999999</v>
      </c>
      <c r="BY52">
        <v>241.08837500000001</v>
      </c>
      <c r="BZ52">
        <v>9.2477787499999992E-2</v>
      </c>
      <c r="CA52">
        <v>232.28825000000001</v>
      </c>
      <c r="CB52">
        <v>36.501449999999998</v>
      </c>
      <c r="CC52">
        <v>3.7098274999999998</v>
      </c>
      <c r="CD52">
        <v>3.70045125</v>
      </c>
      <c r="CE52">
        <v>27.611924999999999</v>
      </c>
      <c r="CF52">
        <v>27.5686125</v>
      </c>
      <c r="CG52">
        <v>1199.97875</v>
      </c>
      <c r="CH52">
        <v>0.50004225000000002</v>
      </c>
      <c r="CI52">
        <v>0.499957875</v>
      </c>
      <c r="CJ52">
        <v>0</v>
      </c>
      <c r="CK52">
        <v>1194.52</v>
      </c>
      <c r="CL52">
        <v>4.9990899999999998</v>
      </c>
      <c r="CM52">
        <v>13886.2875</v>
      </c>
      <c r="CN52">
        <v>9557.8112500000007</v>
      </c>
      <c r="CO52">
        <v>43.163749999999993</v>
      </c>
      <c r="CP52">
        <v>45.663749999999993</v>
      </c>
      <c r="CQ52">
        <v>43.875</v>
      </c>
      <c r="CR52">
        <v>45</v>
      </c>
      <c r="CS52">
        <v>44.811999999999998</v>
      </c>
      <c r="CT52">
        <v>597.53750000000014</v>
      </c>
      <c r="CU52">
        <v>597.44125000000008</v>
      </c>
      <c r="CV52">
        <v>0</v>
      </c>
      <c r="CW52">
        <v>1665419247.2</v>
      </c>
      <c r="CX52">
        <v>0</v>
      </c>
      <c r="CY52">
        <v>1665411210</v>
      </c>
      <c r="CZ52" t="s">
        <v>356</v>
      </c>
      <c r="DA52">
        <v>1665411210</v>
      </c>
      <c r="DB52">
        <v>1665411207</v>
      </c>
      <c r="DC52">
        <v>2</v>
      </c>
      <c r="DD52">
        <v>-1.1599999999999999</v>
      </c>
      <c r="DE52">
        <v>-4.0000000000000001E-3</v>
      </c>
      <c r="DF52">
        <v>0.52200000000000002</v>
      </c>
      <c r="DG52">
        <v>0.222</v>
      </c>
      <c r="DH52">
        <v>406</v>
      </c>
      <c r="DI52">
        <v>31</v>
      </c>
      <c r="DJ52">
        <v>0.33</v>
      </c>
      <c r="DK52">
        <v>0.17</v>
      </c>
      <c r="DL52">
        <v>-10.285565853658539</v>
      </c>
      <c r="DM52">
        <v>-0.84201533101046222</v>
      </c>
      <c r="DN52">
        <v>9.6398764311876078E-2</v>
      </c>
      <c r="DO52">
        <v>0</v>
      </c>
      <c r="DP52">
        <v>0.1923516878048781</v>
      </c>
      <c r="DQ52">
        <v>-0.33622509616724738</v>
      </c>
      <c r="DR52">
        <v>5.0279296644508031E-2</v>
      </c>
      <c r="DS52">
        <v>0</v>
      </c>
      <c r="DT52">
        <v>0</v>
      </c>
      <c r="DU52">
        <v>0</v>
      </c>
      <c r="DV52">
        <v>0</v>
      </c>
      <c r="DW52">
        <v>-1</v>
      </c>
      <c r="DX52">
        <v>0</v>
      </c>
      <c r="DY52">
        <v>2</v>
      </c>
      <c r="DZ52" t="s">
        <v>368</v>
      </c>
      <c r="EA52">
        <v>3.2961399999999998</v>
      </c>
      <c r="EB52">
        <v>2.6251899999999999</v>
      </c>
      <c r="EC52">
        <v>6.1462599999999999E-2</v>
      </c>
      <c r="ED52">
        <v>6.3482399999999994E-2</v>
      </c>
      <c r="EE52">
        <v>0.14652299999999999</v>
      </c>
      <c r="EF52">
        <v>0.14494899999999999</v>
      </c>
      <c r="EG52">
        <v>28405.200000000001</v>
      </c>
      <c r="EH52">
        <v>28973.200000000001</v>
      </c>
      <c r="EI52">
        <v>28159.1</v>
      </c>
      <c r="EJ52">
        <v>29779</v>
      </c>
      <c r="EK52">
        <v>32998.9</v>
      </c>
      <c r="EL52">
        <v>35382.6</v>
      </c>
      <c r="EM52">
        <v>39666</v>
      </c>
      <c r="EN52">
        <v>42609.3</v>
      </c>
      <c r="EO52">
        <v>2.2181199999999999</v>
      </c>
      <c r="EP52">
        <v>2.1664699999999999</v>
      </c>
      <c r="EQ52">
        <v>8.1658400000000006E-2</v>
      </c>
      <c r="ER52">
        <v>0</v>
      </c>
      <c r="ES52">
        <v>32.907899999999998</v>
      </c>
      <c r="ET52">
        <v>999.9</v>
      </c>
      <c r="EU52">
        <v>70.099999999999994</v>
      </c>
      <c r="EV52">
        <v>37</v>
      </c>
      <c r="EW52">
        <v>43.598399999999998</v>
      </c>
      <c r="EX52">
        <v>56.917000000000002</v>
      </c>
      <c r="EY52">
        <v>-2.0072100000000002</v>
      </c>
      <c r="EZ52">
        <v>2</v>
      </c>
      <c r="FA52">
        <v>0.50734199999999996</v>
      </c>
      <c r="FB52">
        <v>1.0455399999999999</v>
      </c>
      <c r="FC52">
        <v>20.267800000000001</v>
      </c>
      <c r="FD52">
        <v>5.2183400000000004</v>
      </c>
      <c r="FE52">
        <v>12.004</v>
      </c>
      <c r="FF52">
        <v>4.9859999999999998</v>
      </c>
      <c r="FG52">
        <v>3.2845</v>
      </c>
      <c r="FH52">
        <v>5836.9</v>
      </c>
      <c r="FI52">
        <v>9999</v>
      </c>
      <c r="FJ52">
        <v>9999</v>
      </c>
      <c r="FK52">
        <v>466.3</v>
      </c>
      <c r="FL52">
        <v>1.86582</v>
      </c>
      <c r="FM52">
        <v>1.8621799999999999</v>
      </c>
      <c r="FN52">
        <v>1.8642099999999999</v>
      </c>
      <c r="FO52">
        <v>1.8603400000000001</v>
      </c>
      <c r="FP52">
        <v>1.8609899999999999</v>
      </c>
      <c r="FQ52">
        <v>1.8601300000000001</v>
      </c>
      <c r="FR52">
        <v>1.8618399999999999</v>
      </c>
      <c r="FS52">
        <v>1.8583700000000001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0.439</v>
      </c>
      <c r="GH52">
        <v>0.27100000000000002</v>
      </c>
      <c r="GI52">
        <v>0.1107589500545309</v>
      </c>
      <c r="GJ52">
        <v>1.50489809740067E-3</v>
      </c>
      <c r="GK52">
        <v>-2.0552440134273611E-7</v>
      </c>
      <c r="GL52">
        <v>-9.6702536598140934E-11</v>
      </c>
      <c r="GM52">
        <v>-9.7891647304491333E-2</v>
      </c>
      <c r="GN52">
        <v>9.3380900660654225E-3</v>
      </c>
      <c r="GO52">
        <v>6.5945522138961576E-7</v>
      </c>
      <c r="GP52">
        <v>5.8990856701692426E-7</v>
      </c>
      <c r="GQ52">
        <v>7</v>
      </c>
      <c r="GR52">
        <v>2047</v>
      </c>
      <c r="GS52">
        <v>3</v>
      </c>
      <c r="GT52">
        <v>37</v>
      </c>
      <c r="GU52">
        <v>133.9</v>
      </c>
      <c r="GV52">
        <v>133.9</v>
      </c>
      <c r="GW52">
        <v>0.88256800000000002</v>
      </c>
      <c r="GX52">
        <v>2.6135299999999999</v>
      </c>
      <c r="GY52">
        <v>2.04834</v>
      </c>
      <c r="GZ52">
        <v>2.6171899999999999</v>
      </c>
      <c r="HA52">
        <v>2.1972700000000001</v>
      </c>
      <c r="HB52">
        <v>2.323</v>
      </c>
      <c r="HC52">
        <v>41.6389</v>
      </c>
      <c r="HD52">
        <v>14.0707</v>
      </c>
      <c r="HE52">
        <v>18</v>
      </c>
      <c r="HF52">
        <v>704.26400000000001</v>
      </c>
      <c r="HG52">
        <v>735.22900000000004</v>
      </c>
      <c r="HH52">
        <v>31.0017</v>
      </c>
      <c r="HI52">
        <v>33.759599999999999</v>
      </c>
      <c r="HJ52">
        <v>30.000800000000002</v>
      </c>
      <c r="HK52">
        <v>33.503</v>
      </c>
      <c r="HL52">
        <v>33.468000000000004</v>
      </c>
      <c r="HM52">
        <v>17.680599999999998</v>
      </c>
      <c r="HN52">
        <v>21.1691</v>
      </c>
      <c r="HO52">
        <v>92.424899999999994</v>
      </c>
      <c r="HP52">
        <v>31</v>
      </c>
      <c r="HQ52">
        <v>250.886</v>
      </c>
      <c r="HR52">
        <v>36.453800000000001</v>
      </c>
      <c r="HS52">
        <v>99.1053</v>
      </c>
      <c r="HT52">
        <v>98.764499999999998</v>
      </c>
    </row>
    <row r="53" spans="1:228" x14ac:dyDescent="0.2">
      <c r="A53">
        <v>38</v>
      </c>
      <c r="B53">
        <v>1665419247.5999999</v>
      </c>
      <c r="C53">
        <v>147.5</v>
      </c>
      <c r="D53" t="s">
        <v>435</v>
      </c>
      <c r="E53" t="s">
        <v>436</v>
      </c>
      <c r="F53">
        <v>4</v>
      </c>
      <c r="G53">
        <v>1665419245.5999999</v>
      </c>
      <c r="H53">
        <f t="shared" si="0"/>
        <v>6.8375563605463808E-4</v>
      </c>
      <c r="I53">
        <f t="shared" si="1"/>
        <v>0.68375563605463807</v>
      </c>
      <c r="J53">
        <f t="shared" si="2"/>
        <v>1.38125352016616</v>
      </c>
      <c r="K53">
        <f t="shared" si="3"/>
        <v>229.1514285714286</v>
      </c>
      <c r="L53">
        <f t="shared" si="4"/>
        <v>167.2391709650465</v>
      </c>
      <c r="M53">
        <f t="shared" si="5"/>
        <v>16.971058611175266</v>
      </c>
      <c r="N53">
        <f t="shared" si="6"/>
        <v>23.253776628282008</v>
      </c>
      <c r="O53">
        <f t="shared" si="7"/>
        <v>3.9397282291640044E-2</v>
      </c>
      <c r="P53">
        <f t="shared" si="8"/>
        <v>3.6837169759287507</v>
      </c>
      <c r="Q53">
        <f t="shared" si="9"/>
        <v>3.9164689268947096E-2</v>
      </c>
      <c r="R53">
        <f t="shared" si="10"/>
        <v>2.4498713696815312E-2</v>
      </c>
      <c r="S53">
        <f t="shared" si="11"/>
        <v>226.11741647975521</v>
      </c>
      <c r="T53">
        <f t="shared" si="12"/>
        <v>34.891800652098809</v>
      </c>
      <c r="U53">
        <f t="shared" si="13"/>
        <v>34.235828571428577</v>
      </c>
      <c r="V53">
        <f t="shared" si="14"/>
        <v>5.413698320844702</v>
      </c>
      <c r="W53">
        <f t="shared" si="15"/>
        <v>69.799966655129225</v>
      </c>
      <c r="X53">
        <f t="shared" si="16"/>
        <v>3.7217973491979315</v>
      </c>
      <c r="Y53">
        <f t="shared" si="17"/>
        <v>5.3320904400810862</v>
      </c>
      <c r="Z53">
        <f t="shared" si="18"/>
        <v>1.6919009716467706</v>
      </c>
      <c r="AA53">
        <f t="shared" si="19"/>
        <v>-30.153623550009538</v>
      </c>
      <c r="AB53">
        <f t="shared" si="20"/>
        <v>-54.117559767710382</v>
      </c>
      <c r="AC53">
        <f t="shared" si="21"/>
        <v>-3.4009551496086652</v>
      </c>
      <c r="AD53">
        <f t="shared" si="22"/>
        <v>138.4452780124266</v>
      </c>
      <c r="AE53">
        <f t="shared" si="23"/>
        <v>25.264446328178597</v>
      </c>
      <c r="AF53">
        <f t="shared" si="24"/>
        <v>0.34898465850399957</v>
      </c>
      <c r="AG53">
        <f t="shared" si="25"/>
        <v>1.38125352016616</v>
      </c>
      <c r="AH53">
        <v>248.32941086047649</v>
      </c>
      <c r="AI53">
        <v>240.5244909090909</v>
      </c>
      <c r="AJ53">
        <v>1.766103025817622</v>
      </c>
      <c r="AK53">
        <v>66.830474668994185</v>
      </c>
      <c r="AL53">
        <f t="shared" si="26"/>
        <v>0.68375563605463807</v>
      </c>
      <c r="AM53">
        <v>36.534260859177976</v>
      </c>
      <c r="AN53">
        <v>36.696288484848473</v>
      </c>
      <c r="AO53">
        <v>2.1285513234472721E-2</v>
      </c>
      <c r="AP53">
        <v>85.809076415412704</v>
      </c>
      <c r="AQ53">
        <v>0</v>
      </c>
      <c r="AR53">
        <v>0</v>
      </c>
      <c r="AS53">
        <f t="shared" si="27"/>
        <v>1</v>
      </c>
      <c r="AT53">
        <f t="shared" si="28"/>
        <v>0</v>
      </c>
      <c r="AU53">
        <f t="shared" si="29"/>
        <v>47248.797827626593</v>
      </c>
      <c r="AV53">
        <f t="shared" si="30"/>
        <v>1200.027142857143</v>
      </c>
      <c r="AW53">
        <f t="shared" si="31"/>
        <v>1025.946677968785</v>
      </c>
      <c r="AX53">
        <f t="shared" si="32"/>
        <v>0.85493622713075479</v>
      </c>
      <c r="AY53">
        <f t="shared" si="33"/>
        <v>0.18842691836235684</v>
      </c>
      <c r="AZ53">
        <v>2.7</v>
      </c>
      <c r="BA53">
        <v>0.5</v>
      </c>
      <c r="BB53" t="s">
        <v>355</v>
      </c>
      <c r="BC53">
        <v>2</v>
      </c>
      <c r="BD53" t="b">
        <v>1</v>
      </c>
      <c r="BE53">
        <v>1665419245.5999999</v>
      </c>
      <c r="BF53">
        <v>229.1514285714286</v>
      </c>
      <c r="BG53">
        <v>239.67885714285711</v>
      </c>
      <c r="BH53">
        <v>36.675985714285723</v>
      </c>
      <c r="BI53">
        <v>36.536342857142863</v>
      </c>
      <c r="BJ53">
        <v>228.70842857142861</v>
      </c>
      <c r="BK53">
        <v>36.404585714285723</v>
      </c>
      <c r="BL53">
        <v>650.01557142857132</v>
      </c>
      <c r="BM53">
        <v>101.3777142857143</v>
      </c>
      <c r="BN53">
        <v>0.1000586142857143</v>
      </c>
      <c r="BO53">
        <v>33.963328571428569</v>
      </c>
      <c r="BP53">
        <v>34.235828571428577</v>
      </c>
      <c r="BQ53">
        <v>999.89999999999986</v>
      </c>
      <c r="BR53">
        <v>0</v>
      </c>
      <c r="BS53">
        <v>0</v>
      </c>
      <c r="BT53">
        <v>8991.9642857142862</v>
      </c>
      <c r="BU53">
        <v>0</v>
      </c>
      <c r="BV53">
        <v>270.60571428571433</v>
      </c>
      <c r="BW53">
        <v>-10.5273</v>
      </c>
      <c r="BX53">
        <v>237.87585714285709</v>
      </c>
      <c r="BY53">
        <v>248.768</v>
      </c>
      <c r="BZ53">
        <v>0.13963085714285711</v>
      </c>
      <c r="CA53">
        <v>239.67885714285711</v>
      </c>
      <c r="CB53">
        <v>36.536342857142863</v>
      </c>
      <c r="CC53">
        <v>3.7181228571428568</v>
      </c>
      <c r="CD53">
        <v>3.70397</v>
      </c>
      <c r="CE53">
        <v>27.650114285714292</v>
      </c>
      <c r="CF53">
        <v>27.584871428571429</v>
      </c>
      <c r="CG53">
        <v>1200.027142857143</v>
      </c>
      <c r="CH53">
        <v>0.50004099999999985</v>
      </c>
      <c r="CI53">
        <v>0.49995899999999999</v>
      </c>
      <c r="CJ53">
        <v>0</v>
      </c>
      <c r="CK53">
        <v>1193.798571428571</v>
      </c>
      <c r="CL53">
        <v>4.9990899999999998</v>
      </c>
      <c r="CM53">
        <v>13860.11428571428</v>
      </c>
      <c r="CN53">
        <v>9558.1999999999989</v>
      </c>
      <c r="CO53">
        <v>43.186999999999998</v>
      </c>
      <c r="CP53">
        <v>45.669285714285721</v>
      </c>
      <c r="CQ53">
        <v>43.875</v>
      </c>
      <c r="CR53">
        <v>45.008857142857153</v>
      </c>
      <c r="CS53">
        <v>44.857000000000014</v>
      </c>
      <c r="CT53">
        <v>597.56571428571431</v>
      </c>
      <c r="CU53">
        <v>597.46285714285716</v>
      </c>
      <c r="CV53">
        <v>0</v>
      </c>
      <c r="CW53">
        <v>1665419251.4000001</v>
      </c>
      <c r="CX53">
        <v>0</v>
      </c>
      <c r="CY53">
        <v>1665411210</v>
      </c>
      <c r="CZ53" t="s">
        <v>356</v>
      </c>
      <c r="DA53">
        <v>1665411210</v>
      </c>
      <c r="DB53">
        <v>1665411207</v>
      </c>
      <c r="DC53">
        <v>2</v>
      </c>
      <c r="DD53">
        <v>-1.1599999999999999</v>
      </c>
      <c r="DE53">
        <v>-4.0000000000000001E-3</v>
      </c>
      <c r="DF53">
        <v>0.52200000000000002</v>
      </c>
      <c r="DG53">
        <v>0.222</v>
      </c>
      <c r="DH53">
        <v>406</v>
      </c>
      <c r="DI53">
        <v>31</v>
      </c>
      <c r="DJ53">
        <v>0.33</v>
      </c>
      <c r="DK53">
        <v>0.17</v>
      </c>
      <c r="DL53">
        <v>-10.35373658536585</v>
      </c>
      <c r="DM53">
        <v>-0.99125644599305029</v>
      </c>
      <c r="DN53">
        <v>0.1108085885464541</v>
      </c>
      <c r="DO53">
        <v>0</v>
      </c>
      <c r="DP53">
        <v>0.17637447073170731</v>
      </c>
      <c r="DQ53">
        <v>-0.43455669825783949</v>
      </c>
      <c r="DR53">
        <v>5.5386501450339062E-2</v>
      </c>
      <c r="DS53">
        <v>0</v>
      </c>
      <c r="DT53">
        <v>0</v>
      </c>
      <c r="DU53">
        <v>0</v>
      </c>
      <c r="DV53">
        <v>0</v>
      </c>
      <c r="DW53">
        <v>-1</v>
      </c>
      <c r="DX53">
        <v>0</v>
      </c>
      <c r="DY53">
        <v>2</v>
      </c>
      <c r="DZ53" t="s">
        <v>368</v>
      </c>
      <c r="EA53">
        <v>3.2961900000000002</v>
      </c>
      <c r="EB53">
        <v>2.6253000000000002</v>
      </c>
      <c r="EC53">
        <v>6.3059799999999999E-2</v>
      </c>
      <c r="ED53">
        <v>6.5055100000000005E-2</v>
      </c>
      <c r="EE53">
        <v>0.14668500000000001</v>
      </c>
      <c r="EF53">
        <v>0.14496200000000001</v>
      </c>
      <c r="EG53">
        <v>28356.400000000001</v>
      </c>
      <c r="EH53">
        <v>28924.3</v>
      </c>
      <c r="EI53">
        <v>28158.7</v>
      </c>
      <c r="EJ53">
        <v>29778.799999999999</v>
      </c>
      <c r="EK53">
        <v>32992.1</v>
      </c>
      <c r="EL53">
        <v>35381.4</v>
      </c>
      <c r="EM53">
        <v>39665.199999999997</v>
      </c>
      <c r="EN53">
        <v>42608.4</v>
      </c>
      <c r="EO53">
        <v>2.2181500000000001</v>
      </c>
      <c r="EP53">
        <v>2.1662499999999998</v>
      </c>
      <c r="EQ53">
        <v>8.2477900000000007E-2</v>
      </c>
      <c r="ER53">
        <v>0</v>
      </c>
      <c r="ES53">
        <v>32.914200000000001</v>
      </c>
      <c r="ET53">
        <v>999.9</v>
      </c>
      <c r="EU53">
        <v>70.099999999999994</v>
      </c>
      <c r="EV53">
        <v>37</v>
      </c>
      <c r="EW53">
        <v>43.595599999999997</v>
      </c>
      <c r="EX53">
        <v>56.856999999999999</v>
      </c>
      <c r="EY53">
        <v>-2.0432700000000001</v>
      </c>
      <c r="EZ53">
        <v>2</v>
      </c>
      <c r="FA53">
        <v>0.50811499999999998</v>
      </c>
      <c r="FB53">
        <v>1.0538799999999999</v>
      </c>
      <c r="FC53">
        <v>20.267499999999998</v>
      </c>
      <c r="FD53">
        <v>5.2184900000000001</v>
      </c>
      <c r="FE53">
        <v>12.004</v>
      </c>
      <c r="FF53">
        <v>4.9859999999999998</v>
      </c>
      <c r="FG53">
        <v>3.2845499999999999</v>
      </c>
      <c r="FH53">
        <v>5836.9</v>
      </c>
      <c r="FI53">
        <v>9999</v>
      </c>
      <c r="FJ53">
        <v>9999</v>
      </c>
      <c r="FK53">
        <v>466.3</v>
      </c>
      <c r="FL53">
        <v>1.8658300000000001</v>
      </c>
      <c r="FM53">
        <v>1.8621700000000001</v>
      </c>
      <c r="FN53">
        <v>1.8641799999999999</v>
      </c>
      <c r="FO53">
        <v>1.86032</v>
      </c>
      <c r="FP53">
        <v>1.86097</v>
      </c>
      <c r="FQ53">
        <v>1.8601000000000001</v>
      </c>
      <c r="FR53">
        <v>1.86185</v>
      </c>
      <c r="FS53">
        <v>1.8583700000000001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0.44800000000000001</v>
      </c>
      <c r="GH53">
        <v>0.2717</v>
      </c>
      <c r="GI53">
        <v>0.1107589500545309</v>
      </c>
      <c r="GJ53">
        <v>1.50489809740067E-3</v>
      </c>
      <c r="GK53">
        <v>-2.0552440134273611E-7</v>
      </c>
      <c r="GL53">
        <v>-9.6702536598140934E-11</v>
      </c>
      <c r="GM53">
        <v>-9.7891647304491333E-2</v>
      </c>
      <c r="GN53">
        <v>9.3380900660654225E-3</v>
      </c>
      <c r="GO53">
        <v>6.5945522138961576E-7</v>
      </c>
      <c r="GP53">
        <v>5.8990856701692426E-7</v>
      </c>
      <c r="GQ53">
        <v>7</v>
      </c>
      <c r="GR53">
        <v>2047</v>
      </c>
      <c r="GS53">
        <v>3</v>
      </c>
      <c r="GT53">
        <v>37</v>
      </c>
      <c r="GU53">
        <v>134</v>
      </c>
      <c r="GV53">
        <v>134</v>
      </c>
      <c r="GW53">
        <v>0.90210000000000001</v>
      </c>
      <c r="GX53">
        <v>2.6159699999999999</v>
      </c>
      <c r="GY53">
        <v>2.04834</v>
      </c>
      <c r="GZ53">
        <v>2.6184099999999999</v>
      </c>
      <c r="HA53">
        <v>2.1972700000000001</v>
      </c>
      <c r="HB53">
        <v>2.34619</v>
      </c>
      <c r="HC53">
        <v>41.664999999999999</v>
      </c>
      <c r="HD53">
        <v>14.0707</v>
      </c>
      <c r="HE53">
        <v>18</v>
      </c>
      <c r="HF53">
        <v>704.351</v>
      </c>
      <c r="HG53">
        <v>735.08699999999999</v>
      </c>
      <c r="HH53">
        <v>31.002099999999999</v>
      </c>
      <c r="HI53">
        <v>33.767899999999997</v>
      </c>
      <c r="HJ53">
        <v>30.000800000000002</v>
      </c>
      <c r="HK53">
        <v>33.509</v>
      </c>
      <c r="HL53">
        <v>33.473999999999997</v>
      </c>
      <c r="HM53">
        <v>18.061499999999999</v>
      </c>
      <c r="HN53">
        <v>21.1691</v>
      </c>
      <c r="HO53">
        <v>92.424899999999994</v>
      </c>
      <c r="HP53">
        <v>31</v>
      </c>
      <c r="HQ53">
        <v>257.565</v>
      </c>
      <c r="HR53">
        <v>36.438800000000001</v>
      </c>
      <c r="HS53">
        <v>99.103700000000003</v>
      </c>
      <c r="HT53">
        <v>98.763000000000005</v>
      </c>
    </row>
    <row r="54" spans="1:228" x14ac:dyDescent="0.2">
      <c r="A54">
        <v>39</v>
      </c>
      <c r="B54">
        <v>1665419251.5999999</v>
      </c>
      <c r="C54">
        <v>151.5</v>
      </c>
      <c r="D54" t="s">
        <v>437</v>
      </c>
      <c r="E54" t="s">
        <v>438</v>
      </c>
      <c r="F54">
        <v>4</v>
      </c>
      <c r="G54">
        <v>1665419249.2874999</v>
      </c>
      <c r="H54">
        <f t="shared" si="0"/>
        <v>6.5420268839587524E-4</v>
      </c>
      <c r="I54">
        <f t="shared" si="1"/>
        <v>0.65420268839587525</v>
      </c>
      <c r="J54">
        <f t="shared" si="2"/>
        <v>1.7022976189174708</v>
      </c>
      <c r="K54">
        <f t="shared" si="3"/>
        <v>235.38362499999999</v>
      </c>
      <c r="L54">
        <f t="shared" si="4"/>
        <v>157.21221917275403</v>
      </c>
      <c r="M54">
        <f t="shared" si="5"/>
        <v>15.953544278613734</v>
      </c>
      <c r="N54">
        <f t="shared" si="6"/>
        <v>23.886203652984968</v>
      </c>
      <c r="O54">
        <f t="shared" si="7"/>
        <v>3.7652763573513555E-2</v>
      </c>
      <c r="P54">
        <f t="shared" si="8"/>
        <v>3.6871631679595396</v>
      </c>
      <c r="Q54">
        <f t="shared" si="9"/>
        <v>3.7440450470344708E-2</v>
      </c>
      <c r="R54">
        <f t="shared" si="10"/>
        <v>2.3419257053131085E-2</v>
      </c>
      <c r="S54">
        <f t="shared" si="11"/>
        <v>226.1131792324465</v>
      </c>
      <c r="T54">
        <f t="shared" si="12"/>
        <v>34.90597517199329</v>
      </c>
      <c r="U54">
        <f t="shared" si="13"/>
        <v>34.255225000000003</v>
      </c>
      <c r="V54">
        <f t="shared" si="14"/>
        <v>5.4195483113099829</v>
      </c>
      <c r="W54">
        <f t="shared" si="15"/>
        <v>69.850216325522325</v>
      </c>
      <c r="X54">
        <f t="shared" si="16"/>
        <v>3.7263154555334088</v>
      </c>
      <c r="Y54">
        <f t="shared" si="17"/>
        <v>5.3347228563583755</v>
      </c>
      <c r="Z54">
        <f t="shared" si="18"/>
        <v>1.6932328557765741</v>
      </c>
      <c r="AA54">
        <f t="shared" si="19"/>
        <v>-28.850338558258098</v>
      </c>
      <c r="AB54">
        <f t="shared" si="20"/>
        <v>-56.265341538258959</v>
      </c>
      <c r="AC54">
        <f t="shared" si="21"/>
        <v>-3.5331125580280864</v>
      </c>
      <c r="AD54">
        <f t="shared" si="22"/>
        <v>137.46438657790137</v>
      </c>
      <c r="AE54">
        <f t="shared" si="23"/>
        <v>25.221101419802928</v>
      </c>
      <c r="AF54">
        <f t="shared" si="24"/>
        <v>0.4504618012474893</v>
      </c>
      <c r="AG54">
        <f t="shared" si="25"/>
        <v>1.7022976189174708</v>
      </c>
      <c r="AH54">
        <v>255.36623890100211</v>
      </c>
      <c r="AI54">
        <v>247.51717575757559</v>
      </c>
      <c r="AJ54">
        <v>1.7430796302629481</v>
      </c>
      <c r="AK54">
        <v>66.830474668994185</v>
      </c>
      <c r="AL54">
        <f t="shared" si="26"/>
        <v>0.65420268839587525</v>
      </c>
      <c r="AM54">
        <v>36.539422627721862</v>
      </c>
      <c r="AN54">
        <v>36.739005454545442</v>
      </c>
      <c r="AO54">
        <v>1.186188382257285E-2</v>
      </c>
      <c r="AP54">
        <v>85.809076415412704</v>
      </c>
      <c r="AQ54">
        <v>0</v>
      </c>
      <c r="AR54">
        <v>0</v>
      </c>
      <c r="AS54">
        <f t="shared" si="27"/>
        <v>1</v>
      </c>
      <c r="AT54">
        <f t="shared" si="28"/>
        <v>0</v>
      </c>
      <c r="AU54">
        <f t="shared" si="29"/>
        <v>47308.909362337334</v>
      </c>
      <c r="AV54">
        <f t="shared" si="30"/>
        <v>1200.0050000000001</v>
      </c>
      <c r="AW54">
        <f t="shared" si="31"/>
        <v>1025.9277135919415</v>
      </c>
      <c r="AX54">
        <f t="shared" si="32"/>
        <v>0.85493619909245488</v>
      </c>
      <c r="AY54">
        <f t="shared" si="33"/>
        <v>0.18842686424843769</v>
      </c>
      <c r="AZ54">
        <v>2.7</v>
      </c>
      <c r="BA54">
        <v>0.5</v>
      </c>
      <c r="BB54" t="s">
        <v>355</v>
      </c>
      <c r="BC54">
        <v>2</v>
      </c>
      <c r="BD54" t="b">
        <v>1</v>
      </c>
      <c r="BE54">
        <v>1665419249.2874999</v>
      </c>
      <c r="BF54">
        <v>235.38362499999999</v>
      </c>
      <c r="BG54">
        <v>245.90375</v>
      </c>
      <c r="BH54">
        <v>36.720512499999998</v>
      </c>
      <c r="BI54">
        <v>36.540274999999987</v>
      </c>
      <c r="BJ54">
        <v>234.93187499999999</v>
      </c>
      <c r="BK54">
        <v>36.448587500000002</v>
      </c>
      <c r="BL54">
        <v>650.02324999999996</v>
      </c>
      <c r="BM54">
        <v>101.377875</v>
      </c>
      <c r="BN54">
        <v>9.9887749999999997E-2</v>
      </c>
      <c r="BO54">
        <v>33.972175</v>
      </c>
      <c r="BP54">
        <v>34.255225000000003</v>
      </c>
      <c r="BQ54">
        <v>999.9</v>
      </c>
      <c r="BR54">
        <v>0</v>
      </c>
      <c r="BS54">
        <v>0</v>
      </c>
      <c r="BT54">
        <v>9003.8287500000006</v>
      </c>
      <c r="BU54">
        <v>0</v>
      </c>
      <c r="BV54">
        <v>265.07875000000001</v>
      </c>
      <c r="BW54">
        <v>-10.520025</v>
      </c>
      <c r="BX54">
        <v>244.35650000000001</v>
      </c>
      <c r="BY54">
        <v>255.229625</v>
      </c>
      <c r="BZ54">
        <v>0.18021162499999999</v>
      </c>
      <c r="CA54">
        <v>245.90375</v>
      </c>
      <c r="CB54">
        <v>36.540274999999987</v>
      </c>
      <c r="CC54">
        <v>3.7226487499999998</v>
      </c>
      <c r="CD54">
        <v>3.7043787500000001</v>
      </c>
      <c r="CE54">
        <v>27.670925</v>
      </c>
      <c r="CF54">
        <v>27.586762499999999</v>
      </c>
      <c r="CG54">
        <v>1200.0050000000001</v>
      </c>
      <c r="CH54">
        <v>0.50004300000000002</v>
      </c>
      <c r="CI54">
        <v>0.49995699999999998</v>
      </c>
      <c r="CJ54">
        <v>0</v>
      </c>
      <c r="CK54">
        <v>1193.2175</v>
      </c>
      <c r="CL54">
        <v>4.9990899999999998</v>
      </c>
      <c r="CM54">
        <v>13865.1</v>
      </c>
      <c r="CN54">
        <v>9558.0400000000009</v>
      </c>
      <c r="CO54">
        <v>43.186999999999998</v>
      </c>
      <c r="CP54">
        <v>45.686999999999998</v>
      </c>
      <c r="CQ54">
        <v>43.875</v>
      </c>
      <c r="CR54">
        <v>45.061999999999998</v>
      </c>
      <c r="CS54">
        <v>44.875</v>
      </c>
      <c r="CT54">
        <v>597.55499999999995</v>
      </c>
      <c r="CU54">
        <v>597.45000000000005</v>
      </c>
      <c r="CV54">
        <v>0</v>
      </c>
      <c r="CW54">
        <v>1665419255</v>
      </c>
      <c r="CX54">
        <v>0</v>
      </c>
      <c r="CY54">
        <v>1665411210</v>
      </c>
      <c r="CZ54" t="s">
        <v>356</v>
      </c>
      <c r="DA54">
        <v>1665411210</v>
      </c>
      <c r="DB54">
        <v>1665411207</v>
      </c>
      <c r="DC54">
        <v>2</v>
      </c>
      <c r="DD54">
        <v>-1.1599999999999999</v>
      </c>
      <c r="DE54">
        <v>-4.0000000000000001E-3</v>
      </c>
      <c r="DF54">
        <v>0.52200000000000002</v>
      </c>
      <c r="DG54">
        <v>0.222</v>
      </c>
      <c r="DH54">
        <v>406</v>
      </c>
      <c r="DI54">
        <v>31</v>
      </c>
      <c r="DJ54">
        <v>0.33</v>
      </c>
      <c r="DK54">
        <v>0.17</v>
      </c>
      <c r="DL54">
        <v>-10.419045000000001</v>
      </c>
      <c r="DM54">
        <v>-0.86119699812380734</v>
      </c>
      <c r="DN54">
        <v>9.8152809307732028E-2</v>
      </c>
      <c r="DO54">
        <v>0</v>
      </c>
      <c r="DP54">
        <v>0.16779135749999999</v>
      </c>
      <c r="DQ54">
        <v>-0.29650722664165152</v>
      </c>
      <c r="DR54">
        <v>5.2539875204462017E-2</v>
      </c>
      <c r="DS54">
        <v>0</v>
      </c>
      <c r="DT54">
        <v>0</v>
      </c>
      <c r="DU54">
        <v>0</v>
      </c>
      <c r="DV54">
        <v>0</v>
      </c>
      <c r="DW54">
        <v>-1</v>
      </c>
      <c r="DX54">
        <v>0</v>
      </c>
      <c r="DY54">
        <v>2</v>
      </c>
      <c r="DZ54" t="s">
        <v>368</v>
      </c>
      <c r="EA54">
        <v>3.2960400000000001</v>
      </c>
      <c r="EB54">
        <v>2.6252499999999999</v>
      </c>
      <c r="EC54">
        <v>6.4631900000000006E-2</v>
      </c>
      <c r="ED54">
        <v>6.6555799999999998E-2</v>
      </c>
      <c r="EE54">
        <v>0.146788</v>
      </c>
      <c r="EF54">
        <v>0.14497399999999999</v>
      </c>
      <c r="EG54">
        <v>28308.799999999999</v>
      </c>
      <c r="EH54">
        <v>28877.5</v>
      </c>
      <c r="EI54">
        <v>28158.7</v>
      </c>
      <c r="EJ54">
        <v>29778.5</v>
      </c>
      <c r="EK54">
        <v>32988.300000000003</v>
      </c>
      <c r="EL54">
        <v>35380.800000000003</v>
      </c>
      <c r="EM54">
        <v>39665.4</v>
      </c>
      <c r="EN54">
        <v>42608.2</v>
      </c>
      <c r="EO54">
        <v>2.2178800000000001</v>
      </c>
      <c r="EP54">
        <v>2.1661199999999998</v>
      </c>
      <c r="EQ54">
        <v>8.2887699999999995E-2</v>
      </c>
      <c r="ER54">
        <v>0</v>
      </c>
      <c r="ES54">
        <v>32.924300000000002</v>
      </c>
      <c r="ET54">
        <v>999.9</v>
      </c>
      <c r="EU54">
        <v>70.099999999999994</v>
      </c>
      <c r="EV54">
        <v>37</v>
      </c>
      <c r="EW54">
        <v>43.597700000000003</v>
      </c>
      <c r="EX54">
        <v>57.036999999999999</v>
      </c>
      <c r="EY54">
        <v>-1.9871799999999999</v>
      </c>
      <c r="EZ54">
        <v>2</v>
      </c>
      <c r="FA54">
        <v>0.50884399999999996</v>
      </c>
      <c r="FB54">
        <v>1.0626</v>
      </c>
      <c r="FC54">
        <v>20.267499999999998</v>
      </c>
      <c r="FD54">
        <v>5.2192400000000001</v>
      </c>
      <c r="FE54">
        <v>12.004</v>
      </c>
      <c r="FF54">
        <v>4.9863</v>
      </c>
      <c r="FG54">
        <v>3.2846500000000001</v>
      </c>
      <c r="FH54">
        <v>5837.2</v>
      </c>
      <c r="FI54">
        <v>9999</v>
      </c>
      <c r="FJ54">
        <v>9999</v>
      </c>
      <c r="FK54">
        <v>466.4</v>
      </c>
      <c r="FL54">
        <v>1.86582</v>
      </c>
      <c r="FM54">
        <v>1.8621700000000001</v>
      </c>
      <c r="FN54">
        <v>1.8641799999999999</v>
      </c>
      <c r="FO54">
        <v>1.8603400000000001</v>
      </c>
      <c r="FP54">
        <v>1.8609899999999999</v>
      </c>
      <c r="FQ54">
        <v>1.8601000000000001</v>
      </c>
      <c r="FR54">
        <v>1.86182</v>
      </c>
      <c r="FS54">
        <v>1.8583700000000001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0.45700000000000002</v>
      </c>
      <c r="GH54">
        <v>0.2722</v>
      </c>
      <c r="GI54">
        <v>0.1107589500545309</v>
      </c>
      <c r="GJ54">
        <v>1.50489809740067E-3</v>
      </c>
      <c r="GK54">
        <v>-2.0552440134273611E-7</v>
      </c>
      <c r="GL54">
        <v>-9.6702536598140934E-11</v>
      </c>
      <c r="GM54">
        <v>-9.7891647304491333E-2</v>
      </c>
      <c r="GN54">
        <v>9.3380900660654225E-3</v>
      </c>
      <c r="GO54">
        <v>6.5945522138961576E-7</v>
      </c>
      <c r="GP54">
        <v>5.8990856701692426E-7</v>
      </c>
      <c r="GQ54">
        <v>7</v>
      </c>
      <c r="GR54">
        <v>2047</v>
      </c>
      <c r="GS54">
        <v>3</v>
      </c>
      <c r="GT54">
        <v>37</v>
      </c>
      <c r="GU54">
        <v>134</v>
      </c>
      <c r="GV54">
        <v>134.1</v>
      </c>
      <c r="GW54">
        <v>0.92040999999999995</v>
      </c>
      <c r="GX54">
        <v>2.6159699999999999</v>
      </c>
      <c r="GY54">
        <v>2.04834</v>
      </c>
      <c r="GZ54">
        <v>2.6184099999999999</v>
      </c>
      <c r="HA54">
        <v>2.1972700000000001</v>
      </c>
      <c r="HB54">
        <v>2.34985</v>
      </c>
      <c r="HC54">
        <v>41.664999999999999</v>
      </c>
      <c r="HD54">
        <v>14.0707</v>
      </c>
      <c r="HE54">
        <v>18</v>
      </c>
      <c r="HF54">
        <v>704.18799999999999</v>
      </c>
      <c r="HG54">
        <v>735.04100000000005</v>
      </c>
      <c r="HH54">
        <v>31.002300000000002</v>
      </c>
      <c r="HI54">
        <v>33.775500000000001</v>
      </c>
      <c r="HJ54">
        <v>30.000900000000001</v>
      </c>
      <c r="HK54">
        <v>33.515000000000001</v>
      </c>
      <c r="HL54">
        <v>33.479999999999997</v>
      </c>
      <c r="HM54">
        <v>18.433499999999999</v>
      </c>
      <c r="HN54">
        <v>21.463899999999999</v>
      </c>
      <c r="HO54">
        <v>92.424899999999994</v>
      </c>
      <c r="HP54">
        <v>31</v>
      </c>
      <c r="HQ54">
        <v>264.25200000000001</v>
      </c>
      <c r="HR54">
        <v>36.438800000000001</v>
      </c>
      <c r="HS54">
        <v>99.103800000000007</v>
      </c>
      <c r="HT54">
        <v>98.762299999999996</v>
      </c>
    </row>
    <row r="55" spans="1:228" x14ac:dyDescent="0.2">
      <c r="A55">
        <v>40</v>
      </c>
      <c r="B55">
        <v>1665419255.5999999</v>
      </c>
      <c r="C55">
        <v>155.5</v>
      </c>
      <c r="D55" t="s">
        <v>439</v>
      </c>
      <c r="E55" t="s">
        <v>440</v>
      </c>
      <c r="F55">
        <v>4</v>
      </c>
      <c r="G55">
        <v>1665419253.5999999</v>
      </c>
      <c r="H55">
        <f t="shared" si="0"/>
        <v>6.6619967351629712E-4</v>
      </c>
      <c r="I55">
        <f t="shared" si="1"/>
        <v>0.66619967351629716</v>
      </c>
      <c r="J55">
        <f t="shared" si="2"/>
        <v>1.0590799431070077</v>
      </c>
      <c r="K55">
        <f t="shared" si="3"/>
        <v>242.60742857142861</v>
      </c>
      <c r="L55">
        <f t="shared" si="4"/>
        <v>192.02597392547369</v>
      </c>
      <c r="M55">
        <f t="shared" si="5"/>
        <v>19.486538793474836</v>
      </c>
      <c r="N55">
        <f t="shared" si="6"/>
        <v>24.61947710405634</v>
      </c>
      <c r="O55">
        <f t="shared" si="7"/>
        <v>3.8269002413199568E-2</v>
      </c>
      <c r="P55">
        <f t="shared" si="8"/>
        <v>3.6772548800192273</v>
      </c>
      <c r="Q55">
        <f t="shared" si="9"/>
        <v>3.8049117468195941E-2</v>
      </c>
      <c r="R55">
        <f t="shared" si="10"/>
        <v>2.3800348703981754E-2</v>
      </c>
      <c r="S55">
        <f t="shared" si="11"/>
        <v>226.10929423246026</v>
      </c>
      <c r="T55">
        <f t="shared" si="12"/>
        <v>34.916603757610297</v>
      </c>
      <c r="U55">
        <f t="shared" si="13"/>
        <v>34.27862857142857</v>
      </c>
      <c r="V55">
        <f t="shared" si="14"/>
        <v>5.4266141780723931</v>
      </c>
      <c r="W55">
        <f t="shared" si="15"/>
        <v>69.877026973753388</v>
      </c>
      <c r="X55">
        <f t="shared" si="16"/>
        <v>3.7299917206283082</v>
      </c>
      <c r="Y55">
        <f t="shared" si="17"/>
        <v>5.3379370619607727</v>
      </c>
      <c r="Z55">
        <f t="shared" si="18"/>
        <v>1.6966224574440849</v>
      </c>
      <c r="AA55">
        <f t="shared" si="19"/>
        <v>-29.379405602068704</v>
      </c>
      <c r="AB55">
        <f t="shared" si="20"/>
        <v>-58.613486067654456</v>
      </c>
      <c r="AC55">
        <f t="shared" si="21"/>
        <v>-3.6910951477575686</v>
      </c>
      <c r="AD55">
        <f t="shared" si="22"/>
        <v>134.4253074149795</v>
      </c>
      <c r="AE55">
        <f t="shared" si="23"/>
        <v>24.549021186730403</v>
      </c>
      <c r="AF55">
        <f t="shared" si="24"/>
        <v>0.6028454566284901</v>
      </c>
      <c r="AG55">
        <f t="shared" si="25"/>
        <v>1.0590799431070077</v>
      </c>
      <c r="AH55">
        <v>262.03511288905582</v>
      </c>
      <c r="AI55">
        <v>254.47576363636361</v>
      </c>
      <c r="AJ55">
        <v>1.7399835017291061</v>
      </c>
      <c r="AK55">
        <v>66.830474668994185</v>
      </c>
      <c r="AL55">
        <f t="shared" si="26"/>
        <v>0.66619967351629716</v>
      </c>
      <c r="AM55">
        <v>36.54547039459478</v>
      </c>
      <c r="AN55">
        <v>36.764631515151507</v>
      </c>
      <c r="AO55">
        <v>9.0436584635096642E-3</v>
      </c>
      <c r="AP55">
        <v>85.809076415412704</v>
      </c>
      <c r="AQ55">
        <v>0</v>
      </c>
      <c r="AR55">
        <v>0</v>
      </c>
      <c r="AS55">
        <f t="shared" si="27"/>
        <v>1</v>
      </c>
      <c r="AT55">
        <f t="shared" si="28"/>
        <v>0</v>
      </c>
      <c r="AU55">
        <f t="shared" si="29"/>
        <v>47130.539570908608</v>
      </c>
      <c r="AV55">
        <f t="shared" si="30"/>
        <v>1199.984285714286</v>
      </c>
      <c r="AW55">
        <f t="shared" si="31"/>
        <v>1025.9100135919484</v>
      </c>
      <c r="AX55">
        <f t="shared" si="32"/>
        <v>0.85493620691980943</v>
      </c>
      <c r="AY55">
        <f t="shared" si="33"/>
        <v>0.1884268793552322</v>
      </c>
      <c r="AZ55">
        <v>2.7</v>
      </c>
      <c r="BA55">
        <v>0.5</v>
      </c>
      <c r="BB55" t="s">
        <v>355</v>
      </c>
      <c r="BC55">
        <v>2</v>
      </c>
      <c r="BD55" t="b">
        <v>1</v>
      </c>
      <c r="BE55">
        <v>1665419253.5999999</v>
      </c>
      <c r="BF55">
        <v>242.60742857142861</v>
      </c>
      <c r="BG55">
        <v>252.86571428571429</v>
      </c>
      <c r="BH55">
        <v>36.756414285714293</v>
      </c>
      <c r="BI55">
        <v>36.5152</v>
      </c>
      <c r="BJ55">
        <v>242.14557142857149</v>
      </c>
      <c r="BK55">
        <v>36.484099999999998</v>
      </c>
      <c r="BL55">
        <v>649.98428571428565</v>
      </c>
      <c r="BM55">
        <v>101.3784285714286</v>
      </c>
      <c r="BN55">
        <v>0.10023285714285721</v>
      </c>
      <c r="BO55">
        <v>33.982971428571418</v>
      </c>
      <c r="BP55">
        <v>34.27862857142857</v>
      </c>
      <c r="BQ55">
        <v>999.89999999999986</v>
      </c>
      <c r="BR55">
        <v>0</v>
      </c>
      <c r="BS55">
        <v>0</v>
      </c>
      <c r="BT55">
        <v>8969.6428571428569</v>
      </c>
      <c r="BU55">
        <v>0</v>
      </c>
      <c r="BV55">
        <v>269.01057142857138</v>
      </c>
      <c r="BW55">
        <v>-10.25827142857143</v>
      </c>
      <c r="BX55">
        <v>251.86500000000001</v>
      </c>
      <c r="BY55">
        <v>262.44885714285721</v>
      </c>
      <c r="BZ55">
        <v>0.2412245714285714</v>
      </c>
      <c r="CA55">
        <v>252.86571428571429</v>
      </c>
      <c r="CB55">
        <v>36.5152</v>
      </c>
      <c r="CC55">
        <v>3.7263000000000002</v>
      </c>
      <c r="CD55">
        <v>3.7018485714285712</v>
      </c>
      <c r="CE55">
        <v>27.687728571428568</v>
      </c>
      <c r="CF55">
        <v>27.575085714285709</v>
      </c>
      <c r="CG55">
        <v>1199.984285714286</v>
      </c>
      <c r="CH55">
        <v>0.5000429999999999</v>
      </c>
      <c r="CI55">
        <v>0.4999570000000001</v>
      </c>
      <c r="CJ55">
        <v>0</v>
      </c>
      <c r="CK55">
        <v>1192.491428571429</v>
      </c>
      <c r="CL55">
        <v>4.9990899999999998</v>
      </c>
      <c r="CM55">
        <v>13858.357142857139</v>
      </c>
      <c r="CN55">
        <v>9557.8985714285718</v>
      </c>
      <c r="CO55">
        <v>43.204999999999998</v>
      </c>
      <c r="CP55">
        <v>45.686999999999998</v>
      </c>
      <c r="CQ55">
        <v>43.919285714285721</v>
      </c>
      <c r="CR55">
        <v>45.061999999999998</v>
      </c>
      <c r="CS55">
        <v>44.875</v>
      </c>
      <c r="CT55">
        <v>597.54428571428559</v>
      </c>
      <c r="CU55">
        <v>597.43999999999994</v>
      </c>
      <c r="CV55">
        <v>0</v>
      </c>
      <c r="CW55">
        <v>1665419259.2</v>
      </c>
      <c r="CX55">
        <v>0</v>
      </c>
      <c r="CY55">
        <v>1665411210</v>
      </c>
      <c r="CZ55" t="s">
        <v>356</v>
      </c>
      <c r="DA55">
        <v>1665411210</v>
      </c>
      <c r="DB55">
        <v>1665411207</v>
      </c>
      <c r="DC55">
        <v>2</v>
      </c>
      <c r="DD55">
        <v>-1.1599999999999999</v>
      </c>
      <c r="DE55">
        <v>-4.0000000000000001E-3</v>
      </c>
      <c r="DF55">
        <v>0.52200000000000002</v>
      </c>
      <c r="DG55">
        <v>0.222</v>
      </c>
      <c r="DH55">
        <v>406</v>
      </c>
      <c r="DI55">
        <v>31</v>
      </c>
      <c r="DJ55">
        <v>0.33</v>
      </c>
      <c r="DK55">
        <v>0.17</v>
      </c>
      <c r="DL55">
        <v>-10.415182926829271</v>
      </c>
      <c r="DM55">
        <v>-0.10631080139375319</v>
      </c>
      <c r="DN55">
        <v>0.1043197895367636</v>
      </c>
      <c r="DO55">
        <v>0</v>
      </c>
      <c r="DP55">
        <v>0.16838120243902441</v>
      </c>
      <c r="DQ55">
        <v>0.1195955498257837</v>
      </c>
      <c r="DR55">
        <v>5.3390972876679127E-2</v>
      </c>
      <c r="DS55">
        <v>0</v>
      </c>
      <c r="DT55">
        <v>0</v>
      </c>
      <c r="DU55">
        <v>0</v>
      </c>
      <c r="DV55">
        <v>0</v>
      </c>
      <c r="DW55">
        <v>-1</v>
      </c>
      <c r="DX55">
        <v>0</v>
      </c>
      <c r="DY55">
        <v>2</v>
      </c>
      <c r="DZ55" t="s">
        <v>368</v>
      </c>
      <c r="EA55">
        <v>3.29616</v>
      </c>
      <c r="EB55">
        <v>2.62514</v>
      </c>
      <c r="EC55">
        <v>6.6167199999999995E-2</v>
      </c>
      <c r="ED55">
        <v>6.8013400000000002E-2</v>
      </c>
      <c r="EE55">
        <v>0.146844</v>
      </c>
      <c r="EF55">
        <v>0.144702</v>
      </c>
      <c r="EG55">
        <v>28262.7</v>
      </c>
      <c r="EH55">
        <v>28832.5</v>
      </c>
      <c r="EI55">
        <v>28159.1</v>
      </c>
      <c r="EJ55">
        <v>29778.6</v>
      </c>
      <c r="EK55">
        <v>32986.400000000001</v>
      </c>
      <c r="EL55">
        <v>35392.5</v>
      </c>
      <c r="EM55">
        <v>39665.5</v>
      </c>
      <c r="EN55">
        <v>42608.6</v>
      </c>
      <c r="EO55">
        <v>2.2182300000000001</v>
      </c>
      <c r="EP55">
        <v>2.1656499999999999</v>
      </c>
      <c r="EQ55">
        <v>8.3558300000000002E-2</v>
      </c>
      <c r="ER55">
        <v>0</v>
      </c>
      <c r="ES55">
        <v>32.938699999999997</v>
      </c>
      <c r="ET55">
        <v>999.9</v>
      </c>
      <c r="EU55">
        <v>70.099999999999994</v>
      </c>
      <c r="EV55">
        <v>37</v>
      </c>
      <c r="EW55">
        <v>43.592599999999997</v>
      </c>
      <c r="EX55">
        <v>56.737000000000002</v>
      </c>
      <c r="EY55">
        <v>-2.03125</v>
      </c>
      <c r="EZ55">
        <v>2</v>
      </c>
      <c r="FA55">
        <v>0.509606</v>
      </c>
      <c r="FB55">
        <v>1.0722700000000001</v>
      </c>
      <c r="FC55">
        <v>20.267299999999999</v>
      </c>
      <c r="FD55">
        <v>5.2189399999999999</v>
      </c>
      <c r="FE55">
        <v>12.004</v>
      </c>
      <c r="FF55">
        <v>4.9862000000000002</v>
      </c>
      <c r="FG55">
        <v>3.2845800000000001</v>
      </c>
      <c r="FH55">
        <v>5837.2</v>
      </c>
      <c r="FI55">
        <v>9999</v>
      </c>
      <c r="FJ55">
        <v>9999</v>
      </c>
      <c r="FK55">
        <v>466.4</v>
      </c>
      <c r="FL55">
        <v>1.8658300000000001</v>
      </c>
      <c r="FM55">
        <v>1.8621799999999999</v>
      </c>
      <c r="FN55">
        <v>1.8642399999999999</v>
      </c>
      <c r="FO55">
        <v>1.8603400000000001</v>
      </c>
      <c r="FP55">
        <v>1.8609899999999999</v>
      </c>
      <c r="FQ55">
        <v>1.8601300000000001</v>
      </c>
      <c r="FR55">
        <v>1.86185</v>
      </c>
      <c r="FS55">
        <v>1.8583700000000001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0.46600000000000003</v>
      </c>
      <c r="GH55">
        <v>0.27239999999999998</v>
      </c>
      <c r="GI55">
        <v>0.1107589500545309</v>
      </c>
      <c r="GJ55">
        <v>1.50489809740067E-3</v>
      </c>
      <c r="GK55">
        <v>-2.0552440134273611E-7</v>
      </c>
      <c r="GL55">
        <v>-9.6702536598140934E-11</v>
      </c>
      <c r="GM55">
        <v>-9.7891647304491333E-2</v>
      </c>
      <c r="GN55">
        <v>9.3380900660654225E-3</v>
      </c>
      <c r="GO55">
        <v>6.5945522138961576E-7</v>
      </c>
      <c r="GP55">
        <v>5.8990856701692426E-7</v>
      </c>
      <c r="GQ55">
        <v>7</v>
      </c>
      <c r="GR55">
        <v>2047</v>
      </c>
      <c r="GS55">
        <v>3</v>
      </c>
      <c r="GT55">
        <v>37</v>
      </c>
      <c r="GU55">
        <v>134.1</v>
      </c>
      <c r="GV55">
        <v>134.1</v>
      </c>
      <c r="GW55">
        <v>0.93994100000000003</v>
      </c>
      <c r="GX55">
        <v>2.6122999999999998</v>
      </c>
      <c r="GY55">
        <v>2.04834</v>
      </c>
      <c r="GZ55">
        <v>2.6171899999999999</v>
      </c>
      <c r="HA55">
        <v>2.1972700000000001</v>
      </c>
      <c r="HB55">
        <v>2.33765</v>
      </c>
      <c r="HC55">
        <v>41.664999999999999</v>
      </c>
      <c r="HD55">
        <v>14.0707</v>
      </c>
      <c r="HE55">
        <v>18</v>
      </c>
      <c r="HF55">
        <v>704.56299999999999</v>
      </c>
      <c r="HG55">
        <v>734.66099999999994</v>
      </c>
      <c r="HH55">
        <v>31.002600000000001</v>
      </c>
      <c r="HI55">
        <v>33.783900000000003</v>
      </c>
      <c r="HJ55">
        <v>30.001000000000001</v>
      </c>
      <c r="HK55">
        <v>33.522500000000001</v>
      </c>
      <c r="HL55">
        <v>33.485900000000001</v>
      </c>
      <c r="HM55">
        <v>18.8127</v>
      </c>
      <c r="HN55">
        <v>21.463899999999999</v>
      </c>
      <c r="HO55">
        <v>92.424899999999994</v>
      </c>
      <c r="HP55">
        <v>31</v>
      </c>
      <c r="HQ55">
        <v>270.93099999999998</v>
      </c>
      <c r="HR55">
        <v>36.436</v>
      </c>
      <c r="HS55">
        <v>99.104600000000005</v>
      </c>
      <c r="HT55">
        <v>98.763099999999994</v>
      </c>
    </row>
    <row r="56" spans="1:228" x14ac:dyDescent="0.2">
      <c r="A56">
        <v>41</v>
      </c>
      <c r="B56">
        <v>1665419259.5999999</v>
      </c>
      <c r="C56">
        <v>159.5</v>
      </c>
      <c r="D56" t="s">
        <v>441</v>
      </c>
      <c r="E56" t="s">
        <v>442</v>
      </c>
      <c r="F56">
        <v>4</v>
      </c>
      <c r="G56">
        <v>1665419257.2874999</v>
      </c>
      <c r="H56">
        <f t="shared" si="0"/>
        <v>7.9426546402021217E-4</v>
      </c>
      <c r="I56">
        <f t="shared" si="1"/>
        <v>0.79426546402021214</v>
      </c>
      <c r="J56">
        <f t="shared" si="2"/>
        <v>1.7041979799681368</v>
      </c>
      <c r="K56">
        <f t="shared" si="3"/>
        <v>248.67724999999999</v>
      </c>
      <c r="L56">
        <f t="shared" si="4"/>
        <v>182.44248503082611</v>
      </c>
      <c r="M56">
        <f t="shared" si="5"/>
        <v>18.514026725658773</v>
      </c>
      <c r="N56">
        <f t="shared" si="6"/>
        <v>25.23544475830516</v>
      </c>
      <c r="O56">
        <f t="shared" si="7"/>
        <v>4.5569929421744926E-2</v>
      </c>
      <c r="P56">
        <f t="shared" si="8"/>
        <v>3.6819495127383988</v>
      </c>
      <c r="Q56">
        <f t="shared" si="9"/>
        <v>4.525890505529305E-2</v>
      </c>
      <c r="R56">
        <f t="shared" si="10"/>
        <v>2.8314582818210803E-2</v>
      </c>
      <c r="S56">
        <f t="shared" si="11"/>
        <v>226.11239916475904</v>
      </c>
      <c r="T56">
        <f t="shared" si="12"/>
        <v>34.898114093742471</v>
      </c>
      <c r="U56">
        <f t="shared" si="13"/>
        <v>34.290037499999997</v>
      </c>
      <c r="V56">
        <f t="shared" si="14"/>
        <v>5.4300615968889669</v>
      </c>
      <c r="W56">
        <f t="shared" si="15"/>
        <v>69.832093911975306</v>
      </c>
      <c r="X56">
        <f t="shared" si="16"/>
        <v>3.7295465556269844</v>
      </c>
      <c r="Y56">
        <f t="shared" si="17"/>
        <v>5.3407342479636224</v>
      </c>
      <c r="Z56">
        <f t="shared" si="18"/>
        <v>1.7005150412619825</v>
      </c>
      <c r="AA56">
        <f t="shared" si="19"/>
        <v>-35.027106963291359</v>
      </c>
      <c r="AB56">
        <f t="shared" si="20"/>
        <v>-59.0888632047714</v>
      </c>
      <c r="AC56">
        <f t="shared" si="21"/>
        <v>-3.7166643814109137</v>
      </c>
      <c r="AD56">
        <f t="shared" si="22"/>
        <v>128.27976461528536</v>
      </c>
      <c r="AE56">
        <f t="shared" si="23"/>
        <v>24.347205193180493</v>
      </c>
      <c r="AF56">
        <f t="shared" si="24"/>
        <v>0.89437920012608818</v>
      </c>
      <c r="AG56">
        <f t="shared" si="25"/>
        <v>1.7041979799681368</v>
      </c>
      <c r="AH56">
        <v>268.7694185433333</v>
      </c>
      <c r="AI56">
        <v>261.20067272727272</v>
      </c>
      <c r="AJ56">
        <v>1.674302298210018</v>
      </c>
      <c r="AK56">
        <v>66.830474668994185</v>
      </c>
      <c r="AL56">
        <f t="shared" si="26"/>
        <v>0.79426546402021214</v>
      </c>
      <c r="AM56">
        <v>36.413073336079073</v>
      </c>
      <c r="AN56">
        <v>36.734072727272718</v>
      </c>
      <c r="AO56">
        <v>-6.1057410255524372E-4</v>
      </c>
      <c r="AP56">
        <v>85.809076415412704</v>
      </c>
      <c r="AQ56">
        <v>0</v>
      </c>
      <c r="AR56">
        <v>0</v>
      </c>
      <c r="AS56">
        <f t="shared" si="27"/>
        <v>1</v>
      </c>
      <c r="AT56">
        <f t="shared" si="28"/>
        <v>0</v>
      </c>
      <c r="AU56">
        <f t="shared" si="29"/>
        <v>47212.814629734952</v>
      </c>
      <c r="AV56">
        <f t="shared" si="30"/>
        <v>1199.99875</v>
      </c>
      <c r="AW56">
        <f t="shared" si="31"/>
        <v>1025.9225762511703</v>
      </c>
      <c r="AX56">
        <f t="shared" si="32"/>
        <v>0.8549363707680282</v>
      </c>
      <c r="AY56">
        <f t="shared" si="33"/>
        <v>0.18842719558229459</v>
      </c>
      <c r="AZ56">
        <v>2.7</v>
      </c>
      <c r="BA56">
        <v>0.5</v>
      </c>
      <c r="BB56" t="s">
        <v>355</v>
      </c>
      <c r="BC56">
        <v>2</v>
      </c>
      <c r="BD56" t="b">
        <v>1</v>
      </c>
      <c r="BE56">
        <v>1665419257.2874999</v>
      </c>
      <c r="BF56">
        <v>248.67724999999999</v>
      </c>
      <c r="BG56">
        <v>258.88287500000001</v>
      </c>
      <c r="BH56">
        <v>36.752012499999992</v>
      </c>
      <c r="BI56">
        <v>36.3941625</v>
      </c>
      <c r="BJ56">
        <v>248.20712499999999</v>
      </c>
      <c r="BK56">
        <v>36.479762500000007</v>
      </c>
      <c r="BL56">
        <v>650.01374999999996</v>
      </c>
      <c r="BM56">
        <v>101.37875</v>
      </c>
      <c r="BN56">
        <v>9.9952849999999996E-2</v>
      </c>
      <c r="BO56">
        <v>33.992362499999999</v>
      </c>
      <c r="BP56">
        <v>34.290037499999997</v>
      </c>
      <c r="BQ56">
        <v>999.9</v>
      </c>
      <c r="BR56">
        <v>0</v>
      </c>
      <c r="BS56">
        <v>0</v>
      </c>
      <c r="BT56">
        <v>8985.7824999999993</v>
      </c>
      <c r="BU56">
        <v>0</v>
      </c>
      <c r="BV56">
        <v>268.77575000000002</v>
      </c>
      <c r="BW56">
        <v>-10.205512499999999</v>
      </c>
      <c r="BX56">
        <v>258.16512499999999</v>
      </c>
      <c r="BY56">
        <v>268.66037499999999</v>
      </c>
      <c r="BZ56">
        <v>0.35787162500000003</v>
      </c>
      <c r="CA56">
        <v>258.88287500000001</v>
      </c>
      <c r="CB56">
        <v>36.3941625</v>
      </c>
      <c r="CC56">
        <v>3.7258724999999999</v>
      </c>
      <c r="CD56">
        <v>3.6895912499999999</v>
      </c>
      <c r="CE56">
        <v>27.685749999999999</v>
      </c>
      <c r="CF56">
        <v>27.5184</v>
      </c>
      <c r="CG56">
        <v>1199.99875</v>
      </c>
      <c r="CH56">
        <v>0.50003774999999995</v>
      </c>
      <c r="CI56">
        <v>0.49996224999999989</v>
      </c>
      <c r="CJ56">
        <v>0</v>
      </c>
      <c r="CK56">
        <v>1191.93625</v>
      </c>
      <c r="CL56">
        <v>4.9990899999999998</v>
      </c>
      <c r="CM56">
        <v>13856.2125</v>
      </c>
      <c r="CN56">
        <v>9557.9724999999999</v>
      </c>
      <c r="CO56">
        <v>43.202749999999988</v>
      </c>
      <c r="CP56">
        <v>45.710624999999993</v>
      </c>
      <c r="CQ56">
        <v>43.936999999999998</v>
      </c>
      <c r="CR56">
        <v>45.101374999999997</v>
      </c>
      <c r="CS56">
        <v>44.882750000000001</v>
      </c>
      <c r="CT56">
        <v>597.54624999999987</v>
      </c>
      <c r="CU56">
        <v>597.45499999999993</v>
      </c>
      <c r="CV56">
        <v>0</v>
      </c>
      <c r="CW56">
        <v>1665419263.4000001</v>
      </c>
      <c r="CX56">
        <v>0</v>
      </c>
      <c r="CY56">
        <v>1665411210</v>
      </c>
      <c r="CZ56" t="s">
        <v>356</v>
      </c>
      <c r="DA56">
        <v>1665411210</v>
      </c>
      <c r="DB56">
        <v>1665411207</v>
      </c>
      <c r="DC56">
        <v>2</v>
      </c>
      <c r="DD56">
        <v>-1.1599999999999999</v>
      </c>
      <c r="DE56">
        <v>-4.0000000000000001E-3</v>
      </c>
      <c r="DF56">
        <v>0.52200000000000002</v>
      </c>
      <c r="DG56">
        <v>0.222</v>
      </c>
      <c r="DH56">
        <v>406</v>
      </c>
      <c r="DI56">
        <v>31</v>
      </c>
      <c r="DJ56">
        <v>0.33</v>
      </c>
      <c r="DK56">
        <v>0.17</v>
      </c>
      <c r="DL56">
        <v>-10.3888</v>
      </c>
      <c r="DM56">
        <v>0.71999774859286547</v>
      </c>
      <c r="DN56">
        <v>0.1349544589852445</v>
      </c>
      <c r="DO56">
        <v>0</v>
      </c>
      <c r="DP56">
        <v>0.18985800750000001</v>
      </c>
      <c r="DQ56">
        <v>0.83595225253283312</v>
      </c>
      <c r="DR56">
        <v>8.8254689869565542E-2</v>
      </c>
      <c r="DS56">
        <v>0</v>
      </c>
      <c r="DT56">
        <v>0</v>
      </c>
      <c r="DU56">
        <v>0</v>
      </c>
      <c r="DV56">
        <v>0</v>
      </c>
      <c r="DW56">
        <v>-1</v>
      </c>
      <c r="DX56">
        <v>0</v>
      </c>
      <c r="DY56">
        <v>2</v>
      </c>
      <c r="DZ56" t="s">
        <v>368</v>
      </c>
      <c r="EA56">
        <v>3.2959999999999998</v>
      </c>
      <c r="EB56">
        <v>2.62521</v>
      </c>
      <c r="EC56">
        <v>6.7647499999999999E-2</v>
      </c>
      <c r="ED56">
        <v>6.9481899999999999E-2</v>
      </c>
      <c r="EE56">
        <v>0.14674799999999999</v>
      </c>
      <c r="EF56">
        <v>0.14450399999999999</v>
      </c>
      <c r="EG56">
        <v>28216.7</v>
      </c>
      <c r="EH56">
        <v>28787</v>
      </c>
      <c r="EI56">
        <v>28158</v>
      </c>
      <c r="EJ56">
        <v>29778.6</v>
      </c>
      <c r="EK56">
        <v>32988.9</v>
      </c>
      <c r="EL56">
        <v>35400.699999999997</v>
      </c>
      <c r="EM56">
        <v>39664</v>
      </c>
      <c r="EN56">
        <v>42608.6</v>
      </c>
      <c r="EO56">
        <v>2.2180200000000001</v>
      </c>
      <c r="EP56">
        <v>2.1656300000000002</v>
      </c>
      <c r="EQ56">
        <v>8.2403400000000002E-2</v>
      </c>
      <c r="ER56">
        <v>0</v>
      </c>
      <c r="ES56">
        <v>32.956299999999999</v>
      </c>
      <c r="ET56">
        <v>999.9</v>
      </c>
      <c r="EU56">
        <v>70.099999999999994</v>
      </c>
      <c r="EV56">
        <v>37</v>
      </c>
      <c r="EW56">
        <v>43.598599999999998</v>
      </c>
      <c r="EX56">
        <v>57.277000000000001</v>
      </c>
      <c r="EY56">
        <v>-2.0072100000000002</v>
      </c>
      <c r="EZ56">
        <v>2</v>
      </c>
      <c r="FA56">
        <v>0.51035600000000003</v>
      </c>
      <c r="FB56">
        <v>1.0834299999999999</v>
      </c>
      <c r="FC56">
        <v>20.267199999999999</v>
      </c>
      <c r="FD56">
        <v>5.2192400000000001</v>
      </c>
      <c r="FE56">
        <v>12.004</v>
      </c>
      <c r="FF56">
        <v>4.9862500000000001</v>
      </c>
      <c r="FG56">
        <v>3.2846500000000001</v>
      </c>
      <c r="FH56">
        <v>5837.2</v>
      </c>
      <c r="FI56">
        <v>9999</v>
      </c>
      <c r="FJ56">
        <v>9999</v>
      </c>
      <c r="FK56">
        <v>466.4</v>
      </c>
      <c r="FL56">
        <v>1.86582</v>
      </c>
      <c r="FM56">
        <v>1.8621799999999999</v>
      </c>
      <c r="FN56">
        <v>1.8642099999999999</v>
      </c>
      <c r="FO56">
        <v>1.8603499999999999</v>
      </c>
      <c r="FP56">
        <v>1.8610100000000001</v>
      </c>
      <c r="FQ56">
        <v>1.8601000000000001</v>
      </c>
      <c r="FR56">
        <v>1.8617999999999999</v>
      </c>
      <c r="FS56">
        <v>1.8583700000000001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0.47599999999999998</v>
      </c>
      <c r="GH56">
        <v>0.27200000000000002</v>
      </c>
      <c r="GI56">
        <v>0.1107589500545309</v>
      </c>
      <c r="GJ56">
        <v>1.50489809740067E-3</v>
      </c>
      <c r="GK56">
        <v>-2.0552440134273611E-7</v>
      </c>
      <c r="GL56">
        <v>-9.6702536598140934E-11</v>
      </c>
      <c r="GM56">
        <v>-9.7891647304491333E-2</v>
      </c>
      <c r="GN56">
        <v>9.3380900660654225E-3</v>
      </c>
      <c r="GO56">
        <v>6.5945522138961576E-7</v>
      </c>
      <c r="GP56">
        <v>5.8990856701692426E-7</v>
      </c>
      <c r="GQ56">
        <v>7</v>
      </c>
      <c r="GR56">
        <v>2047</v>
      </c>
      <c r="GS56">
        <v>3</v>
      </c>
      <c r="GT56">
        <v>37</v>
      </c>
      <c r="GU56">
        <v>134.19999999999999</v>
      </c>
      <c r="GV56">
        <v>134.19999999999999</v>
      </c>
      <c r="GW56">
        <v>0.95825199999999999</v>
      </c>
      <c r="GX56">
        <v>2.6122999999999998</v>
      </c>
      <c r="GY56">
        <v>2.04834</v>
      </c>
      <c r="GZ56">
        <v>2.6171899999999999</v>
      </c>
      <c r="HA56">
        <v>2.1972700000000001</v>
      </c>
      <c r="HB56">
        <v>2.3584000000000001</v>
      </c>
      <c r="HC56">
        <v>41.664999999999999</v>
      </c>
      <c r="HD56">
        <v>14.0707</v>
      </c>
      <c r="HE56">
        <v>18</v>
      </c>
      <c r="HF56">
        <v>704.46299999999997</v>
      </c>
      <c r="HG56">
        <v>734.71699999999998</v>
      </c>
      <c r="HH56">
        <v>31.0029</v>
      </c>
      <c r="HI56">
        <v>33.792200000000001</v>
      </c>
      <c r="HJ56">
        <v>30.001000000000001</v>
      </c>
      <c r="HK56">
        <v>33.528500000000001</v>
      </c>
      <c r="HL56">
        <v>33.4925</v>
      </c>
      <c r="HM56">
        <v>19.194700000000001</v>
      </c>
      <c r="HN56">
        <v>21.463899999999999</v>
      </c>
      <c r="HO56">
        <v>92.424899999999994</v>
      </c>
      <c r="HP56">
        <v>31</v>
      </c>
      <c r="HQ56">
        <v>277.61</v>
      </c>
      <c r="HR56">
        <v>36.436</v>
      </c>
      <c r="HS56">
        <v>99.100700000000003</v>
      </c>
      <c r="HT56">
        <v>98.763099999999994</v>
      </c>
    </row>
    <row r="57" spans="1:228" x14ac:dyDescent="0.2">
      <c r="A57">
        <v>42</v>
      </c>
      <c r="B57">
        <v>1665419263.5999999</v>
      </c>
      <c r="C57">
        <v>163.5</v>
      </c>
      <c r="D57" t="s">
        <v>443</v>
      </c>
      <c r="E57" t="s">
        <v>444</v>
      </c>
      <c r="F57">
        <v>4</v>
      </c>
      <c r="G57">
        <v>1665419261.5999999</v>
      </c>
      <c r="H57">
        <f t="shared" si="0"/>
        <v>6.5557976988327019E-4</v>
      </c>
      <c r="I57">
        <f t="shared" si="1"/>
        <v>0.65557976988327016</v>
      </c>
      <c r="J57">
        <f t="shared" si="2"/>
        <v>1.8831411140763712</v>
      </c>
      <c r="K57">
        <f t="shared" si="3"/>
        <v>255.62828571428571</v>
      </c>
      <c r="L57">
        <f t="shared" si="4"/>
        <v>168.73475301092051</v>
      </c>
      <c r="M57">
        <f t="shared" si="5"/>
        <v>17.122854871981406</v>
      </c>
      <c r="N57">
        <f t="shared" si="6"/>
        <v>25.940631431011887</v>
      </c>
      <c r="O57">
        <f t="shared" si="7"/>
        <v>3.7415762422670605E-2</v>
      </c>
      <c r="P57">
        <f t="shared" si="8"/>
        <v>3.6904057544135402</v>
      </c>
      <c r="Q57">
        <f t="shared" si="9"/>
        <v>3.7206288741167402E-2</v>
      </c>
      <c r="R57">
        <f t="shared" si="10"/>
        <v>2.3272652898312565E-2</v>
      </c>
      <c r="S57">
        <f t="shared" si="11"/>
        <v>226.11393460736505</v>
      </c>
      <c r="T57">
        <f t="shared" si="12"/>
        <v>34.937741025971079</v>
      </c>
      <c r="U57">
        <f t="shared" si="13"/>
        <v>34.298028571428567</v>
      </c>
      <c r="V57">
        <f t="shared" si="14"/>
        <v>5.4324773807611226</v>
      </c>
      <c r="W57">
        <f t="shared" si="15"/>
        <v>69.699657508231013</v>
      </c>
      <c r="X57">
        <f t="shared" si="16"/>
        <v>3.7251014520715646</v>
      </c>
      <c r="Y57">
        <f t="shared" si="17"/>
        <v>5.3445046722527403</v>
      </c>
      <c r="Z57">
        <f t="shared" si="18"/>
        <v>1.707375928689558</v>
      </c>
      <c r="AA57">
        <f t="shared" si="19"/>
        <v>-28.911067851852216</v>
      </c>
      <c r="AB57">
        <f t="shared" si="20"/>
        <v>-58.297288669429655</v>
      </c>
      <c r="AC57">
        <f t="shared" si="21"/>
        <v>-3.65884116999487</v>
      </c>
      <c r="AD57">
        <f t="shared" si="22"/>
        <v>135.24673691608831</v>
      </c>
      <c r="AE57">
        <f t="shared" si="23"/>
        <v>24.680958482722247</v>
      </c>
      <c r="AF57">
        <f t="shared" si="24"/>
        <v>0.84477860949727213</v>
      </c>
      <c r="AG57">
        <f t="shared" si="25"/>
        <v>1.8831411140763712</v>
      </c>
      <c r="AH57">
        <v>275.59154621213253</v>
      </c>
      <c r="AI57">
        <v>267.90031515151497</v>
      </c>
      <c r="AJ57">
        <v>1.6853695450886741</v>
      </c>
      <c r="AK57">
        <v>66.830474668994185</v>
      </c>
      <c r="AL57">
        <f t="shared" si="26"/>
        <v>0.65557976988327016</v>
      </c>
      <c r="AM57">
        <v>36.369754416255368</v>
      </c>
      <c r="AN57">
        <v>36.695842424242407</v>
      </c>
      <c r="AO57">
        <v>-1.216376764515318E-2</v>
      </c>
      <c r="AP57">
        <v>85.809076415412704</v>
      </c>
      <c r="AQ57">
        <v>0</v>
      </c>
      <c r="AR57">
        <v>0</v>
      </c>
      <c r="AS57">
        <f t="shared" si="27"/>
        <v>1</v>
      </c>
      <c r="AT57">
        <f t="shared" si="28"/>
        <v>0</v>
      </c>
      <c r="AU57">
        <f t="shared" si="29"/>
        <v>47361.692284601784</v>
      </c>
      <c r="AV57">
        <f t="shared" si="30"/>
        <v>1200.004285714286</v>
      </c>
      <c r="AW57">
        <f t="shared" si="31"/>
        <v>1025.927564045267</v>
      </c>
      <c r="AX57">
        <f t="shared" si="32"/>
        <v>0.85493658335944833</v>
      </c>
      <c r="AY57">
        <f t="shared" si="33"/>
        <v>0.18842760588373553</v>
      </c>
      <c r="AZ57">
        <v>2.7</v>
      </c>
      <c r="BA57">
        <v>0.5</v>
      </c>
      <c r="BB57" t="s">
        <v>355</v>
      </c>
      <c r="BC57">
        <v>2</v>
      </c>
      <c r="BD57" t="b">
        <v>1</v>
      </c>
      <c r="BE57">
        <v>1665419261.5999999</v>
      </c>
      <c r="BF57">
        <v>255.62828571428571</v>
      </c>
      <c r="BG57">
        <v>265.97057142857142</v>
      </c>
      <c r="BH57">
        <v>36.708485714285708</v>
      </c>
      <c r="BI57">
        <v>36.370442857142862</v>
      </c>
      <c r="BJ57">
        <v>255.14857142857139</v>
      </c>
      <c r="BK57">
        <v>36.436714285714288</v>
      </c>
      <c r="BL57">
        <v>649.96899999999994</v>
      </c>
      <c r="BM57">
        <v>101.378</v>
      </c>
      <c r="BN57">
        <v>9.9938399999999997E-2</v>
      </c>
      <c r="BO57">
        <v>34.005014285714289</v>
      </c>
      <c r="BP57">
        <v>34.298028571428567</v>
      </c>
      <c r="BQ57">
        <v>999.89999999999986</v>
      </c>
      <c r="BR57">
        <v>0</v>
      </c>
      <c r="BS57">
        <v>0</v>
      </c>
      <c r="BT57">
        <v>9015</v>
      </c>
      <c r="BU57">
        <v>0</v>
      </c>
      <c r="BV57">
        <v>265.27857142857141</v>
      </c>
      <c r="BW57">
        <v>-10.342414285714289</v>
      </c>
      <c r="BX57">
        <v>265.36942857142861</v>
      </c>
      <c r="BY57">
        <v>276.0094285714286</v>
      </c>
      <c r="BZ57">
        <v>0.33801614285714288</v>
      </c>
      <c r="CA57">
        <v>265.97057142857142</v>
      </c>
      <c r="CB57">
        <v>36.370442857142862</v>
      </c>
      <c r="CC57">
        <v>3.7214371428571429</v>
      </c>
      <c r="CD57">
        <v>3.6871685714285718</v>
      </c>
      <c r="CE57">
        <v>27.665371428571429</v>
      </c>
      <c r="CF57">
        <v>27.507157142857139</v>
      </c>
      <c r="CG57">
        <v>1200.004285714286</v>
      </c>
      <c r="CH57">
        <v>0.500031</v>
      </c>
      <c r="CI57">
        <v>0.499969</v>
      </c>
      <c r="CJ57">
        <v>0</v>
      </c>
      <c r="CK57">
        <v>1191.1471428571431</v>
      </c>
      <c r="CL57">
        <v>4.9990899999999998</v>
      </c>
      <c r="CM57">
        <v>13787.857142857139</v>
      </c>
      <c r="CN57">
        <v>9557.9842857142849</v>
      </c>
      <c r="CO57">
        <v>43.25</v>
      </c>
      <c r="CP57">
        <v>45.75</v>
      </c>
      <c r="CQ57">
        <v>43.936999999999998</v>
      </c>
      <c r="CR57">
        <v>45.125</v>
      </c>
      <c r="CS57">
        <v>44.901571428571437</v>
      </c>
      <c r="CT57">
        <v>597.54285714285709</v>
      </c>
      <c r="CU57">
        <v>597.46857142857152</v>
      </c>
      <c r="CV57">
        <v>0</v>
      </c>
      <c r="CW57">
        <v>1665419267</v>
      </c>
      <c r="CX57">
        <v>0</v>
      </c>
      <c r="CY57">
        <v>1665411210</v>
      </c>
      <c r="CZ57" t="s">
        <v>356</v>
      </c>
      <c r="DA57">
        <v>1665411210</v>
      </c>
      <c r="DB57">
        <v>1665411207</v>
      </c>
      <c r="DC57">
        <v>2</v>
      </c>
      <c r="DD57">
        <v>-1.1599999999999999</v>
      </c>
      <c r="DE57">
        <v>-4.0000000000000001E-3</v>
      </c>
      <c r="DF57">
        <v>0.52200000000000002</v>
      </c>
      <c r="DG57">
        <v>0.222</v>
      </c>
      <c r="DH57">
        <v>406</v>
      </c>
      <c r="DI57">
        <v>31</v>
      </c>
      <c r="DJ57">
        <v>0.33</v>
      </c>
      <c r="DK57">
        <v>0.17</v>
      </c>
      <c r="DL57">
        <v>-10.377572499999999</v>
      </c>
      <c r="DM57">
        <v>1.1082607879925159</v>
      </c>
      <c r="DN57">
        <v>0.13857540363913801</v>
      </c>
      <c r="DO57">
        <v>0</v>
      </c>
      <c r="DP57">
        <v>0.23918400500000001</v>
      </c>
      <c r="DQ57">
        <v>0.93774475497185739</v>
      </c>
      <c r="DR57">
        <v>9.4396916487009666E-2</v>
      </c>
      <c r="DS57">
        <v>0</v>
      </c>
      <c r="DT57">
        <v>0</v>
      </c>
      <c r="DU57">
        <v>0</v>
      </c>
      <c r="DV57">
        <v>0</v>
      </c>
      <c r="DW57">
        <v>-1</v>
      </c>
      <c r="DX57">
        <v>0</v>
      </c>
      <c r="DY57">
        <v>2</v>
      </c>
      <c r="DZ57" t="s">
        <v>368</v>
      </c>
      <c r="EA57">
        <v>3.29603</v>
      </c>
      <c r="EB57">
        <v>2.62541</v>
      </c>
      <c r="EC57">
        <v>6.9118799999999994E-2</v>
      </c>
      <c r="ED57">
        <v>7.0946300000000004E-2</v>
      </c>
      <c r="EE57">
        <v>0.14665500000000001</v>
      </c>
      <c r="EF57">
        <v>0.144513</v>
      </c>
      <c r="EG57">
        <v>28171.7</v>
      </c>
      <c r="EH57">
        <v>28741.5</v>
      </c>
      <c r="EI57">
        <v>28157.5</v>
      </c>
      <c r="EJ57">
        <v>29778.400000000001</v>
      </c>
      <c r="EK57">
        <v>32992.300000000003</v>
      </c>
      <c r="EL57">
        <v>35399.9</v>
      </c>
      <c r="EM57">
        <v>39663.599999999999</v>
      </c>
      <c r="EN57">
        <v>42607.9</v>
      </c>
      <c r="EO57">
        <v>2.218</v>
      </c>
      <c r="EP57">
        <v>2.1654499999999999</v>
      </c>
      <c r="EQ57">
        <v>8.2217200000000004E-2</v>
      </c>
      <c r="ER57">
        <v>0</v>
      </c>
      <c r="ES57">
        <v>32.9754</v>
      </c>
      <c r="ET57">
        <v>999.9</v>
      </c>
      <c r="EU57">
        <v>70.2</v>
      </c>
      <c r="EV57">
        <v>37</v>
      </c>
      <c r="EW57">
        <v>43.658499999999997</v>
      </c>
      <c r="EX57">
        <v>57.186999999999998</v>
      </c>
      <c r="EY57">
        <v>-1.99519</v>
      </c>
      <c r="EZ57">
        <v>2</v>
      </c>
      <c r="FA57">
        <v>0.51102899999999996</v>
      </c>
      <c r="FB57">
        <v>1.09318</v>
      </c>
      <c r="FC57">
        <v>20.267099999999999</v>
      </c>
      <c r="FD57">
        <v>5.2195400000000003</v>
      </c>
      <c r="FE57">
        <v>12.004</v>
      </c>
      <c r="FF57">
        <v>4.9865000000000004</v>
      </c>
      <c r="FG57">
        <v>3.2846500000000001</v>
      </c>
      <c r="FH57">
        <v>5837.6</v>
      </c>
      <c r="FI57">
        <v>9999</v>
      </c>
      <c r="FJ57">
        <v>9999</v>
      </c>
      <c r="FK57">
        <v>466.4</v>
      </c>
      <c r="FL57">
        <v>1.86582</v>
      </c>
      <c r="FM57">
        <v>1.8621700000000001</v>
      </c>
      <c r="FN57">
        <v>1.8642000000000001</v>
      </c>
      <c r="FO57">
        <v>1.8603400000000001</v>
      </c>
      <c r="FP57">
        <v>1.861</v>
      </c>
      <c r="FQ57">
        <v>1.8601099999999999</v>
      </c>
      <c r="FR57">
        <v>1.86182</v>
      </c>
      <c r="FS57">
        <v>1.8583700000000001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0.48399999999999999</v>
      </c>
      <c r="GH57">
        <v>0.27160000000000001</v>
      </c>
      <c r="GI57">
        <v>0.1107589500545309</v>
      </c>
      <c r="GJ57">
        <v>1.50489809740067E-3</v>
      </c>
      <c r="GK57">
        <v>-2.0552440134273611E-7</v>
      </c>
      <c r="GL57">
        <v>-9.6702536598140934E-11</v>
      </c>
      <c r="GM57">
        <v>-9.7891647304491333E-2</v>
      </c>
      <c r="GN57">
        <v>9.3380900660654225E-3</v>
      </c>
      <c r="GO57">
        <v>6.5945522138961576E-7</v>
      </c>
      <c r="GP57">
        <v>5.8990856701692426E-7</v>
      </c>
      <c r="GQ57">
        <v>7</v>
      </c>
      <c r="GR57">
        <v>2047</v>
      </c>
      <c r="GS57">
        <v>3</v>
      </c>
      <c r="GT57">
        <v>37</v>
      </c>
      <c r="GU57">
        <v>134.19999999999999</v>
      </c>
      <c r="GV57">
        <v>134.30000000000001</v>
      </c>
      <c r="GW57">
        <v>0.97778299999999996</v>
      </c>
      <c r="GX57">
        <v>2.6110799999999998</v>
      </c>
      <c r="GY57">
        <v>2.04834</v>
      </c>
      <c r="GZ57">
        <v>2.6184099999999999</v>
      </c>
      <c r="HA57">
        <v>2.1972700000000001</v>
      </c>
      <c r="HB57">
        <v>2.3339799999999999</v>
      </c>
      <c r="HC57">
        <v>41.664999999999999</v>
      </c>
      <c r="HD57">
        <v>14.0707</v>
      </c>
      <c r="HE57">
        <v>18</v>
      </c>
      <c r="HF57">
        <v>704.50900000000001</v>
      </c>
      <c r="HG57">
        <v>734.63499999999999</v>
      </c>
      <c r="HH57">
        <v>31.002800000000001</v>
      </c>
      <c r="HI57">
        <v>33.799799999999998</v>
      </c>
      <c r="HJ57">
        <v>30.000900000000001</v>
      </c>
      <c r="HK57">
        <v>33.534500000000001</v>
      </c>
      <c r="HL57">
        <v>33.499400000000001</v>
      </c>
      <c r="HM57">
        <v>19.580400000000001</v>
      </c>
      <c r="HN57">
        <v>21.463899999999999</v>
      </c>
      <c r="HO57">
        <v>92.424899999999994</v>
      </c>
      <c r="HP57">
        <v>31</v>
      </c>
      <c r="HQ57">
        <v>284.28800000000001</v>
      </c>
      <c r="HR57">
        <v>36.441899999999997</v>
      </c>
      <c r="HS57">
        <v>99.099599999999995</v>
      </c>
      <c r="HT57">
        <v>98.761799999999994</v>
      </c>
    </row>
    <row r="58" spans="1:228" x14ac:dyDescent="0.2">
      <c r="A58">
        <v>43</v>
      </c>
      <c r="B58">
        <v>1665419267.5999999</v>
      </c>
      <c r="C58">
        <v>167.5</v>
      </c>
      <c r="D58" t="s">
        <v>445</v>
      </c>
      <c r="E58" t="s">
        <v>446</v>
      </c>
      <c r="F58">
        <v>4</v>
      </c>
      <c r="G58">
        <v>1665419265.2874999</v>
      </c>
      <c r="H58">
        <f t="shared" si="0"/>
        <v>7.4326600597313271E-4</v>
      </c>
      <c r="I58">
        <f t="shared" si="1"/>
        <v>0.74326600597313275</v>
      </c>
      <c r="J58">
        <f t="shared" si="2"/>
        <v>1.5506029141665747</v>
      </c>
      <c r="K58">
        <f t="shared" si="3"/>
        <v>261.69749999999999</v>
      </c>
      <c r="L58">
        <f t="shared" si="4"/>
        <v>196.26391615567124</v>
      </c>
      <c r="M58">
        <f t="shared" si="5"/>
        <v>19.916327792193723</v>
      </c>
      <c r="N58">
        <f t="shared" si="6"/>
        <v>26.556349707521157</v>
      </c>
      <c r="O58">
        <f t="shared" si="7"/>
        <v>4.2306485178125262E-2</v>
      </c>
      <c r="P58">
        <f t="shared" si="8"/>
        <v>3.6946915492365235</v>
      </c>
      <c r="Q58">
        <f t="shared" si="9"/>
        <v>4.2039190298174704E-2</v>
      </c>
      <c r="R58">
        <f t="shared" si="10"/>
        <v>2.6298368351615704E-2</v>
      </c>
      <c r="S58">
        <f t="shared" si="11"/>
        <v>226.1132500389437</v>
      </c>
      <c r="T58">
        <f t="shared" si="12"/>
        <v>34.927842922907026</v>
      </c>
      <c r="U58">
        <f t="shared" si="13"/>
        <v>34.310862499999999</v>
      </c>
      <c r="V58">
        <f t="shared" si="14"/>
        <v>5.4363591661911892</v>
      </c>
      <c r="W58">
        <f t="shared" si="15"/>
        <v>69.627216321615293</v>
      </c>
      <c r="X58">
        <f t="shared" si="16"/>
        <v>3.7231809990504687</v>
      </c>
      <c r="Y58">
        <f t="shared" si="17"/>
        <v>5.3473069810125855</v>
      </c>
      <c r="Z58">
        <f t="shared" si="18"/>
        <v>1.7131781671407205</v>
      </c>
      <c r="AA58">
        <f t="shared" si="19"/>
        <v>-32.778030863415154</v>
      </c>
      <c r="AB58">
        <f t="shared" si="20"/>
        <v>-59.049345092383199</v>
      </c>
      <c r="AC58">
        <f t="shared" si="21"/>
        <v>-3.7021445453090824</v>
      </c>
      <c r="AD58">
        <f t="shared" si="22"/>
        <v>130.58372953783626</v>
      </c>
      <c r="AE58">
        <f t="shared" si="23"/>
        <v>24.782957129979778</v>
      </c>
      <c r="AF58">
        <f t="shared" si="24"/>
        <v>0.78072433431064669</v>
      </c>
      <c r="AG58">
        <f t="shared" si="25"/>
        <v>1.5506029141665747</v>
      </c>
      <c r="AH58">
        <v>282.45667023489682</v>
      </c>
      <c r="AI58">
        <v>274.77801818181808</v>
      </c>
      <c r="AJ58">
        <v>1.717572843681473</v>
      </c>
      <c r="AK58">
        <v>66.830474668994185</v>
      </c>
      <c r="AL58">
        <f t="shared" si="26"/>
        <v>0.74326600597313275</v>
      </c>
      <c r="AM58">
        <v>36.375078370217913</v>
      </c>
      <c r="AN58">
        <v>36.68509333333332</v>
      </c>
      <c r="AO58">
        <v>-2.4047353028220191E-3</v>
      </c>
      <c r="AP58">
        <v>85.809076415412704</v>
      </c>
      <c r="AQ58">
        <v>0</v>
      </c>
      <c r="AR58">
        <v>0</v>
      </c>
      <c r="AS58">
        <f t="shared" si="27"/>
        <v>1</v>
      </c>
      <c r="AT58">
        <f t="shared" si="28"/>
        <v>0</v>
      </c>
      <c r="AU58">
        <f t="shared" si="29"/>
        <v>47436.699752661218</v>
      </c>
      <c r="AV58">
        <f t="shared" si="30"/>
        <v>1200</v>
      </c>
      <c r="AW58">
        <f t="shared" si="31"/>
        <v>1025.923963750748</v>
      </c>
      <c r="AX58">
        <f t="shared" si="32"/>
        <v>0.85493663645895679</v>
      </c>
      <c r="AY58">
        <f t="shared" si="33"/>
        <v>0.18842770836578643</v>
      </c>
      <c r="AZ58">
        <v>2.7</v>
      </c>
      <c r="BA58">
        <v>0.5</v>
      </c>
      <c r="BB58" t="s">
        <v>355</v>
      </c>
      <c r="BC58">
        <v>2</v>
      </c>
      <c r="BD58" t="b">
        <v>1</v>
      </c>
      <c r="BE58">
        <v>1665419265.2874999</v>
      </c>
      <c r="BF58">
        <v>261.69749999999999</v>
      </c>
      <c r="BG58">
        <v>272.07674999999989</v>
      </c>
      <c r="BH58">
        <v>36.689800000000012</v>
      </c>
      <c r="BI58">
        <v>36.377400000000002</v>
      </c>
      <c r="BJ58">
        <v>261.20937500000002</v>
      </c>
      <c r="BK58">
        <v>36.418262499999997</v>
      </c>
      <c r="BL58">
        <v>650.00487500000008</v>
      </c>
      <c r="BM58">
        <v>101.377375</v>
      </c>
      <c r="BN58">
        <v>9.9902037499999999E-2</v>
      </c>
      <c r="BO58">
        <v>34.014412499999999</v>
      </c>
      <c r="BP58">
        <v>34.310862499999999</v>
      </c>
      <c r="BQ58">
        <v>999.9</v>
      </c>
      <c r="BR58">
        <v>0</v>
      </c>
      <c r="BS58">
        <v>0</v>
      </c>
      <c r="BT58">
        <v>9029.84375</v>
      </c>
      <c r="BU58">
        <v>0</v>
      </c>
      <c r="BV58">
        <v>241.385625</v>
      </c>
      <c r="BW58">
        <v>-10.3791625</v>
      </c>
      <c r="BX58">
        <v>271.66487499999999</v>
      </c>
      <c r="BY58">
        <v>282.34787499999999</v>
      </c>
      <c r="BZ58">
        <v>0.31239562500000001</v>
      </c>
      <c r="CA58">
        <v>272.07674999999989</v>
      </c>
      <c r="CB58">
        <v>36.377400000000002</v>
      </c>
      <c r="CC58">
        <v>3.7195149999999999</v>
      </c>
      <c r="CD58">
        <v>3.6878462500000002</v>
      </c>
      <c r="CE58">
        <v>27.656524999999998</v>
      </c>
      <c r="CF58">
        <v>27.510300000000001</v>
      </c>
      <c r="CG58">
        <v>1200</v>
      </c>
      <c r="CH58">
        <v>0.50002899999999995</v>
      </c>
      <c r="CI58">
        <v>0.499971</v>
      </c>
      <c r="CJ58">
        <v>0</v>
      </c>
      <c r="CK58">
        <v>1190.6212499999999</v>
      </c>
      <c r="CL58">
        <v>4.9990899999999998</v>
      </c>
      <c r="CM58">
        <v>13724.825000000001</v>
      </c>
      <c r="CN58">
        <v>9557.9500000000007</v>
      </c>
      <c r="CO58">
        <v>43.25</v>
      </c>
      <c r="CP58">
        <v>45.75</v>
      </c>
      <c r="CQ58">
        <v>43.936999999999998</v>
      </c>
      <c r="CR58">
        <v>45.125</v>
      </c>
      <c r="CS58">
        <v>44.936999999999998</v>
      </c>
      <c r="CT58">
        <v>597.53624999999988</v>
      </c>
      <c r="CU58">
        <v>597.46624999999995</v>
      </c>
      <c r="CV58">
        <v>0</v>
      </c>
      <c r="CW58">
        <v>1665419271.2</v>
      </c>
      <c r="CX58">
        <v>0</v>
      </c>
      <c r="CY58">
        <v>1665411210</v>
      </c>
      <c r="CZ58" t="s">
        <v>356</v>
      </c>
      <c r="DA58">
        <v>1665411210</v>
      </c>
      <c r="DB58">
        <v>1665411207</v>
      </c>
      <c r="DC58">
        <v>2</v>
      </c>
      <c r="DD58">
        <v>-1.1599999999999999</v>
      </c>
      <c r="DE58">
        <v>-4.0000000000000001E-3</v>
      </c>
      <c r="DF58">
        <v>0.52200000000000002</v>
      </c>
      <c r="DG58">
        <v>0.222</v>
      </c>
      <c r="DH58">
        <v>406</v>
      </c>
      <c r="DI58">
        <v>31</v>
      </c>
      <c r="DJ58">
        <v>0.33</v>
      </c>
      <c r="DK58">
        <v>0.17</v>
      </c>
      <c r="DL58">
        <v>-10.351282926829271</v>
      </c>
      <c r="DM58">
        <v>0.517590940766541</v>
      </c>
      <c r="DN58">
        <v>0.121445575289046</v>
      </c>
      <c r="DO58">
        <v>0</v>
      </c>
      <c r="DP58">
        <v>0.27919604878048782</v>
      </c>
      <c r="DQ58">
        <v>0.60527144947735179</v>
      </c>
      <c r="DR58">
        <v>7.4722714636392643E-2</v>
      </c>
      <c r="DS58">
        <v>0</v>
      </c>
      <c r="DT58">
        <v>0</v>
      </c>
      <c r="DU58">
        <v>0</v>
      </c>
      <c r="DV58">
        <v>0</v>
      </c>
      <c r="DW58">
        <v>-1</v>
      </c>
      <c r="DX58">
        <v>0</v>
      </c>
      <c r="DY58">
        <v>2</v>
      </c>
      <c r="DZ58" t="s">
        <v>368</v>
      </c>
      <c r="EA58">
        <v>3.29609</v>
      </c>
      <c r="EB58">
        <v>2.6254599999999999</v>
      </c>
      <c r="EC58">
        <v>7.0603200000000005E-2</v>
      </c>
      <c r="ED58">
        <v>7.2418899999999994E-2</v>
      </c>
      <c r="EE58">
        <v>0.146624</v>
      </c>
      <c r="EF58">
        <v>0.14453099999999999</v>
      </c>
      <c r="EG58">
        <v>28127</v>
      </c>
      <c r="EH58">
        <v>28695.4</v>
      </c>
      <c r="EI58">
        <v>28157.8</v>
      </c>
      <c r="EJ58">
        <v>29778</v>
      </c>
      <c r="EK58">
        <v>32993.300000000003</v>
      </c>
      <c r="EL58">
        <v>35399.1</v>
      </c>
      <c r="EM58">
        <v>39663.4</v>
      </c>
      <c r="EN58">
        <v>42607.7</v>
      </c>
      <c r="EO58">
        <v>2.2179500000000001</v>
      </c>
      <c r="EP58">
        <v>2.1653199999999999</v>
      </c>
      <c r="EQ58">
        <v>8.19936E-2</v>
      </c>
      <c r="ER58">
        <v>0</v>
      </c>
      <c r="ES58">
        <v>32.995800000000003</v>
      </c>
      <c r="ET58">
        <v>999.9</v>
      </c>
      <c r="EU58">
        <v>70.2</v>
      </c>
      <c r="EV58">
        <v>37</v>
      </c>
      <c r="EW58">
        <v>43.655700000000003</v>
      </c>
      <c r="EX58">
        <v>57.186999999999998</v>
      </c>
      <c r="EY58">
        <v>-2.0272399999999999</v>
      </c>
      <c r="EZ58">
        <v>2</v>
      </c>
      <c r="FA58">
        <v>0.51173299999999999</v>
      </c>
      <c r="FB58">
        <v>1.10162</v>
      </c>
      <c r="FC58">
        <v>20.266999999999999</v>
      </c>
      <c r="FD58">
        <v>5.2189399999999999</v>
      </c>
      <c r="FE58">
        <v>12.004</v>
      </c>
      <c r="FF58">
        <v>4.9866000000000001</v>
      </c>
      <c r="FG58">
        <v>3.2846500000000001</v>
      </c>
      <c r="FH58">
        <v>5837.6</v>
      </c>
      <c r="FI58">
        <v>9999</v>
      </c>
      <c r="FJ58">
        <v>9999</v>
      </c>
      <c r="FK58">
        <v>466.4</v>
      </c>
      <c r="FL58">
        <v>1.8658300000000001</v>
      </c>
      <c r="FM58">
        <v>1.8621799999999999</v>
      </c>
      <c r="FN58">
        <v>1.8642099999999999</v>
      </c>
      <c r="FO58">
        <v>1.8603400000000001</v>
      </c>
      <c r="FP58">
        <v>1.86103</v>
      </c>
      <c r="FQ58">
        <v>1.8601000000000001</v>
      </c>
      <c r="FR58">
        <v>1.8618600000000001</v>
      </c>
      <c r="FS58">
        <v>1.8583700000000001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0.49399999999999999</v>
      </c>
      <c r="GH58">
        <v>0.27150000000000002</v>
      </c>
      <c r="GI58">
        <v>0.1107589500545309</v>
      </c>
      <c r="GJ58">
        <v>1.50489809740067E-3</v>
      </c>
      <c r="GK58">
        <v>-2.0552440134273611E-7</v>
      </c>
      <c r="GL58">
        <v>-9.6702536598140934E-11</v>
      </c>
      <c r="GM58">
        <v>-9.7891647304491333E-2</v>
      </c>
      <c r="GN58">
        <v>9.3380900660654225E-3</v>
      </c>
      <c r="GO58">
        <v>6.5945522138961576E-7</v>
      </c>
      <c r="GP58">
        <v>5.8990856701692426E-7</v>
      </c>
      <c r="GQ58">
        <v>7</v>
      </c>
      <c r="GR58">
        <v>2047</v>
      </c>
      <c r="GS58">
        <v>3</v>
      </c>
      <c r="GT58">
        <v>37</v>
      </c>
      <c r="GU58">
        <v>134.30000000000001</v>
      </c>
      <c r="GV58">
        <v>134.30000000000001</v>
      </c>
      <c r="GW58">
        <v>0.99609400000000003</v>
      </c>
      <c r="GX58">
        <v>2.6049799999999999</v>
      </c>
      <c r="GY58">
        <v>2.04834</v>
      </c>
      <c r="GZ58">
        <v>2.6171899999999999</v>
      </c>
      <c r="HA58">
        <v>2.1972700000000001</v>
      </c>
      <c r="HB58">
        <v>2.36206</v>
      </c>
      <c r="HC58">
        <v>41.664999999999999</v>
      </c>
      <c r="HD58">
        <v>14.0707</v>
      </c>
      <c r="HE58">
        <v>18</v>
      </c>
      <c r="HF58">
        <v>704.55</v>
      </c>
      <c r="HG58">
        <v>734.59799999999996</v>
      </c>
      <c r="HH58">
        <v>31.002600000000001</v>
      </c>
      <c r="HI58">
        <v>33.808999999999997</v>
      </c>
      <c r="HJ58">
        <v>30.000900000000001</v>
      </c>
      <c r="HK58">
        <v>33.542000000000002</v>
      </c>
      <c r="HL58">
        <v>33.506100000000004</v>
      </c>
      <c r="HM58">
        <v>19.963999999999999</v>
      </c>
      <c r="HN58">
        <v>21.463899999999999</v>
      </c>
      <c r="HO58">
        <v>92.424899999999994</v>
      </c>
      <c r="HP58">
        <v>31</v>
      </c>
      <c r="HQ58">
        <v>290.96699999999998</v>
      </c>
      <c r="HR58">
        <v>36.452100000000002</v>
      </c>
      <c r="HS58">
        <v>99.099500000000006</v>
      </c>
      <c r="HT58">
        <v>98.761099999999999</v>
      </c>
    </row>
    <row r="59" spans="1:228" x14ac:dyDescent="0.2">
      <c r="A59">
        <v>44</v>
      </c>
      <c r="B59">
        <v>1665419271.5999999</v>
      </c>
      <c r="C59">
        <v>171.5</v>
      </c>
      <c r="D59" t="s">
        <v>447</v>
      </c>
      <c r="E59" t="s">
        <v>448</v>
      </c>
      <c r="F59">
        <v>4</v>
      </c>
      <c r="G59">
        <v>1665419269.5999999</v>
      </c>
      <c r="H59">
        <f t="shared" si="0"/>
        <v>7.5702206467624048E-4</v>
      </c>
      <c r="I59">
        <f t="shared" si="1"/>
        <v>0.75702206467624045</v>
      </c>
      <c r="J59">
        <f t="shared" si="2"/>
        <v>1.9992649745815267</v>
      </c>
      <c r="K59">
        <f t="shared" si="3"/>
        <v>268.78699999999998</v>
      </c>
      <c r="L59">
        <f t="shared" si="4"/>
        <v>187.45573049477525</v>
      </c>
      <c r="M59">
        <f t="shared" si="5"/>
        <v>19.022564706615587</v>
      </c>
      <c r="N59">
        <f t="shared" si="6"/>
        <v>27.275869808309718</v>
      </c>
      <c r="O59">
        <f t="shared" si="7"/>
        <v>4.2965162791743672E-2</v>
      </c>
      <c r="P59">
        <f t="shared" si="8"/>
        <v>3.6825433866809556</v>
      </c>
      <c r="Q59">
        <f t="shared" si="9"/>
        <v>4.2688606232937007E-2</v>
      </c>
      <c r="R59">
        <f t="shared" si="10"/>
        <v>2.6705077821985064E-2</v>
      </c>
      <c r="S59">
        <f t="shared" si="11"/>
        <v>226.11194572628244</v>
      </c>
      <c r="T59">
        <f t="shared" si="12"/>
        <v>34.938493036239805</v>
      </c>
      <c r="U59">
        <f t="shared" si="13"/>
        <v>34.32611428571429</v>
      </c>
      <c r="V59">
        <f t="shared" si="14"/>
        <v>5.4409753991265166</v>
      </c>
      <c r="W59">
        <f t="shared" si="15"/>
        <v>69.576028794227483</v>
      </c>
      <c r="X59">
        <f t="shared" si="16"/>
        <v>3.7226650988129482</v>
      </c>
      <c r="Y59">
        <f t="shared" si="17"/>
        <v>5.3504995374524835</v>
      </c>
      <c r="Z59">
        <f t="shared" si="18"/>
        <v>1.7183103003135685</v>
      </c>
      <c r="AA59">
        <f t="shared" si="19"/>
        <v>-33.384673052222205</v>
      </c>
      <c r="AB59">
        <f t="shared" si="20"/>
        <v>-59.758516997887646</v>
      </c>
      <c r="AC59">
        <f t="shared" si="21"/>
        <v>-3.7594425916942327</v>
      </c>
      <c r="AD59">
        <f t="shared" si="22"/>
        <v>129.20931308447834</v>
      </c>
      <c r="AE59">
        <f t="shared" si="23"/>
        <v>25.028930323997809</v>
      </c>
      <c r="AF59">
        <f t="shared" si="24"/>
        <v>0.75202782326922857</v>
      </c>
      <c r="AG59">
        <f t="shared" si="25"/>
        <v>1.9992649745815267</v>
      </c>
      <c r="AH59">
        <v>289.39036125315732</v>
      </c>
      <c r="AI59">
        <v>281.57843030303019</v>
      </c>
      <c r="AJ59">
        <v>1.7030200329452641</v>
      </c>
      <c r="AK59">
        <v>66.830474668994185</v>
      </c>
      <c r="AL59">
        <f t="shared" si="26"/>
        <v>0.75702206467624045</v>
      </c>
      <c r="AM59">
        <v>36.38196326782915</v>
      </c>
      <c r="AN59">
        <v>36.686293333333332</v>
      </c>
      <c r="AO59">
        <v>-2.7334069296762822E-4</v>
      </c>
      <c r="AP59">
        <v>85.809076415412704</v>
      </c>
      <c r="AQ59">
        <v>0</v>
      </c>
      <c r="AR59">
        <v>0</v>
      </c>
      <c r="AS59">
        <f t="shared" si="27"/>
        <v>1</v>
      </c>
      <c r="AT59">
        <f t="shared" si="28"/>
        <v>0</v>
      </c>
      <c r="AU59">
        <f t="shared" si="29"/>
        <v>47218.359139522705</v>
      </c>
      <c r="AV59">
        <f t="shared" si="30"/>
        <v>1199.995714285714</v>
      </c>
      <c r="AW59">
        <f t="shared" si="31"/>
        <v>1025.9200423452239</v>
      </c>
      <c r="AX59">
        <f t="shared" si="32"/>
        <v>0.85493642196538433</v>
      </c>
      <c r="AY59">
        <f t="shared" si="33"/>
        <v>0.18842729439319159</v>
      </c>
      <c r="AZ59">
        <v>2.7</v>
      </c>
      <c r="BA59">
        <v>0.5</v>
      </c>
      <c r="BB59" t="s">
        <v>355</v>
      </c>
      <c r="BC59">
        <v>2</v>
      </c>
      <c r="BD59" t="b">
        <v>1</v>
      </c>
      <c r="BE59">
        <v>1665419269.5999999</v>
      </c>
      <c r="BF59">
        <v>268.78699999999998</v>
      </c>
      <c r="BG59">
        <v>279.26685714285719</v>
      </c>
      <c r="BH59">
        <v>36.684585714285717</v>
      </c>
      <c r="BI59">
        <v>36.383685714285718</v>
      </c>
      <c r="BJ59">
        <v>268.28914285714279</v>
      </c>
      <c r="BK59">
        <v>36.4131</v>
      </c>
      <c r="BL59">
        <v>650.04585714285713</v>
      </c>
      <c r="BM59">
        <v>101.3774285714286</v>
      </c>
      <c r="BN59">
        <v>0.1002091428571429</v>
      </c>
      <c r="BO59">
        <v>34.025114285714281</v>
      </c>
      <c r="BP59">
        <v>34.32611428571429</v>
      </c>
      <c r="BQ59">
        <v>999.89999999999986</v>
      </c>
      <c r="BR59">
        <v>0</v>
      </c>
      <c r="BS59">
        <v>0</v>
      </c>
      <c r="BT59">
        <v>8987.9457142857154</v>
      </c>
      <c r="BU59">
        <v>0</v>
      </c>
      <c r="BV59">
        <v>236.65957142857141</v>
      </c>
      <c r="BW59">
        <v>-10.479742857142851</v>
      </c>
      <c r="BX59">
        <v>279.02314285714289</v>
      </c>
      <c r="BY59">
        <v>289.8112857142857</v>
      </c>
      <c r="BZ59">
        <v>0.30093142857142863</v>
      </c>
      <c r="CA59">
        <v>279.26685714285719</v>
      </c>
      <c r="CB59">
        <v>36.383685714285718</v>
      </c>
      <c r="CC59">
        <v>3.7189957142857151</v>
      </c>
      <c r="CD59">
        <v>3.688488571428572</v>
      </c>
      <c r="CE59">
        <v>27.654128571428569</v>
      </c>
      <c r="CF59">
        <v>27.513285714285711</v>
      </c>
      <c r="CG59">
        <v>1199.995714285714</v>
      </c>
      <c r="CH59">
        <v>0.50003699999999995</v>
      </c>
      <c r="CI59">
        <v>0.49996299999999999</v>
      </c>
      <c r="CJ59">
        <v>0</v>
      </c>
      <c r="CK59">
        <v>1189.71</v>
      </c>
      <c r="CL59">
        <v>4.9990899999999998</v>
      </c>
      <c r="CM59">
        <v>13789.82857142857</v>
      </c>
      <c r="CN59">
        <v>9557.9642857142862</v>
      </c>
      <c r="CO59">
        <v>43.25</v>
      </c>
      <c r="CP59">
        <v>45.75</v>
      </c>
      <c r="CQ59">
        <v>43.936999999999998</v>
      </c>
      <c r="CR59">
        <v>45.151571428571437</v>
      </c>
      <c r="CS59">
        <v>44.936999999999998</v>
      </c>
      <c r="CT59">
        <v>597.5428571428572</v>
      </c>
      <c r="CU59">
        <v>597.45571428571441</v>
      </c>
      <c r="CV59">
        <v>0</v>
      </c>
      <c r="CW59">
        <v>1665419275.4000001</v>
      </c>
      <c r="CX59">
        <v>0</v>
      </c>
      <c r="CY59">
        <v>1665411210</v>
      </c>
      <c r="CZ59" t="s">
        <v>356</v>
      </c>
      <c r="DA59">
        <v>1665411210</v>
      </c>
      <c r="DB59">
        <v>1665411207</v>
      </c>
      <c r="DC59">
        <v>2</v>
      </c>
      <c r="DD59">
        <v>-1.1599999999999999</v>
      </c>
      <c r="DE59">
        <v>-4.0000000000000001E-3</v>
      </c>
      <c r="DF59">
        <v>0.52200000000000002</v>
      </c>
      <c r="DG59">
        <v>0.222</v>
      </c>
      <c r="DH59">
        <v>406</v>
      </c>
      <c r="DI59">
        <v>31</v>
      </c>
      <c r="DJ59">
        <v>0.33</v>
      </c>
      <c r="DK59">
        <v>0.17</v>
      </c>
      <c r="DL59">
        <v>-10.33565121951219</v>
      </c>
      <c r="DM59">
        <v>-0.6001045296167391</v>
      </c>
      <c r="DN59">
        <v>9.8377305339340665E-2</v>
      </c>
      <c r="DO59">
        <v>0</v>
      </c>
      <c r="DP59">
        <v>0.30468192682926831</v>
      </c>
      <c r="DQ59">
        <v>0.21917970731707351</v>
      </c>
      <c r="DR59">
        <v>5.2184941239922442E-2</v>
      </c>
      <c r="DS59">
        <v>0</v>
      </c>
      <c r="DT59">
        <v>0</v>
      </c>
      <c r="DU59">
        <v>0</v>
      </c>
      <c r="DV59">
        <v>0</v>
      </c>
      <c r="DW59">
        <v>-1</v>
      </c>
      <c r="DX59">
        <v>0</v>
      </c>
      <c r="DY59">
        <v>2</v>
      </c>
      <c r="DZ59" t="s">
        <v>368</v>
      </c>
      <c r="EA59">
        <v>3.2961299999999998</v>
      </c>
      <c r="EB59">
        <v>2.6252200000000001</v>
      </c>
      <c r="EC59">
        <v>7.2066400000000003E-2</v>
      </c>
      <c r="ED59">
        <v>7.3867100000000005E-2</v>
      </c>
      <c r="EE59">
        <v>0.146624</v>
      </c>
      <c r="EF59">
        <v>0.14454400000000001</v>
      </c>
      <c r="EG59">
        <v>28082.1</v>
      </c>
      <c r="EH59">
        <v>28649.7</v>
      </c>
      <c r="EI59">
        <v>28157.200000000001</v>
      </c>
      <c r="EJ59">
        <v>29777.1</v>
      </c>
      <c r="EK59">
        <v>32993.300000000003</v>
      </c>
      <c r="EL59">
        <v>35397.800000000003</v>
      </c>
      <c r="EM59">
        <v>39663.300000000003</v>
      </c>
      <c r="EN59">
        <v>42606.7</v>
      </c>
      <c r="EO59">
        <v>2.2180200000000001</v>
      </c>
      <c r="EP59">
        <v>2.1651500000000001</v>
      </c>
      <c r="EQ59">
        <v>8.12113E-2</v>
      </c>
      <c r="ER59">
        <v>0</v>
      </c>
      <c r="ES59">
        <v>33.018700000000003</v>
      </c>
      <c r="ET59">
        <v>999.9</v>
      </c>
      <c r="EU59">
        <v>70.2</v>
      </c>
      <c r="EV59">
        <v>37</v>
      </c>
      <c r="EW59">
        <v>43.656399999999998</v>
      </c>
      <c r="EX59">
        <v>57.247</v>
      </c>
      <c r="EY59">
        <v>-2.0072100000000002</v>
      </c>
      <c r="EZ59">
        <v>2</v>
      </c>
      <c r="FA59">
        <v>0.51266999999999996</v>
      </c>
      <c r="FB59">
        <v>1.1096699999999999</v>
      </c>
      <c r="FC59">
        <v>20.2669</v>
      </c>
      <c r="FD59">
        <v>5.2192400000000001</v>
      </c>
      <c r="FE59">
        <v>12.004</v>
      </c>
      <c r="FF59">
        <v>4.9866000000000001</v>
      </c>
      <c r="FG59">
        <v>3.2846299999999999</v>
      </c>
      <c r="FH59">
        <v>5837.6</v>
      </c>
      <c r="FI59">
        <v>9999</v>
      </c>
      <c r="FJ59">
        <v>9999</v>
      </c>
      <c r="FK59">
        <v>466.4</v>
      </c>
      <c r="FL59">
        <v>1.86582</v>
      </c>
      <c r="FM59">
        <v>1.8621799999999999</v>
      </c>
      <c r="FN59">
        <v>1.86422</v>
      </c>
      <c r="FO59">
        <v>1.8603499999999999</v>
      </c>
      <c r="FP59">
        <v>1.8609899999999999</v>
      </c>
      <c r="FQ59">
        <v>1.86009</v>
      </c>
      <c r="FR59">
        <v>1.86182</v>
      </c>
      <c r="FS59">
        <v>1.8583700000000001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0.503</v>
      </c>
      <c r="GH59">
        <v>0.27150000000000002</v>
      </c>
      <c r="GI59">
        <v>0.1107589500545309</v>
      </c>
      <c r="GJ59">
        <v>1.50489809740067E-3</v>
      </c>
      <c r="GK59">
        <v>-2.0552440134273611E-7</v>
      </c>
      <c r="GL59">
        <v>-9.6702536598140934E-11</v>
      </c>
      <c r="GM59">
        <v>-9.7891647304491333E-2</v>
      </c>
      <c r="GN59">
        <v>9.3380900660654225E-3</v>
      </c>
      <c r="GO59">
        <v>6.5945522138961576E-7</v>
      </c>
      <c r="GP59">
        <v>5.8990856701692426E-7</v>
      </c>
      <c r="GQ59">
        <v>7</v>
      </c>
      <c r="GR59">
        <v>2047</v>
      </c>
      <c r="GS59">
        <v>3</v>
      </c>
      <c r="GT59">
        <v>37</v>
      </c>
      <c r="GU59">
        <v>134.4</v>
      </c>
      <c r="GV59">
        <v>134.4</v>
      </c>
      <c r="GW59">
        <v>1.01562</v>
      </c>
      <c r="GX59">
        <v>2.6049799999999999</v>
      </c>
      <c r="GY59">
        <v>2.04834</v>
      </c>
      <c r="GZ59">
        <v>2.6171899999999999</v>
      </c>
      <c r="HA59">
        <v>2.1972700000000001</v>
      </c>
      <c r="HB59">
        <v>2.3547400000000001</v>
      </c>
      <c r="HC59">
        <v>41.664999999999999</v>
      </c>
      <c r="HD59">
        <v>14.0707</v>
      </c>
      <c r="HE59">
        <v>18</v>
      </c>
      <c r="HF59">
        <v>704.69500000000005</v>
      </c>
      <c r="HG59">
        <v>734.51900000000001</v>
      </c>
      <c r="HH59">
        <v>31.002400000000002</v>
      </c>
      <c r="HI59">
        <v>33.817399999999999</v>
      </c>
      <c r="HJ59">
        <v>30.001100000000001</v>
      </c>
      <c r="HK59">
        <v>33.549500000000002</v>
      </c>
      <c r="HL59">
        <v>33.513399999999997</v>
      </c>
      <c r="HM59">
        <v>20.349599999999999</v>
      </c>
      <c r="HN59">
        <v>21.463899999999999</v>
      </c>
      <c r="HO59">
        <v>92.424899999999994</v>
      </c>
      <c r="HP59">
        <v>31</v>
      </c>
      <c r="HQ59">
        <v>297.64499999999998</v>
      </c>
      <c r="HR59">
        <v>36.459800000000001</v>
      </c>
      <c r="HS59">
        <v>99.098500000000001</v>
      </c>
      <c r="HT59">
        <v>98.758399999999995</v>
      </c>
    </row>
    <row r="60" spans="1:228" x14ac:dyDescent="0.2">
      <c r="A60">
        <v>45</v>
      </c>
      <c r="B60">
        <v>1665419275.5999999</v>
      </c>
      <c r="C60">
        <v>175.5</v>
      </c>
      <c r="D60" t="s">
        <v>449</v>
      </c>
      <c r="E60" t="s">
        <v>450</v>
      </c>
      <c r="F60">
        <v>4</v>
      </c>
      <c r="G60">
        <v>1665419273.2874999</v>
      </c>
      <c r="H60">
        <f t="shared" si="0"/>
        <v>7.2903096106398673E-4</v>
      </c>
      <c r="I60">
        <f t="shared" si="1"/>
        <v>0.72903096106398668</v>
      </c>
      <c r="J60">
        <f t="shared" si="2"/>
        <v>2.078976081993908</v>
      </c>
      <c r="K60">
        <f t="shared" si="3"/>
        <v>274.88799999999998</v>
      </c>
      <c r="L60">
        <f t="shared" si="4"/>
        <v>187.27569543676177</v>
      </c>
      <c r="M60">
        <f t="shared" si="5"/>
        <v>19.004407349688819</v>
      </c>
      <c r="N60">
        <f t="shared" si="6"/>
        <v>27.895149529989599</v>
      </c>
      <c r="O60">
        <f t="shared" si="7"/>
        <v>4.1261720813042538E-2</v>
      </c>
      <c r="P60">
        <f t="shared" si="8"/>
        <v>3.6884480883660804</v>
      </c>
      <c r="Q60">
        <f t="shared" si="9"/>
        <v>4.1006994281534891E-2</v>
      </c>
      <c r="R60">
        <f t="shared" si="10"/>
        <v>2.5652126316324492E-2</v>
      </c>
      <c r="S60">
        <f t="shared" si="11"/>
        <v>226.11366823263864</v>
      </c>
      <c r="T60">
        <f t="shared" si="12"/>
        <v>34.952047519565824</v>
      </c>
      <c r="U60">
        <f t="shared" si="13"/>
        <v>34.339425000000013</v>
      </c>
      <c r="V60">
        <f t="shared" si="14"/>
        <v>5.4450069158586683</v>
      </c>
      <c r="W60">
        <f t="shared" si="15"/>
        <v>69.535747855590984</v>
      </c>
      <c r="X60">
        <f t="shared" si="16"/>
        <v>3.7223955036363492</v>
      </c>
      <c r="Y60">
        <f t="shared" si="17"/>
        <v>5.3532112883388683</v>
      </c>
      <c r="Z60">
        <f t="shared" si="18"/>
        <v>1.7226114122223191</v>
      </c>
      <c r="AA60">
        <f t="shared" si="19"/>
        <v>-32.150265382921816</v>
      </c>
      <c r="AB60">
        <f t="shared" si="20"/>
        <v>-60.694483681701946</v>
      </c>
      <c r="AC60">
        <f t="shared" si="21"/>
        <v>-3.8126291445720386</v>
      </c>
      <c r="AD60">
        <f t="shared" si="22"/>
        <v>129.45629002344285</v>
      </c>
      <c r="AE60">
        <f t="shared" si="23"/>
        <v>25.20751740514395</v>
      </c>
      <c r="AF60">
        <f t="shared" si="24"/>
        <v>0.70271934259705093</v>
      </c>
      <c r="AG60">
        <f t="shared" si="25"/>
        <v>2.078976081993908</v>
      </c>
      <c r="AH60">
        <v>296.34337414917161</v>
      </c>
      <c r="AI60">
        <v>288.46059393939402</v>
      </c>
      <c r="AJ60">
        <v>1.7117952215224359</v>
      </c>
      <c r="AK60">
        <v>66.830474668994185</v>
      </c>
      <c r="AL60">
        <f t="shared" si="26"/>
        <v>0.72903096106398668</v>
      </c>
      <c r="AM60">
        <v>36.384098617352791</v>
      </c>
      <c r="AN60">
        <v>36.678001212121202</v>
      </c>
      <c r="AO60">
        <v>-4.1458515696394269E-4</v>
      </c>
      <c r="AP60">
        <v>85.809076415412704</v>
      </c>
      <c r="AQ60">
        <v>0</v>
      </c>
      <c r="AR60">
        <v>0</v>
      </c>
      <c r="AS60">
        <f t="shared" si="27"/>
        <v>1</v>
      </c>
      <c r="AT60">
        <f t="shared" si="28"/>
        <v>0</v>
      </c>
      <c r="AU60">
        <f t="shared" si="29"/>
        <v>47322.274557525561</v>
      </c>
      <c r="AV60">
        <f t="shared" si="30"/>
        <v>1200.0062499999999</v>
      </c>
      <c r="AW60">
        <f t="shared" si="31"/>
        <v>1025.9289135920405</v>
      </c>
      <c r="AX60">
        <f t="shared" si="32"/>
        <v>0.85493630853342695</v>
      </c>
      <c r="AY60">
        <f t="shared" si="33"/>
        <v>0.18842707546951415</v>
      </c>
      <c r="AZ60">
        <v>2.7</v>
      </c>
      <c r="BA60">
        <v>0.5</v>
      </c>
      <c r="BB60" t="s">
        <v>355</v>
      </c>
      <c r="BC60">
        <v>2</v>
      </c>
      <c r="BD60" t="b">
        <v>1</v>
      </c>
      <c r="BE60">
        <v>1665419273.2874999</v>
      </c>
      <c r="BF60">
        <v>274.88799999999998</v>
      </c>
      <c r="BG60">
        <v>285.43937499999998</v>
      </c>
      <c r="BH60">
        <v>36.681712500000003</v>
      </c>
      <c r="BI60">
        <v>36.400512499999998</v>
      </c>
      <c r="BJ60">
        <v>274.38187499999998</v>
      </c>
      <c r="BK60">
        <v>36.410274999999999</v>
      </c>
      <c r="BL60">
        <v>649.98025000000007</v>
      </c>
      <c r="BM60">
        <v>101.3785</v>
      </c>
      <c r="BN60">
        <v>9.9736700000000011E-2</v>
      </c>
      <c r="BO60">
        <v>34.034199999999998</v>
      </c>
      <c r="BP60">
        <v>34.339425000000013</v>
      </c>
      <c r="BQ60">
        <v>999.9</v>
      </c>
      <c r="BR60">
        <v>0</v>
      </c>
      <c r="BS60">
        <v>0</v>
      </c>
      <c r="BT60">
        <v>9008.2037500000006</v>
      </c>
      <c r="BU60">
        <v>0</v>
      </c>
      <c r="BV60">
        <v>256.24262499999998</v>
      </c>
      <c r="BW60">
        <v>-10.551500000000001</v>
      </c>
      <c r="BX60">
        <v>285.35512499999999</v>
      </c>
      <c r="BY60">
        <v>296.22212500000001</v>
      </c>
      <c r="BZ60">
        <v>0.28122087499999998</v>
      </c>
      <c r="CA60">
        <v>285.43937499999998</v>
      </c>
      <c r="CB60">
        <v>36.400512499999998</v>
      </c>
      <c r="CC60">
        <v>3.7187350000000001</v>
      </c>
      <c r="CD60">
        <v>3.6902249999999999</v>
      </c>
      <c r="CE60">
        <v>27.652925</v>
      </c>
      <c r="CF60">
        <v>27.521325000000001</v>
      </c>
      <c r="CG60">
        <v>1200.0062499999999</v>
      </c>
      <c r="CH60">
        <v>0.50003949999999997</v>
      </c>
      <c r="CI60">
        <v>0.49996049999999997</v>
      </c>
      <c r="CJ60">
        <v>0</v>
      </c>
      <c r="CK60">
        <v>1189.1975</v>
      </c>
      <c r="CL60">
        <v>4.9990899999999998</v>
      </c>
      <c r="CM60">
        <v>13788.45</v>
      </c>
      <c r="CN60">
        <v>9558.0600000000013</v>
      </c>
      <c r="CO60">
        <v>43.25</v>
      </c>
      <c r="CP60">
        <v>45.765500000000003</v>
      </c>
      <c r="CQ60">
        <v>43.936999999999998</v>
      </c>
      <c r="CR60">
        <v>45.186999999999998</v>
      </c>
      <c r="CS60">
        <v>44.936999999999998</v>
      </c>
      <c r="CT60">
        <v>597.55124999999998</v>
      </c>
      <c r="CU60">
        <v>597.45500000000004</v>
      </c>
      <c r="CV60">
        <v>0</v>
      </c>
      <c r="CW60">
        <v>1665419279</v>
      </c>
      <c r="CX60">
        <v>0</v>
      </c>
      <c r="CY60">
        <v>1665411210</v>
      </c>
      <c r="CZ60" t="s">
        <v>356</v>
      </c>
      <c r="DA60">
        <v>1665411210</v>
      </c>
      <c r="DB60">
        <v>1665411207</v>
      </c>
      <c r="DC60">
        <v>2</v>
      </c>
      <c r="DD60">
        <v>-1.1599999999999999</v>
      </c>
      <c r="DE60">
        <v>-4.0000000000000001E-3</v>
      </c>
      <c r="DF60">
        <v>0.52200000000000002</v>
      </c>
      <c r="DG60">
        <v>0.222</v>
      </c>
      <c r="DH60">
        <v>406</v>
      </c>
      <c r="DI60">
        <v>31</v>
      </c>
      <c r="DJ60">
        <v>0.33</v>
      </c>
      <c r="DK60">
        <v>0.17</v>
      </c>
      <c r="DL60">
        <v>-10.374451219512199</v>
      </c>
      <c r="DM60">
        <v>-1.234864808362363</v>
      </c>
      <c r="DN60">
        <v>0.12320517712030001</v>
      </c>
      <c r="DO60">
        <v>0</v>
      </c>
      <c r="DP60">
        <v>0.31945287804878048</v>
      </c>
      <c r="DQ60">
        <v>-0.21456330313588839</v>
      </c>
      <c r="DR60">
        <v>2.9321839965055871E-2</v>
      </c>
      <c r="DS60">
        <v>0</v>
      </c>
      <c r="DT60">
        <v>0</v>
      </c>
      <c r="DU60">
        <v>0</v>
      </c>
      <c r="DV60">
        <v>0</v>
      </c>
      <c r="DW60">
        <v>-1</v>
      </c>
      <c r="DX60">
        <v>0</v>
      </c>
      <c r="DY60">
        <v>2</v>
      </c>
      <c r="DZ60" t="s">
        <v>368</v>
      </c>
      <c r="EA60">
        <v>3.29609</v>
      </c>
      <c r="EB60">
        <v>2.6252399999999998</v>
      </c>
      <c r="EC60">
        <v>7.3525499999999994E-2</v>
      </c>
      <c r="ED60">
        <v>7.5315300000000002E-2</v>
      </c>
      <c r="EE60">
        <v>0.14660999999999999</v>
      </c>
      <c r="EF60">
        <v>0.144732</v>
      </c>
      <c r="EG60">
        <v>28038</v>
      </c>
      <c r="EH60">
        <v>28605</v>
      </c>
      <c r="EI60">
        <v>28157.3</v>
      </c>
      <c r="EJ60">
        <v>29777.200000000001</v>
      </c>
      <c r="EK60">
        <v>32993.9</v>
      </c>
      <c r="EL60">
        <v>35390.1</v>
      </c>
      <c r="EM60">
        <v>39663.199999999997</v>
      </c>
      <c r="EN60">
        <v>42606.7</v>
      </c>
      <c r="EO60">
        <v>2.21767</v>
      </c>
      <c r="EP60">
        <v>2.1652499999999999</v>
      </c>
      <c r="EQ60">
        <v>8.0540799999999996E-2</v>
      </c>
      <c r="ER60">
        <v>0</v>
      </c>
      <c r="ES60">
        <v>33.039400000000001</v>
      </c>
      <c r="ET60">
        <v>999.9</v>
      </c>
      <c r="EU60">
        <v>70.2</v>
      </c>
      <c r="EV60">
        <v>37</v>
      </c>
      <c r="EW60">
        <v>43.658200000000001</v>
      </c>
      <c r="EX60">
        <v>56.976999999999997</v>
      </c>
      <c r="EY60">
        <v>-2.0472800000000002</v>
      </c>
      <c r="EZ60">
        <v>2</v>
      </c>
      <c r="FA60">
        <v>0.51330500000000001</v>
      </c>
      <c r="FB60">
        <v>1.1127199999999999</v>
      </c>
      <c r="FC60">
        <v>20.266500000000001</v>
      </c>
      <c r="FD60">
        <v>5.2153400000000003</v>
      </c>
      <c r="FE60">
        <v>12.004</v>
      </c>
      <c r="FF60">
        <v>4.9851000000000001</v>
      </c>
      <c r="FG60">
        <v>3.28403</v>
      </c>
      <c r="FH60">
        <v>5837.9</v>
      </c>
      <c r="FI60">
        <v>9999</v>
      </c>
      <c r="FJ60">
        <v>9999</v>
      </c>
      <c r="FK60">
        <v>466.4</v>
      </c>
      <c r="FL60">
        <v>1.8658300000000001</v>
      </c>
      <c r="FM60">
        <v>1.8621700000000001</v>
      </c>
      <c r="FN60">
        <v>1.8642099999999999</v>
      </c>
      <c r="FO60">
        <v>1.8603499999999999</v>
      </c>
      <c r="FP60">
        <v>1.8610100000000001</v>
      </c>
      <c r="FQ60">
        <v>1.86008</v>
      </c>
      <c r="FR60">
        <v>1.86182</v>
      </c>
      <c r="FS60">
        <v>1.8583700000000001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0.51200000000000001</v>
      </c>
      <c r="GH60">
        <v>0.27150000000000002</v>
      </c>
      <c r="GI60">
        <v>0.1107589500545309</v>
      </c>
      <c r="GJ60">
        <v>1.50489809740067E-3</v>
      </c>
      <c r="GK60">
        <v>-2.0552440134273611E-7</v>
      </c>
      <c r="GL60">
        <v>-9.6702536598140934E-11</v>
      </c>
      <c r="GM60">
        <v>-9.7891647304491333E-2</v>
      </c>
      <c r="GN60">
        <v>9.3380900660654225E-3</v>
      </c>
      <c r="GO60">
        <v>6.5945522138961576E-7</v>
      </c>
      <c r="GP60">
        <v>5.8990856701692426E-7</v>
      </c>
      <c r="GQ60">
        <v>7</v>
      </c>
      <c r="GR60">
        <v>2047</v>
      </c>
      <c r="GS60">
        <v>3</v>
      </c>
      <c r="GT60">
        <v>37</v>
      </c>
      <c r="GU60">
        <v>134.4</v>
      </c>
      <c r="GV60">
        <v>134.5</v>
      </c>
      <c r="GW60">
        <v>1.0351600000000001</v>
      </c>
      <c r="GX60">
        <v>2.6000999999999999</v>
      </c>
      <c r="GY60">
        <v>2.04834</v>
      </c>
      <c r="GZ60">
        <v>2.6171899999999999</v>
      </c>
      <c r="HA60">
        <v>2.1972700000000001</v>
      </c>
      <c r="HB60">
        <v>2.3571800000000001</v>
      </c>
      <c r="HC60">
        <v>41.691200000000002</v>
      </c>
      <c r="HD60">
        <v>14.0707</v>
      </c>
      <c r="HE60">
        <v>18</v>
      </c>
      <c r="HF60">
        <v>704.46900000000005</v>
      </c>
      <c r="HG60">
        <v>734.69899999999996</v>
      </c>
      <c r="HH60">
        <v>31.0015</v>
      </c>
      <c r="HI60">
        <v>33.826500000000003</v>
      </c>
      <c r="HJ60">
        <v>30.000900000000001</v>
      </c>
      <c r="HK60">
        <v>33.555500000000002</v>
      </c>
      <c r="HL60">
        <v>33.520299999999999</v>
      </c>
      <c r="HM60">
        <v>20.733899999999998</v>
      </c>
      <c r="HN60">
        <v>21.141100000000002</v>
      </c>
      <c r="HO60">
        <v>92.424899999999994</v>
      </c>
      <c r="HP60">
        <v>31</v>
      </c>
      <c r="HQ60">
        <v>304.32400000000001</v>
      </c>
      <c r="HR60">
        <v>36.661200000000001</v>
      </c>
      <c r="HS60">
        <v>99.098500000000001</v>
      </c>
      <c r="HT60">
        <v>98.758499999999998</v>
      </c>
    </row>
    <row r="61" spans="1:228" x14ac:dyDescent="0.2">
      <c r="A61">
        <v>46</v>
      </c>
      <c r="B61">
        <v>1665419279.5999999</v>
      </c>
      <c r="C61">
        <v>179.5</v>
      </c>
      <c r="D61" t="s">
        <v>451</v>
      </c>
      <c r="E61" t="s">
        <v>452</v>
      </c>
      <c r="F61">
        <v>4</v>
      </c>
      <c r="G61">
        <v>1665419277.5999999</v>
      </c>
      <c r="H61">
        <f t="shared" si="0"/>
        <v>6.101750213835383E-4</v>
      </c>
      <c r="I61">
        <f t="shared" si="1"/>
        <v>0.6101750213835383</v>
      </c>
      <c r="J61">
        <f t="shared" si="2"/>
        <v>2.1292393289775808</v>
      </c>
      <c r="K61">
        <f t="shared" si="3"/>
        <v>281.98642857142858</v>
      </c>
      <c r="L61">
        <f t="shared" si="4"/>
        <v>176.24083852917232</v>
      </c>
      <c r="M61">
        <f t="shared" si="5"/>
        <v>17.884723130796615</v>
      </c>
      <c r="N61">
        <f t="shared" si="6"/>
        <v>28.615667309182548</v>
      </c>
      <c r="O61">
        <f t="shared" si="7"/>
        <v>3.4485130641260554E-2</v>
      </c>
      <c r="P61">
        <f t="shared" si="8"/>
        <v>3.677569754457759</v>
      </c>
      <c r="Q61">
        <f t="shared" si="9"/>
        <v>3.430648419532787E-2</v>
      </c>
      <c r="R61">
        <f t="shared" si="10"/>
        <v>2.1457525976465597E-2</v>
      </c>
      <c r="S61">
        <f t="shared" si="11"/>
        <v>226.11459866097155</v>
      </c>
      <c r="T61">
        <f t="shared" si="12"/>
        <v>34.987117307888632</v>
      </c>
      <c r="U61">
        <f t="shared" si="13"/>
        <v>34.348314285714288</v>
      </c>
      <c r="V61">
        <f t="shared" si="14"/>
        <v>5.4477007272444649</v>
      </c>
      <c r="W61">
        <f t="shared" si="15"/>
        <v>69.542889860566461</v>
      </c>
      <c r="X61">
        <f t="shared" si="16"/>
        <v>3.7243648244805674</v>
      </c>
      <c r="Y61">
        <f t="shared" si="17"/>
        <v>5.3554933249796228</v>
      </c>
      <c r="Z61">
        <f t="shared" si="18"/>
        <v>1.7233359027638975</v>
      </c>
      <c r="AA61">
        <f t="shared" si="19"/>
        <v>-26.908718443014038</v>
      </c>
      <c r="AB61">
        <f t="shared" si="20"/>
        <v>-60.762600876311389</v>
      </c>
      <c r="AC61">
        <f t="shared" si="21"/>
        <v>-3.8285075981515471</v>
      </c>
      <c r="AD61">
        <f t="shared" si="22"/>
        <v>134.61477174349457</v>
      </c>
      <c r="AE61">
        <f t="shared" si="23"/>
        <v>25.509341077718489</v>
      </c>
      <c r="AF61">
        <f t="shared" si="24"/>
        <v>0.41995668157058691</v>
      </c>
      <c r="AG61">
        <f t="shared" si="25"/>
        <v>2.1292393289775808</v>
      </c>
      <c r="AH61">
        <v>303.29353856684588</v>
      </c>
      <c r="AI61">
        <v>295.32450909090898</v>
      </c>
      <c r="AJ61">
        <v>1.727836727950899</v>
      </c>
      <c r="AK61">
        <v>66.830474668994185</v>
      </c>
      <c r="AL61">
        <f t="shared" si="26"/>
        <v>0.6101750213835383</v>
      </c>
      <c r="AM61">
        <v>36.489295960744059</v>
      </c>
      <c r="AN61">
        <v>36.72406909090909</v>
      </c>
      <c r="AO61">
        <v>1.7858924793320661E-3</v>
      </c>
      <c r="AP61">
        <v>85.809076415412704</v>
      </c>
      <c r="AQ61">
        <v>0</v>
      </c>
      <c r="AR61">
        <v>0</v>
      </c>
      <c r="AS61">
        <f t="shared" si="27"/>
        <v>1</v>
      </c>
      <c r="AT61">
        <f t="shared" si="28"/>
        <v>0</v>
      </c>
      <c r="AU61">
        <f t="shared" si="29"/>
        <v>47127.117228257259</v>
      </c>
      <c r="AV61">
        <f t="shared" si="30"/>
        <v>1200.012857142857</v>
      </c>
      <c r="AW61">
        <f t="shared" si="31"/>
        <v>1025.9343993062027</v>
      </c>
      <c r="AX61">
        <f t="shared" si="32"/>
        <v>0.85493617272474709</v>
      </c>
      <c r="AY61">
        <f t="shared" si="33"/>
        <v>0.18842681335876177</v>
      </c>
      <c r="AZ61">
        <v>2.7</v>
      </c>
      <c r="BA61">
        <v>0.5</v>
      </c>
      <c r="BB61" t="s">
        <v>355</v>
      </c>
      <c r="BC61">
        <v>2</v>
      </c>
      <c r="BD61" t="b">
        <v>1</v>
      </c>
      <c r="BE61">
        <v>1665419277.5999999</v>
      </c>
      <c r="BF61">
        <v>281.98642857142858</v>
      </c>
      <c r="BG61">
        <v>292.63099999999997</v>
      </c>
      <c r="BH61">
        <v>36.700885714285718</v>
      </c>
      <c r="BI61">
        <v>36.532857142857146</v>
      </c>
      <c r="BJ61">
        <v>281.47071428571428</v>
      </c>
      <c r="BK61">
        <v>36.429214285714288</v>
      </c>
      <c r="BL61">
        <v>650.0492857142857</v>
      </c>
      <c r="BM61">
        <v>101.37857142857141</v>
      </c>
      <c r="BN61">
        <v>0.1003098571428571</v>
      </c>
      <c r="BO61">
        <v>34.041842857142854</v>
      </c>
      <c r="BP61">
        <v>34.348314285714288</v>
      </c>
      <c r="BQ61">
        <v>999.89999999999986</v>
      </c>
      <c r="BR61">
        <v>0</v>
      </c>
      <c r="BS61">
        <v>0</v>
      </c>
      <c r="BT61">
        <v>8970.7142857142862</v>
      </c>
      <c r="BU61">
        <v>0</v>
      </c>
      <c r="BV61">
        <v>253.7188571428571</v>
      </c>
      <c r="BW61">
        <v>-10.644542857142859</v>
      </c>
      <c r="BX61">
        <v>292.72985714285721</v>
      </c>
      <c r="BY61">
        <v>303.72714285714289</v>
      </c>
      <c r="BZ61">
        <v>0.1680271428571429</v>
      </c>
      <c r="CA61">
        <v>292.63099999999997</v>
      </c>
      <c r="CB61">
        <v>36.532857142857146</v>
      </c>
      <c r="CC61">
        <v>3.720681428571428</v>
      </c>
      <c r="CD61">
        <v>3.703648571428571</v>
      </c>
      <c r="CE61">
        <v>27.661914285714289</v>
      </c>
      <c r="CF61">
        <v>27.583385714285711</v>
      </c>
      <c r="CG61">
        <v>1200.012857142857</v>
      </c>
      <c r="CH61">
        <v>0.5000429999999999</v>
      </c>
      <c r="CI61">
        <v>0.4999570000000001</v>
      </c>
      <c r="CJ61">
        <v>0</v>
      </c>
      <c r="CK61">
        <v>1188.5</v>
      </c>
      <c r="CL61">
        <v>4.9990899999999998</v>
      </c>
      <c r="CM61">
        <v>13773.05714285714</v>
      </c>
      <c r="CN61">
        <v>9558.0885714285705</v>
      </c>
      <c r="CO61">
        <v>43.25</v>
      </c>
      <c r="CP61">
        <v>45.811999999999998</v>
      </c>
      <c r="CQ61">
        <v>43.946000000000012</v>
      </c>
      <c r="CR61">
        <v>45.186999999999998</v>
      </c>
      <c r="CS61">
        <v>44.954999999999998</v>
      </c>
      <c r="CT61">
        <v>597.56000000000006</v>
      </c>
      <c r="CU61">
        <v>597.45285714285717</v>
      </c>
      <c r="CV61">
        <v>0</v>
      </c>
      <c r="CW61">
        <v>1665419283.2</v>
      </c>
      <c r="CX61">
        <v>0</v>
      </c>
      <c r="CY61">
        <v>1665411210</v>
      </c>
      <c r="CZ61" t="s">
        <v>356</v>
      </c>
      <c r="DA61">
        <v>1665411210</v>
      </c>
      <c r="DB61">
        <v>1665411207</v>
      </c>
      <c r="DC61">
        <v>2</v>
      </c>
      <c r="DD61">
        <v>-1.1599999999999999</v>
      </c>
      <c r="DE61">
        <v>-4.0000000000000001E-3</v>
      </c>
      <c r="DF61">
        <v>0.52200000000000002</v>
      </c>
      <c r="DG61">
        <v>0.222</v>
      </c>
      <c r="DH61">
        <v>406</v>
      </c>
      <c r="DI61">
        <v>31</v>
      </c>
      <c r="DJ61">
        <v>0.33</v>
      </c>
      <c r="DK61">
        <v>0.17</v>
      </c>
      <c r="DL61">
        <v>-10.454582500000001</v>
      </c>
      <c r="DM61">
        <v>-1.196538461538446</v>
      </c>
      <c r="DN61">
        <v>0.1162017144613192</v>
      </c>
      <c r="DO61">
        <v>0</v>
      </c>
      <c r="DP61">
        <v>0.29249095000000003</v>
      </c>
      <c r="DQ61">
        <v>-0.5006360375234532</v>
      </c>
      <c r="DR61">
        <v>5.4137053515568252E-2</v>
      </c>
      <c r="DS61">
        <v>0</v>
      </c>
      <c r="DT61">
        <v>0</v>
      </c>
      <c r="DU61">
        <v>0</v>
      </c>
      <c r="DV61">
        <v>0</v>
      </c>
      <c r="DW61">
        <v>-1</v>
      </c>
      <c r="DX61">
        <v>0</v>
      </c>
      <c r="DY61">
        <v>2</v>
      </c>
      <c r="DZ61" t="s">
        <v>368</v>
      </c>
      <c r="EA61">
        <v>3.2960799999999999</v>
      </c>
      <c r="EB61">
        <v>2.6251099999999998</v>
      </c>
      <c r="EC61">
        <v>7.4976699999999993E-2</v>
      </c>
      <c r="ED61">
        <v>7.6752200000000007E-2</v>
      </c>
      <c r="EE61">
        <v>0.14674999999999999</v>
      </c>
      <c r="EF61">
        <v>0.14502300000000001</v>
      </c>
      <c r="EG61">
        <v>27993.4</v>
      </c>
      <c r="EH61">
        <v>28559.3</v>
      </c>
      <c r="EI61">
        <v>28156.6</v>
      </c>
      <c r="EJ61">
        <v>29776.1</v>
      </c>
      <c r="EK61">
        <v>32988</v>
      </c>
      <c r="EL61">
        <v>35377.199999999997</v>
      </c>
      <c r="EM61">
        <v>39662.5</v>
      </c>
      <c r="EN61">
        <v>42605.599999999999</v>
      </c>
      <c r="EO61">
        <v>2.2176300000000002</v>
      </c>
      <c r="EP61">
        <v>2.1653500000000001</v>
      </c>
      <c r="EQ61">
        <v>8.0242800000000003E-2</v>
      </c>
      <c r="ER61">
        <v>0</v>
      </c>
      <c r="ES61">
        <v>33.058</v>
      </c>
      <c r="ET61">
        <v>999.9</v>
      </c>
      <c r="EU61">
        <v>70.2</v>
      </c>
      <c r="EV61">
        <v>37</v>
      </c>
      <c r="EW61">
        <v>43.658299999999997</v>
      </c>
      <c r="EX61">
        <v>57.366999999999997</v>
      </c>
      <c r="EY61">
        <v>-2.0352600000000001</v>
      </c>
      <c r="EZ61">
        <v>2</v>
      </c>
      <c r="FA61">
        <v>0.51402199999999998</v>
      </c>
      <c r="FB61">
        <v>1.11517</v>
      </c>
      <c r="FC61">
        <v>20.2667</v>
      </c>
      <c r="FD61">
        <v>5.2181899999999999</v>
      </c>
      <c r="FE61">
        <v>12.004</v>
      </c>
      <c r="FF61">
        <v>4.9863</v>
      </c>
      <c r="FG61">
        <v>3.2845</v>
      </c>
      <c r="FH61">
        <v>5837.9</v>
      </c>
      <c r="FI61">
        <v>9999</v>
      </c>
      <c r="FJ61">
        <v>9999</v>
      </c>
      <c r="FK61">
        <v>466.4</v>
      </c>
      <c r="FL61">
        <v>1.8658399999999999</v>
      </c>
      <c r="FM61">
        <v>1.8621799999999999</v>
      </c>
      <c r="FN61">
        <v>1.8642099999999999</v>
      </c>
      <c r="FO61">
        <v>1.8603400000000001</v>
      </c>
      <c r="FP61">
        <v>1.8610100000000001</v>
      </c>
      <c r="FQ61">
        <v>1.86008</v>
      </c>
      <c r="FR61">
        <v>1.8618600000000001</v>
      </c>
      <c r="FS61">
        <v>1.8583700000000001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0.52</v>
      </c>
      <c r="GH61">
        <v>0.27210000000000001</v>
      </c>
      <c r="GI61">
        <v>0.1107589500545309</v>
      </c>
      <c r="GJ61">
        <v>1.50489809740067E-3</v>
      </c>
      <c r="GK61">
        <v>-2.0552440134273611E-7</v>
      </c>
      <c r="GL61">
        <v>-9.6702536598140934E-11</v>
      </c>
      <c r="GM61">
        <v>-9.7891647304491333E-2</v>
      </c>
      <c r="GN61">
        <v>9.3380900660654225E-3</v>
      </c>
      <c r="GO61">
        <v>6.5945522138961576E-7</v>
      </c>
      <c r="GP61">
        <v>5.8990856701692426E-7</v>
      </c>
      <c r="GQ61">
        <v>7</v>
      </c>
      <c r="GR61">
        <v>2047</v>
      </c>
      <c r="GS61">
        <v>3</v>
      </c>
      <c r="GT61">
        <v>37</v>
      </c>
      <c r="GU61">
        <v>134.5</v>
      </c>
      <c r="GV61">
        <v>134.5</v>
      </c>
      <c r="GW61">
        <v>1.0534699999999999</v>
      </c>
      <c r="GX61">
        <v>2.5964399999999999</v>
      </c>
      <c r="GY61">
        <v>2.04834</v>
      </c>
      <c r="GZ61">
        <v>2.6184099999999999</v>
      </c>
      <c r="HA61">
        <v>2.1972700000000001</v>
      </c>
      <c r="HB61">
        <v>2.3547400000000001</v>
      </c>
      <c r="HC61">
        <v>41.691200000000002</v>
      </c>
      <c r="HD61">
        <v>14.0707</v>
      </c>
      <c r="HE61">
        <v>18</v>
      </c>
      <c r="HF61">
        <v>704.51099999999997</v>
      </c>
      <c r="HG61">
        <v>734.88499999999999</v>
      </c>
      <c r="HH61">
        <v>31.001100000000001</v>
      </c>
      <c r="HI61">
        <v>33.834800000000001</v>
      </c>
      <c r="HJ61">
        <v>30.000900000000001</v>
      </c>
      <c r="HK61">
        <v>33.563000000000002</v>
      </c>
      <c r="HL61">
        <v>33.527799999999999</v>
      </c>
      <c r="HM61">
        <v>21.117699999999999</v>
      </c>
      <c r="HN61">
        <v>21.141100000000002</v>
      </c>
      <c r="HO61">
        <v>92.424899999999994</v>
      </c>
      <c r="HP61">
        <v>31</v>
      </c>
      <c r="HQ61">
        <v>311.00299999999999</v>
      </c>
      <c r="HR61">
        <v>36.668199999999999</v>
      </c>
      <c r="HS61">
        <v>99.096500000000006</v>
      </c>
      <c r="HT61">
        <v>98.755399999999995</v>
      </c>
    </row>
    <row r="62" spans="1:228" x14ac:dyDescent="0.2">
      <c r="A62">
        <v>47</v>
      </c>
      <c r="B62">
        <v>1665419283.5999999</v>
      </c>
      <c r="C62">
        <v>183.5</v>
      </c>
      <c r="D62" t="s">
        <v>453</v>
      </c>
      <c r="E62" t="s">
        <v>454</v>
      </c>
      <c r="F62">
        <v>4</v>
      </c>
      <c r="G62">
        <v>1665419281.2874999</v>
      </c>
      <c r="H62">
        <f t="shared" si="0"/>
        <v>7.2262982302274709E-4</v>
      </c>
      <c r="I62">
        <f t="shared" si="1"/>
        <v>0.72262982302274714</v>
      </c>
      <c r="J62">
        <f t="shared" si="2"/>
        <v>2.2882246607186034</v>
      </c>
      <c r="K62">
        <f t="shared" si="3"/>
        <v>288.114375</v>
      </c>
      <c r="L62">
        <f t="shared" si="4"/>
        <v>191.50000662777106</v>
      </c>
      <c r="M62">
        <f t="shared" si="5"/>
        <v>19.433244313048853</v>
      </c>
      <c r="N62">
        <f t="shared" si="6"/>
        <v>29.237581439667775</v>
      </c>
      <c r="O62">
        <f t="shared" si="7"/>
        <v>4.0980361098854258E-2</v>
      </c>
      <c r="P62">
        <f t="shared" si="8"/>
        <v>3.678054031515138</v>
      </c>
      <c r="Q62">
        <f t="shared" si="9"/>
        <v>4.0728379833611598E-2</v>
      </c>
      <c r="R62">
        <f t="shared" si="10"/>
        <v>2.5477747565377337E-2</v>
      </c>
      <c r="S62">
        <f t="shared" si="11"/>
        <v>226.10853785749902</v>
      </c>
      <c r="T62">
        <f t="shared" si="12"/>
        <v>34.971057221117341</v>
      </c>
      <c r="U62">
        <f t="shared" si="13"/>
        <v>34.351775000000004</v>
      </c>
      <c r="V62">
        <f t="shared" si="14"/>
        <v>5.448749776291808</v>
      </c>
      <c r="W62">
        <f t="shared" si="15"/>
        <v>69.612285957445607</v>
      </c>
      <c r="X62">
        <f t="shared" si="16"/>
        <v>3.7296656667380161</v>
      </c>
      <c r="Y62">
        <f t="shared" si="17"/>
        <v>5.3577692722488415</v>
      </c>
      <c r="Z62">
        <f t="shared" si="18"/>
        <v>1.7190841095537919</v>
      </c>
      <c r="AA62">
        <f t="shared" si="19"/>
        <v>-31.867975195303146</v>
      </c>
      <c r="AB62">
        <f t="shared" si="20"/>
        <v>-59.945923197304552</v>
      </c>
      <c r="AC62">
        <f t="shared" si="21"/>
        <v>-3.7767576654548871</v>
      </c>
      <c r="AD62">
        <f t="shared" si="22"/>
        <v>130.51788179943642</v>
      </c>
      <c r="AE62">
        <f t="shared" si="23"/>
        <v>25.717338470429898</v>
      </c>
      <c r="AF62">
        <f t="shared" si="24"/>
        <v>0.46223028429536989</v>
      </c>
      <c r="AG62">
        <f t="shared" si="25"/>
        <v>2.2882246607186034</v>
      </c>
      <c r="AH62">
        <v>310.31707003149182</v>
      </c>
      <c r="AI62">
        <v>302.25135757575759</v>
      </c>
      <c r="AJ62">
        <v>1.73470793701337</v>
      </c>
      <c r="AK62">
        <v>66.830474668994185</v>
      </c>
      <c r="AL62">
        <f t="shared" si="26"/>
        <v>0.72262982302274714</v>
      </c>
      <c r="AM62">
        <v>36.566768018307968</v>
      </c>
      <c r="AN62">
        <v>36.774393939393917</v>
      </c>
      <c r="AO62">
        <v>1.5552182535437329E-2</v>
      </c>
      <c r="AP62">
        <v>85.809076415412704</v>
      </c>
      <c r="AQ62">
        <v>0</v>
      </c>
      <c r="AR62">
        <v>0</v>
      </c>
      <c r="AS62">
        <f t="shared" si="27"/>
        <v>1</v>
      </c>
      <c r="AT62">
        <f t="shared" si="28"/>
        <v>0</v>
      </c>
      <c r="AU62">
        <f t="shared" si="29"/>
        <v>47134.583949813998</v>
      </c>
      <c r="AV62">
        <f t="shared" si="30"/>
        <v>1199.98</v>
      </c>
      <c r="AW62">
        <f t="shared" si="31"/>
        <v>1025.9063760919685</v>
      </c>
      <c r="AX62">
        <f t="shared" si="32"/>
        <v>0.85493622901379052</v>
      </c>
      <c r="AY62">
        <f t="shared" si="33"/>
        <v>0.18842692199661579</v>
      </c>
      <c r="AZ62">
        <v>2.7</v>
      </c>
      <c r="BA62">
        <v>0.5</v>
      </c>
      <c r="BB62" t="s">
        <v>355</v>
      </c>
      <c r="BC62">
        <v>2</v>
      </c>
      <c r="BD62" t="b">
        <v>1</v>
      </c>
      <c r="BE62">
        <v>1665419281.2874999</v>
      </c>
      <c r="BF62">
        <v>288.114375</v>
      </c>
      <c r="BG62">
        <v>298.85174999999998</v>
      </c>
      <c r="BH62">
        <v>36.753050000000002</v>
      </c>
      <c r="BI62">
        <v>36.568112499999998</v>
      </c>
      <c r="BJ62">
        <v>287.58999999999997</v>
      </c>
      <c r="BK62">
        <v>36.480774999999987</v>
      </c>
      <c r="BL62">
        <v>650.03212499999995</v>
      </c>
      <c r="BM62">
        <v>101.379</v>
      </c>
      <c r="BN62">
        <v>0.1000790625</v>
      </c>
      <c r="BO62">
        <v>34.049462499999997</v>
      </c>
      <c r="BP62">
        <v>34.351775000000004</v>
      </c>
      <c r="BQ62">
        <v>999.9</v>
      </c>
      <c r="BR62">
        <v>0</v>
      </c>
      <c r="BS62">
        <v>0</v>
      </c>
      <c r="BT62">
        <v>8972.34375</v>
      </c>
      <c r="BU62">
        <v>0</v>
      </c>
      <c r="BV62">
        <v>237.51575</v>
      </c>
      <c r="BW62">
        <v>-10.737550000000001</v>
      </c>
      <c r="BX62">
        <v>299.10737499999999</v>
      </c>
      <c r="BY62">
        <v>310.19512500000002</v>
      </c>
      <c r="BZ62">
        <v>0.18492687499999999</v>
      </c>
      <c r="CA62">
        <v>298.85174999999998</v>
      </c>
      <c r="CB62">
        <v>36.568112499999998</v>
      </c>
      <c r="CC62">
        <v>3.7259825000000002</v>
      </c>
      <c r="CD62">
        <v>3.7072349999999998</v>
      </c>
      <c r="CE62">
        <v>27.686262500000002</v>
      </c>
      <c r="CF62">
        <v>27.5999625</v>
      </c>
      <c r="CG62">
        <v>1199.98</v>
      </c>
      <c r="CH62">
        <v>0.50004300000000002</v>
      </c>
      <c r="CI62">
        <v>0.49995699999999998</v>
      </c>
      <c r="CJ62">
        <v>0</v>
      </c>
      <c r="CK62">
        <v>1187.9662499999999</v>
      </c>
      <c r="CL62">
        <v>4.9990899999999998</v>
      </c>
      <c r="CM62">
        <v>13625.1625</v>
      </c>
      <c r="CN62">
        <v>9557.8450000000012</v>
      </c>
      <c r="CO62">
        <v>43.25</v>
      </c>
      <c r="CP62">
        <v>45.811999999999998</v>
      </c>
      <c r="CQ62">
        <v>43.992125000000001</v>
      </c>
      <c r="CR62">
        <v>45.186999999999998</v>
      </c>
      <c r="CS62">
        <v>44.960624999999993</v>
      </c>
      <c r="CT62">
        <v>597.54124999999999</v>
      </c>
      <c r="CU62">
        <v>597.43875000000003</v>
      </c>
      <c r="CV62">
        <v>0</v>
      </c>
      <c r="CW62">
        <v>1665419287.4000001</v>
      </c>
      <c r="CX62">
        <v>0</v>
      </c>
      <c r="CY62">
        <v>1665411210</v>
      </c>
      <c r="CZ62" t="s">
        <v>356</v>
      </c>
      <c r="DA62">
        <v>1665411210</v>
      </c>
      <c r="DB62">
        <v>1665411207</v>
      </c>
      <c r="DC62">
        <v>2</v>
      </c>
      <c r="DD62">
        <v>-1.1599999999999999</v>
      </c>
      <c r="DE62">
        <v>-4.0000000000000001E-3</v>
      </c>
      <c r="DF62">
        <v>0.52200000000000002</v>
      </c>
      <c r="DG62">
        <v>0.222</v>
      </c>
      <c r="DH62">
        <v>406</v>
      </c>
      <c r="DI62">
        <v>31</v>
      </c>
      <c r="DJ62">
        <v>0.33</v>
      </c>
      <c r="DK62">
        <v>0.17</v>
      </c>
      <c r="DL62">
        <v>-10.542117073170729</v>
      </c>
      <c r="DM62">
        <v>-1.2803874564460169</v>
      </c>
      <c r="DN62">
        <v>0.1271446341816663</v>
      </c>
      <c r="DO62">
        <v>0</v>
      </c>
      <c r="DP62">
        <v>0.25580124390243902</v>
      </c>
      <c r="DQ62">
        <v>-0.55969973519163718</v>
      </c>
      <c r="DR62">
        <v>6.1464118851047023E-2</v>
      </c>
      <c r="DS62">
        <v>0</v>
      </c>
      <c r="DT62">
        <v>0</v>
      </c>
      <c r="DU62">
        <v>0</v>
      </c>
      <c r="DV62">
        <v>0</v>
      </c>
      <c r="DW62">
        <v>-1</v>
      </c>
      <c r="DX62">
        <v>0</v>
      </c>
      <c r="DY62">
        <v>2</v>
      </c>
      <c r="DZ62" t="s">
        <v>368</v>
      </c>
      <c r="EA62">
        <v>3.29603</v>
      </c>
      <c r="EB62">
        <v>2.6251799999999998</v>
      </c>
      <c r="EC62">
        <v>7.6415899999999995E-2</v>
      </c>
      <c r="ED62">
        <v>7.8190200000000001E-2</v>
      </c>
      <c r="EE62">
        <v>0.146871</v>
      </c>
      <c r="EF62">
        <v>0.145041</v>
      </c>
      <c r="EG62">
        <v>27949.3</v>
      </c>
      <c r="EH62">
        <v>28514.9</v>
      </c>
      <c r="EI62">
        <v>28156.1</v>
      </c>
      <c r="EJ62">
        <v>29776.2</v>
      </c>
      <c r="EK62">
        <v>32982.300000000003</v>
      </c>
      <c r="EL62">
        <v>35376.6</v>
      </c>
      <c r="EM62">
        <v>39661.300000000003</v>
      </c>
      <c r="EN62">
        <v>42605.7</v>
      </c>
      <c r="EO62">
        <v>2.2176499999999999</v>
      </c>
      <c r="EP62">
        <v>2.1652300000000002</v>
      </c>
      <c r="EQ62">
        <v>7.9236899999999999E-2</v>
      </c>
      <c r="ER62">
        <v>0</v>
      </c>
      <c r="ES62">
        <v>33.071599999999997</v>
      </c>
      <c r="ET62">
        <v>999.9</v>
      </c>
      <c r="EU62">
        <v>70.2</v>
      </c>
      <c r="EV62">
        <v>37</v>
      </c>
      <c r="EW62">
        <v>43.657699999999998</v>
      </c>
      <c r="EX62">
        <v>57.247</v>
      </c>
      <c r="EY62">
        <v>-2.0632999999999999</v>
      </c>
      <c r="EZ62">
        <v>2</v>
      </c>
      <c r="FA62">
        <v>0.51465700000000003</v>
      </c>
      <c r="FB62">
        <v>1.1177699999999999</v>
      </c>
      <c r="FC62">
        <v>20.266500000000001</v>
      </c>
      <c r="FD62">
        <v>5.2189399999999999</v>
      </c>
      <c r="FE62">
        <v>12.004</v>
      </c>
      <c r="FF62">
        <v>4.9863</v>
      </c>
      <c r="FG62">
        <v>3.2845</v>
      </c>
      <c r="FH62">
        <v>5838.2</v>
      </c>
      <c r="FI62">
        <v>9999</v>
      </c>
      <c r="FJ62">
        <v>9999</v>
      </c>
      <c r="FK62">
        <v>466.4</v>
      </c>
      <c r="FL62">
        <v>1.8658300000000001</v>
      </c>
      <c r="FM62">
        <v>1.8621799999999999</v>
      </c>
      <c r="FN62">
        <v>1.8642300000000001</v>
      </c>
      <c r="FO62">
        <v>1.8603400000000001</v>
      </c>
      <c r="FP62">
        <v>1.8609899999999999</v>
      </c>
      <c r="FQ62">
        <v>1.86008</v>
      </c>
      <c r="FR62">
        <v>1.8618600000000001</v>
      </c>
      <c r="FS62">
        <v>1.8583700000000001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0.52900000000000003</v>
      </c>
      <c r="GH62">
        <v>0.27260000000000001</v>
      </c>
      <c r="GI62">
        <v>0.1107589500545309</v>
      </c>
      <c r="GJ62">
        <v>1.50489809740067E-3</v>
      </c>
      <c r="GK62">
        <v>-2.0552440134273611E-7</v>
      </c>
      <c r="GL62">
        <v>-9.6702536598140934E-11</v>
      </c>
      <c r="GM62">
        <v>-9.7891647304491333E-2</v>
      </c>
      <c r="GN62">
        <v>9.3380900660654225E-3</v>
      </c>
      <c r="GO62">
        <v>6.5945522138961576E-7</v>
      </c>
      <c r="GP62">
        <v>5.8990856701692426E-7</v>
      </c>
      <c r="GQ62">
        <v>7</v>
      </c>
      <c r="GR62">
        <v>2047</v>
      </c>
      <c r="GS62">
        <v>3</v>
      </c>
      <c r="GT62">
        <v>37</v>
      </c>
      <c r="GU62">
        <v>134.6</v>
      </c>
      <c r="GV62">
        <v>134.6</v>
      </c>
      <c r="GW62">
        <v>1.073</v>
      </c>
      <c r="GX62">
        <v>2.6000999999999999</v>
      </c>
      <c r="GY62">
        <v>2.04834</v>
      </c>
      <c r="GZ62">
        <v>2.6171899999999999</v>
      </c>
      <c r="HA62">
        <v>2.1972700000000001</v>
      </c>
      <c r="HB62">
        <v>2.3742700000000001</v>
      </c>
      <c r="HC62">
        <v>41.717399999999998</v>
      </c>
      <c r="HD62">
        <v>14.0707</v>
      </c>
      <c r="HE62">
        <v>18</v>
      </c>
      <c r="HF62">
        <v>704.61500000000001</v>
      </c>
      <c r="HG62">
        <v>734.83</v>
      </c>
      <c r="HH62">
        <v>31.000900000000001</v>
      </c>
      <c r="HI62">
        <v>33.843200000000003</v>
      </c>
      <c r="HJ62">
        <v>30.000800000000002</v>
      </c>
      <c r="HK62">
        <v>33.570500000000003</v>
      </c>
      <c r="HL62">
        <v>33.533099999999997</v>
      </c>
      <c r="HM62">
        <v>21.4999</v>
      </c>
      <c r="HN62">
        <v>20.8672</v>
      </c>
      <c r="HO62">
        <v>92.424899999999994</v>
      </c>
      <c r="HP62">
        <v>31</v>
      </c>
      <c r="HQ62">
        <v>317.70100000000002</v>
      </c>
      <c r="HR62">
        <v>36.686300000000003</v>
      </c>
      <c r="HS62">
        <v>99.093999999999994</v>
      </c>
      <c r="HT62">
        <v>98.755799999999994</v>
      </c>
    </row>
    <row r="63" spans="1:228" x14ac:dyDescent="0.2">
      <c r="A63">
        <v>48</v>
      </c>
      <c r="B63">
        <v>1665419287.5999999</v>
      </c>
      <c r="C63">
        <v>187.5</v>
      </c>
      <c r="D63" t="s">
        <v>455</v>
      </c>
      <c r="E63" t="s">
        <v>456</v>
      </c>
      <c r="F63">
        <v>4</v>
      </c>
      <c r="G63">
        <v>1665419285.5999999</v>
      </c>
      <c r="H63">
        <f t="shared" si="0"/>
        <v>6.8706220564192862E-4</v>
      </c>
      <c r="I63">
        <f t="shared" si="1"/>
        <v>0.68706220564192866</v>
      </c>
      <c r="J63">
        <f t="shared" si="2"/>
        <v>2.5522854517974394</v>
      </c>
      <c r="K63">
        <f t="shared" si="3"/>
        <v>295.31485714285708</v>
      </c>
      <c r="L63">
        <f t="shared" si="4"/>
        <v>183.26507669857764</v>
      </c>
      <c r="M63">
        <f t="shared" si="5"/>
        <v>18.597790616894283</v>
      </c>
      <c r="N63">
        <f t="shared" si="6"/>
        <v>29.96863329413339</v>
      </c>
      <c r="O63">
        <f t="shared" si="7"/>
        <v>3.8987580325619484E-2</v>
      </c>
      <c r="P63">
        <f t="shared" si="8"/>
        <v>3.6893811160479633</v>
      </c>
      <c r="Q63">
        <f t="shared" si="9"/>
        <v>3.8760132160151534E-2</v>
      </c>
      <c r="R63">
        <f t="shared" si="10"/>
        <v>2.4245407117142362E-2</v>
      </c>
      <c r="S63">
        <f t="shared" si="11"/>
        <v>226.11028715405095</v>
      </c>
      <c r="T63">
        <f t="shared" si="12"/>
        <v>34.983456996663698</v>
      </c>
      <c r="U63">
        <f t="shared" si="13"/>
        <v>34.361114285714287</v>
      </c>
      <c r="V63">
        <f t="shared" si="14"/>
        <v>5.4515816779282602</v>
      </c>
      <c r="W63">
        <f t="shared" si="15"/>
        <v>69.666407138487131</v>
      </c>
      <c r="X63">
        <f t="shared" si="16"/>
        <v>3.7341552293031035</v>
      </c>
      <c r="Y63">
        <f t="shared" si="17"/>
        <v>5.3600513973400723</v>
      </c>
      <c r="Z63">
        <f t="shared" si="18"/>
        <v>1.7174264486251567</v>
      </c>
      <c r="AA63">
        <f t="shared" si="19"/>
        <v>-30.299443268809053</v>
      </c>
      <c r="AB63">
        <f t="shared" si="20"/>
        <v>-60.469023533349215</v>
      </c>
      <c r="AC63">
        <f t="shared" si="21"/>
        <v>-3.7983327450577926</v>
      </c>
      <c r="AD63">
        <f t="shared" si="22"/>
        <v>131.5434876068349</v>
      </c>
      <c r="AE63">
        <f t="shared" si="23"/>
        <v>25.860805941620036</v>
      </c>
      <c r="AF63">
        <f t="shared" si="24"/>
        <v>0.49073248005387193</v>
      </c>
      <c r="AG63">
        <f t="shared" si="25"/>
        <v>2.5522854517974394</v>
      </c>
      <c r="AH63">
        <v>317.30833519580682</v>
      </c>
      <c r="AI63">
        <v>309.1778727272727</v>
      </c>
      <c r="AJ63">
        <v>1.722579504883452</v>
      </c>
      <c r="AK63">
        <v>66.830474668994185</v>
      </c>
      <c r="AL63">
        <f t="shared" si="26"/>
        <v>0.68706220564192866</v>
      </c>
      <c r="AM63">
        <v>36.583085417671867</v>
      </c>
      <c r="AN63">
        <v>36.809983030303037</v>
      </c>
      <c r="AO63">
        <v>9.158961457145098E-3</v>
      </c>
      <c r="AP63">
        <v>85.809076415412704</v>
      </c>
      <c r="AQ63">
        <v>0</v>
      </c>
      <c r="AR63">
        <v>0</v>
      </c>
      <c r="AS63">
        <f t="shared" si="27"/>
        <v>1</v>
      </c>
      <c r="AT63">
        <f t="shared" si="28"/>
        <v>0</v>
      </c>
      <c r="AU63">
        <f t="shared" si="29"/>
        <v>47335.400250261468</v>
      </c>
      <c r="AV63">
        <f t="shared" si="30"/>
        <v>1199.984285714286</v>
      </c>
      <c r="AW63">
        <f t="shared" si="31"/>
        <v>1025.9105280590938</v>
      </c>
      <c r="AX63">
        <f t="shared" si="32"/>
        <v>0.8549366356480449</v>
      </c>
      <c r="AY63">
        <f t="shared" si="33"/>
        <v>0.18842770680072671</v>
      </c>
      <c r="AZ63">
        <v>2.7</v>
      </c>
      <c r="BA63">
        <v>0.5</v>
      </c>
      <c r="BB63" t="s">
        <v>355</v>
      </c>
      <c r="BC63">
        <v>2</v>
      </c>
      <c r="BD63" t="b">
        <v>1</v>
      </c>
      <c r="BE63">
        <v>1665419285.5999999</v>
      </c>
      <c r="BF63">
        <v>295.31485714285708</v>
      </c>
      <c r="BG63">
        <v>306.11728571428569</v>
      </c>
      <c r="BH63">
        <v>36.796857142857149</v>
      </c>
      <c r="BI63">
        <v>36.600514285714283</v>
      </c>
      <c r="BJ63">
        <v>294.78100000000001</v>
      </c>
      <c r="BK63">
        <v>36.524028571428573</v>
      </c>
      <c r="BL63">
        <v>649.99700000000007</v>
      </c>
      <c r="BM63">
        <v>101.3804285714286</v>
      </c>
      <c r="BN63">
        <v>9.984771428571429E-2</v>
      </c>
      <c r="BO63">
        <v>34.057100000000013</v>
      </c>
      <c r="BP63">
        <v>34.361114285714287</v>
      </c>
      <c r="BQ63">
        <v>999.89999999999986</v>
      </c>
      <c r="BR63">
        <v>0</v>
      </c>
      <c r="BS63">
        <v>0</v>
      </c>
      <c r="BT63">
        <v>9011.25</v>
      </c>
      <c r="BU63">
        <v>0</v>
      </c>
      <c r="BV63">
        <v>168.86699999999999</v>
      </c>
      <c r="BW63">
        <v>-10.8024</v>
      </c>
      <c r="BX63">
        <v>306.59685714285712</v>
      </c>
      <c r="BY63">
        <v>317.74714285714288</v>
      </c>
      <c r="BZ63">
        <v>0.1963272857142857</v>
      </c>
      <c r="CA63">
        <v>306.11728571428569</v>
      </c>
      <c r="CB63">
        <v>36.600514285714283</v>
      </c>
      <c r="CC63">
        <v>3.7304742857142861</v>
      </c>
      <c r="CD63">
        <v>3.710571428571428</v>
      </c>
      <c r="CE63">
        <v>27.706857142857139</v>
      </c>
      <c r="CF63">
        <v>27.61534285714286</v>
      </c>
      <c r="CG63">
        <v>1199.984285714286</v>
      </c>
      <c r="CH63">
        <v>0.50002899999999995</v>
      </c>
      <c r="CI63">
        <v>0.499971</v>
      </c>
      <c r="CJ63">
        <v>0</v>
      </c>
      <c r="CK63">
        <v>1187.1199999999999</v>
      </c>
      <c r="CL63">
        <v>4.9990899999999998</v>
      </c>
      <c r="CM63">
        <v>13487.428571428571</v>
      </c>
      <c r="CN63">
        <v>9557.8171428571422</v>
      </c>
      <c r="CO63">
        <v>43.267714285714291</v>
      </c>
      <c r="CP63">
        <v>45.811999999999998</v>
      </c>
      <c r="CQ63">
        <v>44</v>
      </c>
      <c r="CR63">
        <v>45.186999999999998</v>
      </c>
      <c r="CS63">
        <v>44.991</v>
      </c>
      <c r="CT63">
        <v>597.52857142857135</v>
      </c>
      <c r="CU63">
        <v>597.45857142857142</v>
      </c>
      <c r="CV63">
        <v>0</v>
      </c>
      <c r="CW63">
        <v>1665419291</v>
      </c>
      <c r="CX63">
        <v>0</v>
      </c>
      <c r="CY63">
        <v>1665411210</v>
      </c>
      <c r="CZ63" t="s">
        <v>356</v>
      </c>
      <c r="DA63">
        <v>1665411210</v>
      </c>
      <c r="DB63">
        <v>1665411207</v>
      </c>
      <c r="DC63">
        <v>2</v>
      </c>
      <c r="DD63">
        <v>-1.1599999999999999</v>
      </c>
      <c r="DE63">
        <v>-4.0000000000000001E-3</v>
      </c>
      <c r="DF63">
        <v>0.52200000000000002</v>
      </c>
      <c r="DG63">
        <v>0.222</v>
      </c>
      <c r="DH63">
        <v>406</v>
      </c>
      <c r="DI63">
        <v>31</v>
      </c>
      <c r="DJ63">
        <v>0.33</v>
      </c>
      <c r="DK63">
        <v>0.17</v>
      </c>
      <c r="DL63">
        <v>-10.62420975609756</v>
      </c>
      <c r="DM63">
        <v>-1.258411149825778</v>
      </c>
      <c r="DN63">
        <v>0.1251315382149443</v>
      </c>
      <c r="DO63">
        <v>0</v>
      </c>
      <c r="DP63">
        <v>0.23267907317073169</v>
      </c>
      <c r="DQ63">
        <v>-0.4644396794425078</v>
      </c>
      <c r="DR63">
        <v>5.6005031967472113E-2</v>
      </c>
      <c r="DS63">
        <v>0</v>
      </c>
      <c r="DT63">
        <v>0</v>
      </c>
      <c r="DU63">
        <v>0</v>
      </c>
      <c r="DV63">
        <v>0</v>
      </c>
      <c r="DW63">
        <v>-1</v>
      </c>
      <c r="DX63">
        <v>0</v>
      </c>
      <c r="DY63">
        <v>2</v>
      </c>
      <c r="DZ63" t="s">
        <v>368</v>
      </c>
      <c r="EA63">
        <v>3.29603</v>
      </c>
      <c r="EB63">
        <v>2.62521</v>
      </c>
      <c r="EC63">
        <v>7.78504E-2</v>
      </c>
      <c r="ED63">
        <v>7.9616599999999996E-2</v>
      </c>
      <c r="EE63">
        <v>0.14696500000000001</v>
      </c>
      <c r="EF63">
        <v>0.14516999999999999</v>
      </c>
      <c r="EG63">
        <v>27905.200000000001</v>
      </c>
      <c r="EH63">
        <v>28470.2</v>
      </c>
      <c r="EI63">
        <v>28155.4</v>
      </c>
      <c r="EJ63">
        <v>29775.599999999999</v>
      </c>
      <c r="EK63">
        <v>32977.9</v>
      </c>
      <c r="EL63">
        <v>35370.9</v>
      </c>
      <c r="EM63">
        <v>39660.300000000003</v>
      </c>
      <c r="EN63">
        <v>42605.1</v>
      </c>
      <c r="EO63">
        <v>2.2175799999999999</v>
      </c>
      <c r="EP63">
        <v>2.1651699999999998</v>
      </c>
      <c r="EQ63">
        <v>7.9087900000000003E-2</v>
      </c>
      <c r="ER63">
        <v>0</v>
      </c>
      <c r="ES63">
        <v>33.086199999999998</v>
      </c>
      <c r="ET63">
        <v>999.9</v>
      </c>
      <c r="EU63">
        <v>70.2</v>
      </c>
      <c r="EV63">
        <v>37</v>
      </c>
      <c r="EW63">
        <v>43.655799999999999</v>
      </c>
      <c r="EX63">
        <v>56.767000000000003</v>
      </c>
      <c r="EY63">
        <v>-2.0632999999999999</v>
      </c>
      <c r="EZ63">
        <v>2</v>
      </c>
      <c r="FA63">
        <v>0.51544500000000004</v>
      </c>
      <c r="FB63">
        <v>1.11947</v>
      </c>
      <c r="FC63">
        <v>20.2668</v>
      </c>
      <c r="FD63">
        <v>5.2189399999999999</v>
      </c>
      <c r="FE63">
        <v>12.004</v>
      </c>
      <c r="FF63">
        <v>4.9868499999999996</v>
      </c>
      <c r="FG63">
        <v>3.2845800000000001</v>
      </c>
      <c r="FH63">
        <v>5838.2</v>
      </c>
      <c r="FI63">
        <v>9999</v>
      </c>
      <c r="FJ63">
        <v>9999</v>
      </c>
      <c r="FK63">
        <v>466.4</v>
      </c>
      <c r="FL63">
        <v>1.86582</v>
      </c>
      <c r="FM63">
        <v>1.8621799999999999</v>
      </c>
      <c r="FN63">
        <v>1.8642399999999999</v>
      </c>
      <c r="FO63">
        <v>1.8603499999999999</v>
      </c>
      <c r="FP63">
        <v>1.8609800000000001</v>
      </c>
      <c r="FQ63">
        <v>1.86009</v>
      </c>
      <c r="FR63">
        <v>1.8618699999999999</v>
      </c>
      <c r="FS63">
        <v>1.8583700000000001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0.53800000000000003</v>
      </c>
      <c r="GH63">
        <v>0.27300000000000002</v>
      </c>
      <c r="GI63">
        <v>0.1107589500545309</v>
      </c>
      <c r="GJ63">
        <v>1.50489809740067E-3</v>
      </c>
      <c r="GK63">
        <v>-2.0552440134273611E-7</v>
      </c>
      <c r="GL63">
        <v>-9.6702536598140934E-11</v>
      </c>
      <c r="GM63">
        <v>-9.7891647304491333E-2</v>
      </c>
      <c r="GN63">
        <v>9.3380900660654225E-3</v>
      </c>
      <c r="GO63">
        <v>6.5945522138961576E-7</v>
      </c>
      <c r="GP63">
        <v>5.8990856701692426E-7</v>
      </c>
      <c r="GQ63">
        <v>7</v>
      </c>
      <c r="GR63">
        <v>2047</v>
      </c>
      <c r="GS63">
        <v>3</v>
      </c>
      <c r="GT63">
        <v>37</v>
      </c>
      <c r="GU63">
        <v>134.6</v>
      </c>
      <c r="GV63">
        <v>134.69999999999999</v>
      </c>
      <c r="GW63">
        <v>1.09131</v>
      </c>
      <c r="GX63">
        <v>2.6013199999999999</v>
      </c>
      <c r="GY63">
        <v>2.04834</v>
      </c>
      <c r="GZ63">
        <v>2.6171899999999999</v>
      </c>
      <c r="HA63">
        <v>2.1972700000000001</v>
      </c>
      <c r="HB63">
        <v>2.36084</v>
      </c>
      <c r="HC63">
        <v>41.717399999999998</v>
      </c>
      <c r="HD63">
        <v>14.0707</v>
      </c>
      <c r="HE63">
        <v>18</v>
      </c>
      <c r="HF63">
        <v>704.61900000000003</v>
      </c>
      <c r="HG63">
        <v>734.85500000000002</v>
      </c>
      <c r="HH63">
        <v>31.000699999999998</v>
      </c>
      <c r="HI63">
        <v>33.851599999999998</v>
      </c>
      <c r="HJ63">
        <v>30.001000000000001</v>
      </c>
      <c r="HK63">
        <v>33.576500000000003</v>
      </c>
      <c r="HL63">
        <v>33.539099999999998</v>
      </c>
      <c r="HM63">
        <v>21.878799999999998</v>
      </c>
      <c r="HN63">
        <v>20.8672</v>
      </c>
      <c r="HO63">
        <v>92.424899999999994</v>
      </c>
      <c r="HP63">
        <v>31</v>
      </c>
      <c r="HQ63">
        <v>324.41800000000001</v>
      </c>
      <c r="HR63">
        <v>36.6905</v>
      </c>
      <c r="HS63">
        <v>99.0916</v>
      </c>
      <c r="HT63">
        <v>98.754199999999997</v>
      </c>
    </row>
    <row r="64" spans="1:228" x14ac:dyDescent="0.2">
      <c r="A64">
        <v>49</v>
      </c>
      <c r="B64">
        <v>1665419291.5999999</v>
      </c>
      <c r="C64">
        <v>191.5</v>
      </c>
      <c r="D64" t="s">
        <v>457</v>
      </c>
      <c r="E64" t="s">
        <v>458</v>
      </c>
      <c r="F64">
        <v>4</v>
      </c>
      <c r="G64">
        <v>1665419289.2874999</v>
      </c>
      <c r="H64">
        <f t="shared" si="0"/>
        <v>6.6300009373777434E-4</v>
      </c>
      <c r="I64">
        <f t="shared" si="1"/>
        <v>0.66300009373777435</v>
      </c>
      <c r="J64">
        <f t="shared" si="2"/>
        <v>2.1679764767555287</v>
      </c>
      <c r="K64">
        <f t="shared" si="3"/>
        <v>301.47125</v>
      </c>
      <c r="L64">
        <f t="shared" si="4"/>
        <v>201.71739828355112</v>
      </c>
      <c r="M64">
        <f t="shared" si="5"/>
        <v>20.47066987876353</v>
      </c>
      <c r="N64">
        <f t="shared" si="6"/>
        <v>30.59388277461947</v>
      </c>
      <c r="O64">
        <f t="shared" si="7"/>
        <v>3.7630559152402154E-2</v>
      </c>
      <c r="P64">
        <f t="shared" si="8"/>
        <v>3.6850255292683407</v>
      </c>
      <c r="Q64">
        <f t="shared" si="9"/>
        <v>3.7418373356166539E-2</v>
      </c>
      <c r="R64">
        <f t="shared" si="10"/>
        <v>2.3405447479682873E-2</v>
      </c>
      <c r="S64">
        <f t="shared" si="11"/>
        <v>226.11419309466964</v>
      </c>
      <c r="T64">
        <f t="shared" si="12"/>
        <v>34.992329921842668</v>
      </c>
      <c r="U64">
        <f t="shared" si="13"/>
        <v>34.369375000000012</v>
      </c>
      <c r="V64">
        <f t="shared" si="14"/>
        <v>5.4540875965519113</v>
      </c>
      <c r="W64">
        <f t="shared" si="15"/>
        <v>69.716113974013965</v>
      </c>
      <c r="X64">
        <f t="shared" si="16"/>
        <v>3.7374029719846056</v>
      </c>
      <c r="Y64">
        <f t="shared" si="17"/>
        <v>5.3608882637630773</v>
      </c>
      <c r="Z64">
        <f t="shared" si="18"/>
        <v>1.7166846245673058</v>
      </c>
      <c r="AA64">
        <f t="shared" si="19"/>
        <v>-29.238304133835847</v>
      </c>
      <c r="AB64">
        <f t="shared" si="20"/>
        <v>-61.482499637940919</v>
      </c>
      <c r="AC64">
        <f t="shared" si="21"/>
        <v>-3.8667673734343384</v>
      </c>
      <c r="AD64">
        <f t="shared" si="22"/>
        <v>131.52662194945856</v>
      </c>
      <c r="AE64">
        <f t="shared" si="23"/>
        <v>26.118161984074145</v>
      </c>
      <c r="AF64">
        <f t="shared" si="24"/>
        <v>0.52101574953591101</v>
      </c>
      <c r="AG64">
        <f t="shared" si="25"/>
        <v>2.1679764767555287</v>
      </c>
      <c r="AH64">
        <v>324.38428980890421</v>
      </c>
      <c r="AI64">
        <v>316.20939393939398</v>
      </c>
      <c r="AJ64">
        <v>1.7740770052535779</v>
      </c>
      <c r="AK64">
        <v>66.830474668994185</v>
      </c>
      <c r="AL64">
        <f t="shared" si="26"/>
        <v>0.66300009373777435</v>
      </c>
      <c r="AM64">
        <v>36.621320118754603</v>
      </c>
      <c r="AN64">
        <v>36.843892121212129</v>
      </c>
      <c r="AO64">
        <v>8.1448911476388695E-3</v>
      </c>
      <c r="AP64">
        <v>85.809076415412704</v>
      </c>
      <c r="AQ64">
        <v>0</v>
      </c>
      <c r="AR64">
        <v>0</v>
      </c>
      <c r="AS64">
        <f t="shared" si="27"/>
        <v>1</v>
      </c>
      <c r="AT64">
        <f t="shared" si="28"/>
        <v>0</v>
      </c>
      <c r="AU64">
        <f t="shared" si="29"/>
        <v>47257.301786522868</v>
      </c>
      <c r="AV64">
        <f t="shared" si="30"/>
        <v>1200.0050000000001</v>
      </c>
      <c r="AW64">
        <f t="shared" si="31"/>
        <v>1025.9282389091552</v>
      </c>
      <c r="AX64">
        <f t="shared" si="32"/>
        <v>0.85493663685497578</v>
      </c>
      <c r="AY64">
        <f t="shared" si="33"/>
        <v>0.18842770913010332</v>
      </c>
      <c r="AZ64">
        <v>2.7</v>
      </c>
      <c r="BA64">
        <v>0.5</v>
      </c>
      <c r="BB64" t="s">
        <v>355</v>
      </c>
      <c r="BC64">
        <v>2</v>
      </c>
      <c r="BD64" t="b">
        <v>1</v>
      </c>
      <c r="BE64">
        <v>1665419289.2874999</v>
      </c>
      <c r="BF64">
        <v>301.47125</v>
      </c>
      <c r="BG64">
        <v>312.38549999999998</v>
      </c>
      <c r="BH64">
        <v>36.828262500000001</v>
      </c>
      <c r="BI64">
        <v>36.619812500000002</v>
      </c>
      <c r="BJ64">
        <v>300.929125</v>
      </c>
      <c r="BK64">
        <v>36.555087499999999</v>
      </c>
      <c r="BL64">
        <v>650.00462500000003</v>
      </c>
      <c r="BM64">
        <v>101.38200000000001</v>
      </c>
      <c r="BN64">
        <v>9.9924974999999999E-2</v>
      </c>
      <c r="BO64">
        <v>34.059899999999999</v>
      </c>
      <c r="BP64">
        <v>34.369375000000012</v>
      </c>
      <c r="BQ64">
        <v>999.9</v>
      </c>
      <c r="BR64">
        <v>0</v>
      </c>
      <c r="BS64">
        <v>0</v>
      </c>
      <c r="BT64">
        <v>8996.09375</v>
      </c>
      <c r="BU64">
        <v>0</v>
      </c>
      <c r="BV64">
        <v>148.94087500000001</v>
      </c>
      <c r="BW64">
        <v>-10.9141125</v>
      </c>
      <c r="BX64">
        <v>312.99849999999998</v>
      </c>
      <c r="BY64">
        <v>324.2595</v>
      </c>
      <c r="BZ64">
        <v>0.20845225000000001</v>
      </c>
      <c r="CA64">
        <v>312.38549999999998</v>
      </c>
      <c r="CB64">
        <v>36.619812500000002</v>
      </c>
      <c r="CC64">
        <v>3.7337224999999998</v>
      </c>
      <c r="CD64">
        <v>3.7125887500000001</v>
      </c>
      <c r="CE64">
        <v>27.721775000000001</v>
      </c>
      <c r="CF64">
        <v>27.624649999999999</v>
      </c>
      <c r="CG64">
        <v>1200.0050000000001</v>
      </c>
      <c r="CH64">
        <v>0.50002899999999995</v>
      </c>
      <c r="CI64">
        <v>0.499971</v>
      </c>
      <c r="CJ64">
        <v>0</v>
      </c>
      <c r="CK64">
        <v>1186.7574999999999</v>
      </c>
      <c r="CL64">
        <v>4.9990899999999998</v>
      </c>
      <c r="CM64">
        <v>13545.9</v>
      </c>
      <c r="CN64">
        <v>9557.9887500000004</v>
      </c>
      <c r="CO64">
        <v>43.304250000000003</v>
      </c>
      <c r="CP64">
        <v>45.811999999999998</v>
      </c>
      <c r="CQ64">
        <v>44</v>
      </c>
      <c r="CR64">
        <v>45.186999999999998</v>
      </c>
      <c r="CS64">
        <v>45</v>
      </c>
      <c r="CT64">
        <v>597.54</v>
      </c>
      <c r="CU64">
        <v>597.47</v>
      </c>
      <c r="CV64">
        <v>0</v>
      </c>
      <c r="CW64">
        <v>1665419295.2</v>
      </c>
      <c r="CX64">
        <v>0</v>
      </c>
      <c r="CY64">
        <v>1665411210</v>
      </c>
      <c r="CZ64" t="s">
        <v>356</v>
      </c>
      <c r="DA64">
        <v>1665411210</v>
      </c>
      <c r="DB64">
        <v>1665411207</v>
      </c>
      <c r="DC64">
        <v>2</v>
      </c>
      <c r="DD64">
        <v>-1.1599999999999999</v>
      </c>
      <c r="DE64">
        <v>-4.0000000000000001E-3</v>
      </c>
      <c r="DF64">
        <v>0.52200000000000002</v>
      </c>
      <c r="DG64">
        <v>0.222</v>
      </c>
      <c r="DH64">
        <v>406</v>
      </c>
      <c r="DI64">
        <v>31</v>
      </c>
      <c r="DJ64">
        <v>0.33</v>
      </c>
      <c r="DK64">
        <v>0.17</v>
      </c>
      <c r="DL64">
        <v>-10.713900000000001</v>
      </c>
      <c r="DM64">
        <v>-1.351168641115005</v>
      </c>
      <c r="DN64">
        <v>0.13482556752536451</v>
      </c>
      <c r="DO64">
        <v>0</v>
      </c>
      <c r="DP64">
        <v>0.21352270731707321</v>
      </c>
      <c r="DQ64">
        <v>-0.25307749128919838</v>
      </c>
      <c r="DR64">
        <v>4.4759616804111738E-2</v>
      </c>
      <c r="DS64">
        <v>0</v>
      </c>
      <c r="DT64">
        <v>0</v>
      </c>
      <c r="DU64">
        <v>0</v>
      </c>
      <c r="DV64">
        <v>0</v>
      </c>
      <c r="DW64">
        <v>-1</v>
      </c>
      <c r="DX64">
        <v>0</v>
      </c>
      <c r="DY64">
        <v>2</v>
      </c>
      <c r="DZ64" t="s">
        <v>368</v>
      </c>
      <c r="EA64">
        <v>3.29603</v>
      </c>
      <c r="EB64">
        <v>2.6251699999999998</v>
      </c>
      <c r="EC64">
        <v>7.9293100000000005E-2</v>
      </c>
      <c r="ED64">
        <v>8.1028000000000003E-2</v>
      </c>
      <c r="EE64">
        <v>0.14705599999999999</v>
      </c>
      <c r="EF64">
        <v>0.14515400000000001</v>
      </c>
      <c r="EG64">
        <v>27861.200000000001</v>
      </c>
      <c r="EH64">
        <v>28425.9</v>
      </c>
      <c r="EI64">
        <v>28155.200000000001</v>
      </c>
      <c r="EJ64">
        <v>29775</v>
      </c>
      <c r="EK64">
        <v>32974.6</v>
      </c>
      <c r="EL64">
        <v>35370.800000000003</v>
      </c>
      <c r="EM64">
        <v>39660.300000000003</v>
      </c>
      <c r="EN64">
        <v>42604.1</v>
      </c>
      <c r="EO64">
        <v>2.2172800000000001</v>
      </c>
      <c r="EP64">
        <v>2.1649699999999998</v>
      </c>
      <c r="EQ64">
        <v>7.8752600000000006E-2</v>
      </c>
      <c r="ER64">
        <v>0</v>
      </c>
      <c r="ES64">
        <v>33.095399999999998</v>
      </c>
      <c r="ET64">
        <v>999.9</v>
      </c>
      <c r="EU64">
        <v>70.2</v>
      </c>
      <c r="EV64">
        <v>37</v>
      </c>
      <c r="EW64">
        <v>43.658099999999997</v>
      </c>
      <c r="EX64">
        <v>56.557000000000002</v>
      </c>
      <c r="EY64">
        <v>-2.0152199999999998</v>
      </c>
      <c r="EZ64">
        <v>2</v>
      </c>
      <c r="FA64">
        <v>0.51625299999999996</v>
      </c>
      <c r="FB64">
        <v>1.1206100000000001</v>
      </c>
      <c r="FC64">
        <v>20.2666</v>
      </c>
      <c r="FD64">
        <v>5.2189399999999999</v>
      </c>
      <c r="FE64">
        <v>12.004</v>
      </c>
      <c r="FF64">
        <v>4.9863999999999997</v>
      </c>
      <c r="FG64">
        <v>3.2846500000000001</v>
      </c>
      <c r="FH64">
        <v>5838.2</v>
      </c>
      <c r="FI64">
        <v>9999</v>
      </c>
      <c r="FJ64">
        <v>9999</v>
      </c>
      <c r="FK64">
        <v>466.4</v>
      </c>
      <c r="FL64">
        <v>1.8658399999999999</v>
      </c>
      <c r="FM64">
        <v>1.8621799999999999</v>
      </c>
      <c r="FN64">
        <v>1.8642300000000001</v>
      </c>
      <c r="FO64">
        <v>1.8603499999999999</v>
      </c>
      <c r="FP64">
        <v>1.8609800000000001</v>
      </c>
      <c r="FQ64">
        <v>1.8601000000000001</v>
      </c>
      <c r="FR64">
        <v>1.8618699999999999</v>
      </c>
      <c r="FS64">
        <v>1.8583700000000001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0.54800000000000004</v>
      </c>
      <c r="GH64">
        <v>0.27339999999999998</v>
      </c>
      <c r="GI64">
        <v>0.1107589500545309</v>
      </c>
      <c r="GJ64">
        <v>1.50489809740067E-3</v>
      </c>
      <c r="GK64">
        <v>-2.0552440134273611E-7</v>
      </c>
      <c r="GL64">
        <v>-9.6702536598140934E-11</v>
      </c>
      <c r="GM64">
        <v>-9.7891647304491333E-2</v>
      </c>
      <c r="GN64">
        <v>9.3380900660654225E-3</v>
      </c>
      <c r="GO64">
        <v>6.5945522138961576E-7</v>
      </c>
      <c r="GP64">
        <v>5.8990856701692426E-7</v>
      </c>
      <c r="GQ64">
        <v>7</v>
      </c>
      <c r="GR64">
        <v>2047</v>
      </c>
      <c r="GS64">
        <v>3</v>
      </c>
      <c r="GT64">
        <v>37</v>
      </c>
      <c r="GU64">
        <v>134.69999999999999</v>
      </c>
      <c r="GV64">
        <v>134.69999999999999</v>
      </c>
      <c r="GW64">
        <v>1.11084</v>
      </c>
      <c r="GX64">
        <v>2.5964399999999999</v>
      </c>
      <c r="GY64">
        <v>2.04834</v>
      </c>
      <c r="GZ64">
        <v>2.6184099999999999</v>
      </c>
      <c r="HA64">
        <v>2.1972700000000001</v>
      </c>
      <c r="HB64">
        <v>2.36084</v>
      </c>
      <c r="HC64">
        <v>41.717399999999998</v>
      </c>
      <c r="HD64">
        <v>14.061999999999999</v>
      </c>
      <c r="HE64">
        <v>18</v>
      </c>
      <c r="HF64">
        <v>704.43399999999997</v>
      </c>
      <c r="HG64">
        <v>734.72900000000004</v>
      </c>
      <c r="HH64">
        <v>31.000499999999999</v>
      </c>
      <c r="HI64">
        <v>33.86</v>
      </c>
      <c r="HJ64">
        <v>30.001000000000001</v>
      </c>
      <c r="HK64">
        <v>33.582599999999999</v>
      </c>
      <c r="HL64">
        <v>33.5443</v>
      </c>
      <c r="HM64">
        <v>22.256900000000002</v>
      </c>
      <c r="HN64">
        <v>20.8672</v>
      </c>
      <c r="HO64">
        <v>92.424899999999994</v>
      </c>
      <c r="HP64">
        <v>31</v>
      </c>
      <c r="HQ64">
        <v>331.12900000000002</v>
      </c>
      <c r="HR64">
        <v>36.683399999999999</v>
      </c>
      <c r="HS64">
        <v>99.091300000000004</v>
      </c>
      <c r="HT64">
        <v>98.751999999999995</v>
      </c>
    </row>
    <row r="65" spans="1:228" x14ac:dyDescent="0.2">
      <c r="A65">
        <v>50</v>
      </c>
      <c r="B65">
        <v>1665419295.5999999</v>
      </c>
      <c r="C65">
        <v>195.5</v>
      </c>
      <c r="D65" t="s">
        <v>459</v>
      </c>
      <c r="E65" t="s">
        <v>460</v>
      </c>
      <c r="F65">
        <v>4</v>
      </c>
      <c r="G65">
        <v>1665419293.5999999</v>
      </c>
      <c r="H65">
        <f t="shared" si="0"/>
        <v>7.2249131541560695E-4</v>
      </c>
      <c r="I65">
        <f t="shared" si="1"/>
        <v>0.72249131541560696</v>
      </c>
      <c r="J65">
        <f t="shared" si="2"/>
        <v>2.6035652805175258</v>
      </c>
      <c r="K65">
        <f t="shared" si="3"/>
        <v>308.75942857142849</v>
      </c>
      <c r="L65">
        <f t="shared" si="4"/>
        <v>199.70453918950378</v>
      </c>
      <c r="M65">
        <f t="shared" si="5"/>
        <v>20.266259762962687</v>
      </c>
      <c r="N65">
        <f t="shared" si="6"/>
        <v>31.333282703978593</v>
      </c>
      <c r="O65">
        <f t="shared" si="7"/>
        <v>4.1110282928181814E-2</v>
      </c>
      <c r="P65">
        <f t="shared" si="8"/>
        <v>3.6806961336508781</v>
      </c>
      <c r="Q65">
        <f t="shared" si="9"/>
        <v>4.0856887543823918E-2</v>
      </c>
      <c r="R65">
        <f t="shared" si="10"/>
        <v>2.555819089606097E-2</v>
      </c>
      <c r="S65">
        <f t="shared" si="11"/>
        <v>226.11567499569955</v>
      </c>
      <c r="T65">
        <f t="shared" si="12"/>
        <v>34.984599023966034</v>
      </c>
      <c r="U65">
        <f t="shared" si="13"/>
        <v>34.367914285714278</v>
      </c>
      <c r="V65">
        <f t="shared" si="14"/>
        <v>5.4536444105276498</v>
      </c>
      <c r="W65">
        <f t="shared" si="15"/>
        <v>69.75766688220898</v>
      </c>
      <c r="X65">
        <f t="shared" si="16"/>
        <v>3.7403961617139614</v>
      </c>
      <c r="Y65">
        <f t="shared" si="17"/>
        <v>5.3619857556731354</v>
      </c>
      <c r="Z65">
        <f t="shared" si="18"/>
        <v>1.7132482488136884</v>
      </c>
      <c r="AA65">
        <f t="shared" si="19"/>
        <v>-31.861867009828266</v>
      </c>
      <c r="AB65">
        <f t="shared" si="20"/>
        <v>-60.391876155029216</v>
      </c>
      <c r="AC65">
        <f t="shared" si="21"/>
        <v>-3.8026842981702687</v>
      </c>
      <c r="AD65">
        <f t="shared" si="22"/>
        <v>130.05924753267178</v>
      </c>
      <c r="AE65">
        <f t="shared" si="23"/>
        <v>26.041519710026616</v>
      </c>
      <c r="AF65">
        <f t="shared" si="24"/>
        <v>0.60768302660708395</v>
      </c>
      <c r="AG65">
        <f t="shared" si="25"/>
        <v>2.6035652805175258</v>
      </c>
      <c r="AH65">
        <v>331.37467755251288</v>
      </c>
      <c r="AI65">
        <v>323.1751757575758</v>
      </c>
      <c r="AJ65">
        <v>1.734142152688503</v>
      </c>
      <c r="AK65">
        <v>66.830474668994185</v>
      </c>
      <c r="AL65">
        <f t="shared" si="26"/>
        <v>0.72249131541560696</v>
      </c>
      <c r="AM65">
        <v>36.616208660440563</v>
      </c>
      <c r="AN65">
        <v>36.861904242424217</v>
      </c>
      <c r="AO65">
        <v>8.2728644817223404E-3</v>
      </c>
      <c r="AP65">
        <v>85.809076415412704</v>
      </c>
      <c r="AQ65">
        <v>0</v>
      </c>
      <c r="AR65">
        <v>0</v>
      </c>
      <c r="AS65">
        <f t="shared" si="27"/>
        <v>1</v>
      </c>
      <c r="AT65">
        <f t="shared" si="28"/>
        <v>0</v>
      </c>
      <c r="AU65">
        <f t="shared" si="29"/>
        <v>47179.535417525141</v>
      </c>
      <c r="AV65">
        <f t="shared" si="30"/>
        <v>1200.012857142857</v>
      </c>
      <c r="AW65">
        <f t="shared" si="31"/>
        <v>1025.9349569925903</v>
      </c>
      <c r="AX65">
        <f t="shared" si="32"/>
        <v>0.85493663745842408</v>
      </c>
      <c r="AY65">
        <f t="shared" si="33"/>
        <v>0.18842771029475838</v>
      </c>
      <c r="AZ65">
        <v>2.7</v>
      </c>
      <c r="BA65">
        <v>0.5</v>
      </c>
      <c r="BB65" t="s">
        <v>355</v>
      </c>
      <c r="BC65">
        <v>2</v>
      </c>
      <c r="BD65" t="b">
        <v>1</v>
      </c>
      <c r="BE65">
        <v>1665419293.5999999</v>
      </c>
      <c r="BF65">
        <v>308.75942857142849</v>
      </c>
      <c r="BG65">
        <v>319.65442857142858</v>
      </c>
      <c r="BH65">
        <v>36.858014285714283</v>
      </c>
      <c r="BI65">
        <v>36.614899999999999</v>
      </c>
      <c r="BJ65">
        <v>308.20728571428572</v>
      </c>
      <c r="BK65">
        <v>36.584528571428571</v>
      </c>
      <c r="BL65">
        <v>650.01099999999985</v>
      </c>
      <c r="BM65">
        <v>101.38114285714281</v>
      </c>
      <c r="BN65">
        <v>0.1000745714285714</v>
      </c>
      <c r="BO65">
        <v>34.063571428571429</v>
      </c>
      <c r="BP65">
        <v>34.367914285714278</v>
      </c>
      <c r="BQ65">
        <v>999.89999999999986</v>
      </c>
      <c r="BR65">
        <v>0</v>
      </c>
      <c r="BS65">
        <v>0</v>
      </c>
      <c r="BT65">
        <v>8981.2528571428556</v>
      </c>
      <c r="BU65">
        <v>0</v>
      </c>
      <c r="BV65">
        <v>205.98985714285709</v>
      </c>
      <c r="BW65">
        <v>-10.894728571428571</v>
      </c>
      <c r="BX65">
        <v>320.57528571428571</v>
      </c>
      <c r="BY65">
        <v>331.80314285714292</v>
      </c>
      <c r="BZ65">
        <v>0.2431368571428571</v>
      </c>
      <c r="CA65">
        <v>319.65442857142858</v>
      </c>
      <c r="CB65">
        <v>36.614899999999999</v>
      </c>
      <c r="CC65">
        <v>3.7367057142857139</v>
      </c>
      <c r="CD65">
        <v>3.712055714285714</v>
      </c>
      <c r="CE65">
        <v>27.735442857142861</v>
      </c>
      <c r="CF65">
        <v>27.62218571428572</v>
      </c>
      <c r="CG65">
        <v>1200.012857142857</v>
      </c>
      <c r="CH65">
        <v>0.50002899999999995</v>
      </c>
      <c r="CI65">
        <v>0.499971</v>
      </c>
      <c r="CJ65">
        <v>0</v>
      </c>
      <c r="CK65">
        <v>1185.9271428571431</v>
      </c>
      <c r="CL65">
        <v>4.9990899999999998</v>
      </c>
      <c r="CM65">
        <v>13697.1</v>
      </c>
      <c r="CN65">
        <v>9558.0685714285701</v>
      </c>
      <c r="CO65">
        <v>43.303142857142859</v>
      </c>
      <c r="CP65">
        <v>45.811999999999998</v>
      </c>
      <c r="CQ65">
        <v>44</v>
      </c>
      <c r="CR65">
        <v>45.213999999999999</v>
      </c>
      <c r="CS65">
        <v>45</v>
      </c>
      <c r="CT65">
        <v>597.54571428571421</v>
      </c>
      <c r="CU65">
        <v>597.47571428571439</v>
      </c>
      <c r="CV65">
        <v>0</v>
      </c>
      <c r="CW65">
        <v>1665419299.4000001</v>
      </c>
      <c r="CX65">
        <v>0</v>
      </c>
      <c r="CY65">
        <v>1665411210</v>
      </c>
      <c r="CZ65" t="s">
        <v>356</v>
      </c>
      <c r="DA65">
        <v>1665411210</v>
      </c>
      <c r="DB65">
        <v>1665411207</v>
      </c>
      <c r="DC65">
        <v>2</v>
      </c>
      <c r="DD65">
        <v>-1.1599999999999999</v>
      </c>
      <c r="DE65">
        <v>-4.0000000000000001E-3</v>
      </c>
      <c r="DF65">
        <v>0.52200000000000002</v>
      </c>
      <c r="DG65">
        <v>0.222</v>
      </c>
      <c r="DH65">
        <v>406</v>
      </c>
      <c r="DI65">
        <v>31</v>
      </c>
      <c r="DJ65">
        <v>0.33</v>
      </c>
      <c r="DK65">
        <v>0.17</v>
      </c>
      <c r="DL65">
        <v>-10.784526829268289</v>
      </c>
      <c r="DM65">
        <v>-1.078956794425092</v>
      </c>
      <c r="DN65">
        <v>0.11244583525216149</v>
      </c>
      <c r="DO65">
        <v>0</v>
      </c>
      <c r="DP65">
        <v>0.20287378048780491</v>
      </c>
      <c r="DQ65">
        <v>0.1497655818815336</v>
      </c>
      <c r="DR65">
        <v>2.7707723043745181E-2</v>
      </c>
      <c r="DS65">
        <v>0</v>
      </c>
      <c r="DT65">
        <v>0</v>
      </c>
      <c r="DU65">
        <v>0</v>
      </c>
      <c r="DV65">
        <v>0</v>
      </c>
      <c r="DW65">
        <v>-1</v>
      </c>
      <c r="DX65">
        <v>0</v>
      </c>
      <c r="DY65">
        <v>2</v>
      </c>
      <c r="DZ65" t="s">
        <v>368</v>
      </c>
      <c r="EA65">
        <v>3.2959800000000001</v>
      </c>
      <c r="EB65">
        <v>2.6251699999999998</v>
      </c>
      <c r="EC65">
        <v>8.0707100000000004E-2</v>
      </c>
      <c r="ED65">
        <v>8.2422700000000002E-2</v>
      </c>
      <c r="EE65">
        <v>0.147095</v>
      </c>
      <c r="EF65">
        <v>0.145146</v>
      </c>
      <c r="EG65">
        <v>27818.5</v>
      </c>
      <c r="EH65">
        <v>28382.2</v>
      </c>
      <c r="EI65">
        <v>28155.3</v>
      </c>
      <c r="EJ65">
        <v>29774.6</v>
      </c>
      <c r="EK65">
        <v>32972.800000000003</v>
      </c>
      <c r="EL65">
        <v>35370.699999999997</v>
      </c>
      <c r="EM65">
        <v>39659.9</v>
      </c>
      <c r="EN65">
        <v>42603.5</v>
      </c>
      <c r="EO65">
        <v>2.2172999999999998</v>
      </c>
      <c r="EP65">
        <v>2.1650200000000002</v>
      </c>
      <c r="EQ65">
        <v>7.8603599999999996E-2</v>
      </c>
      <c r="ER65">
        <v>0</v>
      </c>
      <c r="ES65">
        <v>33.102400000000003</v>
      </c>
      <c r="ET65">
        <v>999.9</v>
      </c>
      <c r="EU65">
        <v>70.2</v>
      </c>
      <c r="EV65">
        <v>37</v>
      </c>
      <c r="EW65">
        <v>43.655700000000003</v>
      </c>
      <c r="EX65">
        <v>57.247</v>
      </c>
      <c r="EY65">
        <v>-2.0512800000000002</v>
      </c>
      <c r="EZ65">
        <v>2</v>
      </c>
      <c r="FA65">
        <v>0.51668199999999997</v>
      </c>
      <c r="FB65">
        <v>1.1209100000000001</v>
      </c>
      <c r="FC65">
        <v>20.2668</v>
      </c>
      <c r="FD65">
        <v>5.2187900000000003</v>
      </c>
      <c r="FE65">
        <v>12.004</v>
      </c>
      <c r="FF65">
        <v>4.9859999999999998</v>
      </c>
      <c r="FG65">
        <v>3.2844799999999998</v>
      </c>
      <c r="FH65">
        <v>5838.5</v>
      </c>
      <c r="FI65">
        <v>9999</v>
      </c>
      <c r="FJ65">
        <v>9999</v>
      </c>
      <c r="FK65">
        <v>466.4</v>
      </c>
      <c r="FL65">
        <v>1.8658300000000001</v>
      </c>
      <c r="FM65">
        <v>1.8621799999999999</v>
      </c>
      <c r="FN65">
        <v>1.8642099999999999</v>
      </c>
      <c r="FO65">
        <v>1.8603400000000001</v>
      </c>
      <c r="FP65">
        <v>1.8609899999999999</v>
      </c>
      <c r="FQ65">
        <v>1.86009</v>
      </c>
      <c r="FR65">
        <v>1.8618600000000001</v>
      </c>
      <c r="FS65">
        <v>1.8583700000000001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0.55700000000000005</v>
      </c>
      <c r="GH65">
        <v>0.27360000000000001</v>
      </c>
      <c r="GI65">
        <v>0.1107589500545309</v>
      </c>
      <c r="GJ65">
        <v>1.50489809740067E-3</v>
      </c>
      <c r="GK65">
        <v>-2.0552440134273611E-7</v>
      </c>
      <c r="GL65">
        <v>-9.6702536598140934E-11</v>
      </c>
      <c r="GM65">
        <v>-9.7891647304491333E-2</v>
      </c>
      <c r="GN65">
        <v>9.3380900660654225E-3</v>
      </c>
      <c r="GO65">
        <v>6.5945522138961576E-7</v>
      </c>
      <c r="GP65">
        <v>5.8990856701692426E-7</v>
      </c>
      <c r="GQ65">
        <v>7</v>
      </c>
      <c r="GR65">
        <v>2047</v>
      </c>
      <c r="GS65">
        <v>3</v>
      </c>
      <c r="GT65">
        <v>37</v>
      </c>
      <c r="GU65">
        <v>134.80000000000001</v>
      </c>
      <c r="GV65">
        <v>134.80000000000001</v>
      </c>
      <c r="GW65">
        <v>1.1303700000000001</v>
      </c>
      <c r="GX65">
        <v>2.6098599999999998</v>
      </c>
      <c r="GY65">
        <v>2.04834</v>
      </c>
      <c r="GZ65">
        <v>2.6171899999999999</v>
      </c>
      <c r="HA65">
        <v>2.1972700000000001</v>
      </c>
      <c r="HB65">
        <v>2.32422</v>
      </c>
      <c r="HC65">
        <v>41.717399999999998</v>
      </c>
      <c r="HD65">
        <v>14.0357</v>
      </c>
      <c r="HE65">
        <v>18</v>
      </c>
      <c r="HF65">
        <v>704.53899999999999</v>
      </c>
      <c r="HG65">
        <v>734.84900000000005</v>
      </c>
      <c r="HH65">
        <v>31.000299999999999</v>
      </c>
      <c r="HI65">
        <v>33.867600000000003</v>
      </c>
      <c r="HJ65">
        <v>30.000800000000002</v>
      </c>
      <c r="HK65">
        <v>33.5901</v>
      </c>
      <c r="HL65">
        <v>33.5503</v>
      </c>
      <c r="HM65">
        <v>22.633900000000001</v>
      </c>
      <c r="HN65">
        <v>20.8672</v>
      </c>
      <c r="HO65">
        <v>92.424899999999994</v>
      </c>
      <c r="HP65">
        <v>31</v>
      </c>
      <c r="HQ65">
        <v>337.83300000000003</v>
      </c>
      <c r="HR65">
        <v>36.6828</v>
      </c>
      <c r="HS65">
        <v>99.090900000000005</v>
      </c>
      <c r="HT65">
        <v>98.750600000000006</v>
      </c>
    </row>
    <row r="66" spans="1:228" x14ac:dyDescent="0.2">
      <c r="A66">
        <v>51</v>
      </c>
      <c r="B66">
        <v>1665419299.5999999</v>
      </c>
      <c r="C66">
        <v>199.5</v>
      </c>
      <c r="D66" t="s">
        <v>461</v>
      </c>
      <c r="E66" t="s">
        <v>462</v>
      </c>
      <c r="F66">
        <v>4</v>
      </c>
      <c r="G66">
        <v>1665419297.2874999</v>
      </c>
      <c r="H66">
        <f t="shared" si="0"/>
        <v>6.4784240744718779E-4</v>
      </c>
      <c r="I66">
        <f t="shared" si="1"/>
        <v>0.6478424074471878</v>
      </c>
      <c r="J66">
        <f t="shared" si="2"/>
        <v>2.6068511702475914</v>
      </c>
      <c r="K66">
        <f t="shared" si="3"/>
        <v>314.94875000000002</v>
      </c>
      <c r="L66">
        <f t="shared" si="4"/>
        <v>193.82838535850459</v>
      </c>
      <c r="M66">
        <f t="shared" si="5"/>
        <v>19.670082489726802</v>
      </c>
      <c r="N66">
        <f t="shared" si="6"/>
        <v>31.96161326463077</v>
      </c>
      <c r="O66">
        <f t="shared" si="7"/>
        <v>3.6787559661278731E-2</v>
      </c>
      <c r="P66">
        <f t="shared" si="8"/>
        <v>3.6809441632243876</v>
      </c>
      <c r="Q66">
        <f t="shared" si="9"/>
        <v>3.6584522960986708E-2</v>
      </c>
      <c r="R66">
        <f t="shared" si="10"/>
        <v>2.2883475298012775E-2</v>
      </c>
      <c r="S66">
        <f t="shared" si="11"/>
        <v>226.1127789696728</v>
      </c>
      <c r="T66">
        <f t="shared" si="12"/>
        <v>35.004585718422248</v>
      </c>
      <c r="U66">
        <f t="shared" si="13"/>
        <v>34.378549999999997</v>
      </c>
      <c r="V66">
        <f t="shared" si="14"/>
        <v>5.4568720410022271</v>
      </c>
      <c r="W66">
        <f t="shared" si="15"/>
        <v>69.756458260933243</v>
      </c>
      <c r="X66">
        <f t="shared" si="16"/>
        <v>3.7412602035644205</v>
      </c>
      <c r="Y66">
        <f t="shared" si="17"/>
        <v>5.3633173140324049</v>
      </c>
      <c r="Z66">
        <f t="shared" si="18"/>
        <v>1.7156118374378067</v>
      </c>
      <c r="AA66">
        <f t="shared" si="19"/>
        <v>-28.569850168420981</v>
      </c>
      <c r="AB66">
        <f t="shared" si="20"/>
        <v>-61.622773843010243</v>
      </c>
      <c r="AC66">
        <f t="shared" si="21"/>
        <v>-3.8802144515412409</v>
      </c>
      <c r="AD66">
        <f t="shared" si="22"/>
        <v>132.03994050670036</v>
      </c>
      <c r="AE66">
        <f t="shared" si="23"/>
        <v>26.11864558475957</v>
      </c>
      <c r="AF66">
        <f t="shared" si="24"/>
        <v>0.62623040399023522</v>
      </c>
      <c r="AG66">
        <f t="shared" si="25"/>
        <v>2.6068511702475914</v>
      </c>
      <c r="AH66">
        <v>338.38496241963043</v>
      </c>
      <c r="AI66">
        <v>330.15848484848487</v>
      </c>
      <c r="AJ66">
        <v>1.740373969443717</v>
      </c>
      <c r="AK66">
        <v>66.830474668994185</v>
      </c>
      <c r="AL66">
        <f t="shared" si="26"/>
        <v>0.6478424074471878</v>
      </c>
      <c r="AM66">
        <v>36.614586980169207</v>
      </c>
      <c r="AN66">
        <v>36.86953575757574</v>
      </c>
      <c r="AO66">
        <v>8.0806550899390416E-4</v>
      </c>
      <c r="AP66">
        <v>85.809076415412704</v>
      </c>
      <c r="AQ66">
        <v>0</v>
      </c>
      <c r="AR66">
        <v>0</v>
      </c>
      <c r="AS66">
        <f t="shared" si="27"/>
        <v>1</v>
      </c>
      <c r="AT66">
        <f t="shared" si="28"/>
        <v>0</v>
      </c>
      <c r="AU66">
        <f t="shared" si="29"/>
        <v>47183.279035780695</v>
      </c>
      <c r="AV66">
        <f t="shared" si="30"/>
        <v>1199.9974999999999</v>
      </c>
      <c r="AW66">
        <f t="shared" si="31"/>
        <v>1025.9218264091569</v>
      </c>
      <c r="AX66">
        <f t="shared" si="32"/>
        <v>0.85493663645895679</v>
      </c>
      <c r="AY66">
        <f t="shared" si="33"/>
        <v>0.18842770836578643</v>
      </c>
      <c r="AZ66">
        <v>2.7</v>
      </c>
      <c r="BA66">
        <v>0.5</v>
      </c>
      <c r="BB66" t="s">
        <v>355</v>
      </c>
      <c r="BC66">
        <v>2</v>
      </c>
      <c r="BD66" t="b">
        <v>1</v>
      </c>
      <c r="BE66">
        <v>1665419297.2874999</v>
      </c>
      <c r="BF66">
        <v>314.94875000000002</v>
      </c>
      <c r="BG66">
        <v>325.88</v>
      </c>
      <c r="BH66">
        <v>36.866262499999998</v>
      </c>
      <c r="BI66">
        <v>36.615724999999998</v>
      </c>
      <c r="BJ66">
        <v>314.388375</v>
      </c>
      <c r="BK66">
        <v>36.592675</v>
      </c>
      <c r="BL66">
        <v>649.99762499999997</v>
      </c>
      <c r="BM66">
        <v>101.38200000000001</v>
      </c>
      <c r="BN66">
        <v>9.9949887500000001E-2</v>
      </c>
      <c r="BO66">
        <v>34.068024999999999</v>
      </c>
      <c r="BP66">
        <v>34.378549999999997</v>
      </c>
      <c r="BQ66">
        <v>999.9</v>
      </c>
      <c r="BR66">
        <v>0</v>
      </c>
      <c r="BS66">
        <v>0</v>
      </c>
      <c r="BT66">
        <v>8982.03125</v>
      </c>
      <c r="BU66">
        <v>0</v>
      </c>
      <c r="BV66">
        <v>232.49237500000001</v>
      </c>
      <c r="BW66">
        <v>-10.93125</v>
      </c>
      <c r="BX66">
        <v>327.00425000000001</v>
      </c>
      <c r="BY66">
        <v>338.26600000000002</v>
      </c>
      <c r="BZ66">
        <v>0.25053862500000001</v>
      </c>
      <c r="CA66">
        <v>325.88</v>
      </c>
      <c r="CB66">
        <v>36.615724999999998</v>
      </c>
      <c r="CC66">
        <v>3.7375725000000002</v>
      </c>
      <c r="CD66">
        <v>3.7121749999999998</v>
      </c>
      <c r="CE66">
        <v>27.739425000000001</v>
      </c>
      <c r="CF66">
        <v>27.622737499999999</v>
      </c>
      <c r="CG66">
        <v>1199.9974999999999</v>
      </c>
      <c r="CH66">
        <v>0.50002899999999995</v>
      </c>
      <c r="CI66">
        <v>0.499971</v>
      </c>
      <c r="CJ66">
        <v>0</v>
      </c>
      <c r="CK66">
        <v>1185.4525000000001</v>
      </c>
      <c r="CL66">
        <v>4.9990899999999998</v>
      </c>
      <c r="CM66">
        <v>13739.9</v>
      </c>
      <c r="CN66">
        <v>9557.9262499999986</v>
      </c>
      <c r="CO66">
        <v>43.311999999999998</v>
      </c>
      <c r="CP66">
        <v>45.843499999999999</v>
      </c>
      <c r="CQ66">
        <v>44</v>
      </c>
      <c r="CR66">
        <v>45.242125000000001</v>
      </c>
      <c r="CS66">
        <v>45</v>
      </c>
      <c r="CT66">
        <v>597.53625</v>
      </c>
      <c r="CU66">
        <v>597.46625000000006</v>
      </c>
      <c r="CV66">
        <v>0</v>
      </c>
      <c r="CW66">
        <v>1665419303</v>
      </c>
      <c r="CX66">
        <v>0</v>
      </c>
      <c r="CY66">
        <v>1665411210</v>
      </c>
      <c r="CZ66" t="s">
        <v>356</v>
      </c>
      <c r="DA66">
        <v>1665411210</v>
      </c>
      <c r="DB66">
        <v>1665411207</v>
      </c>
      <c r="DC66">
        <v>2</v>
      </c>
      <c r="DD66">
        <v>-1.1599999999999999</v>
      </c>
      <c r="DE66">
        <v>-4.0000000000000001E-3</v>
      </c>
      <c r="DF66">
        <v>0.52200000000000002</v>
      </c>
      <c r="DG66">
        <v>0.222</v>
      </c>
      <c r="DH66">
        <v>406</v>
      </c>
      <c r="DI66">
        <v>31</v>
      </c>
      <c r="DJ66">
        <v>0.33</v>
      </c>
      <c r="DK66">
        <v>0.17</v>
      </c>
      <c r="DL66">
        <v>-10.84473902439024</v>
      </c>
      <c r="DM66">
        <v>-0.7922153310104314</v>
      </c>
      <c r="DN66">
        <v>8.7183327668989771E-2</v>
      </c>
      <c r="DO66">
        <v>0</v>
      </c>
      <c r="DP66">
        <v>0.21296317073170731</v>
      </c>
      <c r="DQ66">
        <v>0.2765668850174211</v>
      </c>
      <c r="DR66">
        <v>2.867435090545032E-2</v>
      </c>
      <c r="DS66">
        <v>0</v>
      </c>
      <c r="DT66">
        <v>0</v>
      </c>
      <c r="DU66">
        <v>0</v>
      </c>
      <c r="DV66">
        <v>0</v>
      </c>
      <c r="DW66">
        <v>-1</v>
      </c>
      <c r="DX66">
        <v>0</v>
      </c>
      <c r="DY66">
        <v>2</v>
      </c>
      <c r="DZ66" t="s">
        <v>368</v>
      </c>
      <c r="EA66">
        <v>3.2960500000000001</v>
      </c>
      <c r="EB66">
        <v>2.6251799999999998</v>
      </c>
      <c r="EC66">
        <v>8.2113800000000001E-2</v>
      </c>
      <c r="ED66">
        <v>8.3809400000000006E-2</v>
      </c>
      <c r="EE66">
        <v>0.14710999999999999</v>
      </c>
      <c r="EF66">
        <v>0.14515600000000001</v>
      </c>
      <c r="EG66">
        <v>27775.5</v>
      </c>
      <c r="EH66">
        <v>28339</v>
      </c>
      <c r="EI66">
        <v>28154.9</v>
      </c>
      <c r="EJ66">
        <v>29774.3</v>
      </c>
      <c r="EK66">
        <v>32972.1</v>
      </c>
      <c r="EL66">
        <v>35369.9</v>
      </c>
      <c r="EM66">
        <v>39659.699999999997</v>
      </c>
      <c r="EN66">
        <v>42602.9</v>
      </c>
      <c r="EO66">
        <v>2.2172499999999999</v>
      </c>
      <c r="EP66">
        <v>2.1648200000000002</v>
      </c>
      <c r="EQ66">
        <v>7.8976199999999996E-2</v>
      </c>
      <c r="ER66">
        <v>0</v>
      </c>
      <c r="ES66">
        <v>33.1066</v>
      </c>
      <c r="ET66">
        <v>999.9</v>
      </c>
      <c r="EU66">
        <v>70.2</v>
      </c>
      <c r="EV66">
        <v>37</v>
      </c>
      <c r="EW66">
        <v>43.656500000000001</v>
      </c>
      <c r="EX66">
        <v>57.396999999999998</v>
      </c>
      <c r="EY66">
        <v>-2.0993599999999999</v>
      </c>
      <c r="EZ66">
        <v>2</v>
      </c>
      <c r="FA66">
        <v>0.51732500000000003</v>
      </c>
      <c r="FB66">
        <v>1.1232899999999999</v>
      </c>
      <c r="FC66">
        <v>20.2667</v>
      </c>
      <c r="FD66">
        <v>5.2181899999999999</v>
      </c>
      <c r="FE66">
        <v>12.004</v>
      </c>
      <c r="FF66">
        <v>4.9866000000000001</v>
      </c>
      <c r="FG66">
        <v>3.2845</v>
      </c>
      <c r="FH66">
        <v>5838.5</v>
      </c>
      <c r="FI66">
        <v>9999</v>
      </c>
      <c r="FJ66">
        <v>9999</v>
      </c>
      <c r="FK66">
        <v>466.4</v>
      </c>
      <c r="FL66">
        <v>1.8658300000000001</v>
      </c>
      <c r="FM66">
        <v>1.8621799999999999</v>
      </c>
      <c r="FN66">
        <v>1.8642300000000001</v>
      </c>
      <c r="FO66">
        <v>1.8603499999999999</v>
      </c>
      <c r="FP66">
        <v>1.8609800000000001</v>
      </c>
      <c r="FQ66">
        <v>1.8600699999999999</v>
      </c>
      <c r="FR66">
        <v>1.8618699999999999</v>
      </c>
      <c r="FS66">
        <v>1.8583700000000001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0.56599999999999995</v>
      </c>
      <c r="GH66">
        <v>0.27360000000000001</v>
      </c>
      <c r="GI66">
        <v>0.1107589500545309</v>
      </c>
      <c r="GJ66">
        <v>1.50489809740067E-3</v>
      </c>
      <c r="GK66">
        <v>-2.0552440134273611E-7</v>
      </c>
      <c r="GL66">
        <v>-9.6702536598140934E-11</v>
      </c>
      <c r="GM66">
        <v>-9.7891647304491333E-2</v>
      </c>
      <c r="GN66">
        <v>9.3380900660654225E-3</v>
      </c>
      <c r="GO66">
        <v>6.5945522138961576E-7</v>
      </c>
      <c r="GP66">
        <v>5.8990856701692426E-7</v>
      </c>
      <c r="GQ66">
        <v>7</v>
      </c>
      <c r="GR66">
        <v>2047</v>
      </c>
      <c r="GS66">
        <v>3</v>
      </c>
      <c r="GT66">
        <v>37</v>
      </c>
      <c r="GU66">
        <v>134.80000000000001</v>
      </c>
      <c r="GV66">
        <v>134.9</v>
      </c>
      <c r="GW66">
        <v>1.1486799999999999</v>
      </c>
      <c r="GX66">
        <v>2.6098599999999998</v>
      </c>
      <c r="GY66">
        <v>2.04834</v>
      </c>
      <c r="GZ66">
        <v>2.6171899999999999</v>
      </c>
      <c r="HA66">
        <v>2.1972700000000001</v>
      </c>
      <c r="HB66">
        <v>2.33765</v>
      </c>
      <c r="HC66">
        <v>41.717399999999998</v>
      </c>
      <c r="HD66">
        <v>14.061999999999999</v>
      </c>
      <c r="HE66">
        <v>18</v>
      </c>
      <c r="HF66">
        <v>704.56299999999999</v>
      </c>
      <c r="HG66">
        <v>734.73099999999999</v>
      </c>
      <c r="HH66">
        <v>31.000499999999999</v>
      </c>
      <c r="HI66">
        <v>33.8752</v>
      </c>
      <c r="HJ66">
        <v>30.000800000000002</v>
      </c>
      <c r="HK66">
        <v>33.5961</v>
      </c>
      <c r="HL66">
        <v>33.5563</v>
      </c>
      <c r="HM66">
        <v>23.008900000000001</v>
      </c>
      <c r="HN66">
        <v>20.8672</v>
      </c>
      <c r="HO66">
        <v>92.424899999999994</v>
      </c>
      <c r="HP66">
        <v>31</v>
      </c>
      <c r="HQ66">
        <v>344.512</v>
      </c>
      <c r="HR66">
        <v>36.6935</v>
      </c>
      <c r="HS66">
        <v>99.090100000000007</v>
      </c>
      <c r="HT66">
        <v>98.749399999999994</v>
      </c>
    </row>
    <row r="67" spans="1:228" x14ac:dyDescent="0.2">
      <c r="A67">
        <v>52</v>
      </c>
      <c r="B67">
        <v>1665419303.5999999</v>
      </c>
      <c r="C67">
        <v>203.5</v>
      </c>
      <c r="D67" t="s">
        <v>463</v>
      </c>
      <c r="E67" t="s">
        <v>464</v>
      </c>
      <c r="F67">
        <v>4</v>
      </c>
      <c r="G67">
        <v>1665419301.5999999</v>
      </c>
      <c r="H67">
        <f t="shared" si="0"/>
        <v>6.473160866456788E-4</v>
      </c>
      <c r="I67">
        <f t="shared" si="1"/>
        <v>0.64731608664567875</v>
      </c>
      <c r="J67">
        <f t="shared" si="2"/>
        <v>2.6923520291099496</v>
      </c>
      <c r="K67">
        <f t="shared" si="3"/>
        <v>322.17128571428572</v>
      </c>
      <c r="L67">
        <f t="shared" si="4"/>
        <v>197.05822619124746</v>
      </c>
      <c r="M67">
        <f t="shared" si="5"/>
        <v>19.99787406102066</v>
      </c>
      <c r="N67">
        <f t="shared" si="6"/>
        <v>32.694604647149468</v>
      </c>
      <c r="O67">
        <f t="shared" si="7"/>
        <v>3.6753507858906333E-2</v>
      </c>
      <c r="P67">
        <f t="shared" si="8"/>
        <v>3.6866250212665572</v>
      </c>
      <c r="Q67">
        <f t="shared" si="9"/>
        <v>3.6551156176138092E-2</v>
      </c>
      <c r="R67">
        <f t="shared" si="10"/>
        <v>2.2862560054668423E-2</v>
      </c>
      <c r="S67">
        <f t="shared" si="11"/>
        <v>226.11055703530383</v>
      </c>
      <c r="T67">
        <f t="shared" si="12"/>
        <v>35.008999083077462</v>
      </c>
      <c r="U67">
        <f t="shared" si="13"/>
        <v>34.381485714285724</v>
      </c>
      <c r="V67">
        <f t="shared" si="14"/>
        <v>5.4577632374704868</v>
      </c>
      <c r="W67">
        <f t="shared" si="15"/>
        <v>69.748046880181434</v>
      </c>
      <c r="X67">
        <f t="shared" si="16"/>
        <v>3.7419928145386745</v>
      </c>
      <c r="Y67">
        <f t="shared" si="17"/>
        <v>5.3650144798562716</v>
      </c>
      <c r="Z67">
        <f t="shared" si="18"/>
        <v>1.7157704229318123</v>
      </c>
      <c r="AA67">
        <f t="shared" si="19"/>
        <v>-28.546639421074435</v>
      </c>
      <c r="AB67">
        <f t="shared" si="20"/>
        <v>-61.173435070241808</v>
      </c>
      <c r="AC67">
        <f t="shared" si="21"/>
        <v>-3.8461469471432674</v>
      </c>
      <c r="AD67">
        <f t="shared" si="22"/>
        <v>132.54433559684429</v>
      </c>
      <c r="AE67">
        <f t="shared" si="23"/>
        <v>26.220970058178306</v>
      </c>
      <c r="AF67">
        <f t="shared" si="24"/>
        <v>0.63290402533279877</v>
      </c>
      <c r="AG67">
        <f t="shared" si="25"/>
        <v>2.6923520291099496</v>
      </c>
      <c r="AH67">
        <v>345.38470286658259</v>
      </c>
      <c r="AI67">
        <v>337.11766666666659</v>
      </c>
      <c r="AJ67">
        <v>1.741354054539215</v>
      </c>
      <c r="AK67">
        <v>66.830474668994185</v>
      </c>
      <c r="AL67">
        <f t="shared" si="26"/>
        <v>0.64731608664567875</v>
      </c>
      <c r="AM67">
        <v>36.618895031477152</v>
      </c>
      <c r="AN67">
        <v>36.875373333333322</v>
      </c>
      <c r="AO67">
        <v>4.746203726143784E-4</v>
      </c>
      <c r="AP67">
        <v>85.809076415412704</v>
      </c>
      <c r="AQ67">
        <v>0</v>
      </c>
      <c r="AR67">
        <v>0</v>
      </c>
      <c r="AS67">
        <f t="shared" si="27"/>
        <v>1</v>
      </c>
      <c r="AT67">
        <f t="shared" si="28"/>
        <v>0</v>
      </c>
      <c r="AU67">
        <f t="shared" si="29"/>
        <v>47283.700599148666</v>
      </c>
      <c r="AV67">
        <f t="shared" si="30"/>
        <v>1199.985714285714</v>
      </c>
      <c r="AW67">
        <f t="shared" si="31"/>
        <v>1025.9117497592247</v>
      </c>
      <c r="AX67">
        <f t="shared" si="32"/>
        <v>0.85493663594978209</v>
      </c>
      <c r="AY67">
        <f t="shared" si="33"/>
        <v>0.18842770738307921</v>
      </c>
      <c r="AZ67">
        <v>2.7</v>
      </c>
      <c r="BA67">
        <v>0.5</v>
      </c>
      <c r="BB67" t="s">
        <v>355</v>
      </c>
      <c r="BC67">
        <v>2</v>
      </c>
      <c r="BD67" t="b">
        <v>1</v>
      </c>
      <c r="BE67">
        <v>1665419301.5999999</v>
      </c>
      <c r="BF67">
        <v>322.17128571428572</v>
      </c>
      <c r="BG67">
        <v>333.14757142857138</v>
      </c>
      <c r="BH67">
        <v>36.873442857142862</v>
      </c>
      <c r="BI67">
        <v>36.620242857142863</v>
      </c>
      <c r="BJ67">
        <v>321.60085714285708</v>
      </c>
      <c r="BK67">
        <v>36.599757142857143</v>
      </c>
      <c r="BL67">
        <v>650.01185714285714</v>
      </c>
      <c r="BM67">
        <v>101.38200000000001</v>
      </c>
      <c r="BN67">
        <v>0.1000565857142857</v>
      </c>
      <c r="BO67">
        <v>34.073700000000002</v>
      </c>
      <c r="BP67">
        <v>34.381485714285724</v>
      </c>
      <c r="BQ67">
        <v>999.89999999999986</v>
      </c>
      <c r="BR67">
        <v>0</v>
      </c>
      <c r="BS67">
        <v>0</v>
      </c>
      <c r="BT67">
        <v>9001.6071428571431</v>
      </c>
      <c r="BU67">
        <v>0</v>
      </c>
      <c r="BV67">
        <v>264.15728571428571</v>
      </c>
      <c r="BW67">
        <v>-10.976514285714289</v>
      </c>
      <c r="BX67">
        <v>334.50528571428578</v>
      </c>
      <c r="BY67">
        <v>345.8112857142857</v>
      </c>
      <c r="BZ67">
        <v>0.25319614285714293</v>
      </c>
      <c r="CA67">
        <v>333.14757142857138</v>
      </c>
      <c r="CB67">
        <v>36.620242857142863</v>
      </c>
      <c r="CC67">
        <v>3.7382928571428571</v>
      </c>
      <c r="CD67">
        <v>3.712621428571429</v>
      </c>
      <c r="CE67">
        <v>27.742714285714289</v>
      </c>
      <c r="CF67">
        <v>27.624785714285711</v>
      </c>
      <c r="CG67">
        <v>1199.985714285714</v>
      </c>
      <c r="CH67">
        <v>0.50002899999999995</v>
      </c>
      <c r="CI67">
        <v>0.499971</v>
      </c>
      <c r="CJ67">
        <v>0</v>
      </c>
      <c r="CK67">
        <v>1184.8900000000001</v>
      </c>
      <c r="CL67">
        <v>4.9990899999999998</v>
      </c>
      <c r="CM67">
        <v>13804.142857142861</v>
      </c>
      <c r="CN67">
        <v>9557.83</v>
      </c>
      <c r="CO67">
        <v>43.311999999999998</v>
      </c>
      <c r="CP67">
        <v>45.875</v>
      </c>
      <c r="CQ67">
        <v>44</v>
      </c>
      <c r="CR67">
        <v>45.25</v>
      </c>
      <c r="CS67">
        <v>45</v>
      </c>
      <c r="CT67">
        <v>597.53142857142848</v>
      </c>
      <c r="CU67">
        <v>597.46142857142866</v>
      </c>
      <c r="CV67">
        <v>0</v>
      </c>
      <c r="CW67">
        <v>1665419307.2</v>
      </c>
      <c r="CX67">
        <v>0</v>
      </c>
      <c r="CY67">
        <v>1665411210</v>
      </c>
      <c r="CZ67" t="s">
        <v>356</v>
      </c>
      <c r="DA67">
        <v>1665411210</v>
      </c>
      <c r="DB67">
        <v>1665411207</v>
      </c>
      <c r="DC67">
        <v>2</v>
      </c>
      <c r="DD67">
        <v>-1.1599999999999999</v>
      </c>
      <c r="DE67">
        <v>-4.0000000000000001E-3</v>
      </c>
      <c r="DF67">
        <v>0.52200000000000002</v>
      </c>
      <c r="DG67">
        <v>0.222</v>
      </c>
      <c r="DH67">
        <v>406</v>
      </c>
      <c r="DI67">
        <v>31</v>
      </c>
      <c r="DJ67">
        <v>0.33</v>
      </c>
      <c r="DK67">
        <v>0.17</v>
      </c>
      <c r="DL67">
        <v>-10.89545365853659</v>
      </c>
      <c r="DM67">
        <v>-0.58267317073172975</v>
      </c>
      <c r="DN67">
        <v>6.6018113174362347E-2</v>
      </c>
      <c r="DO67">
        <v>0</v>
      </c>
      <c r="DP67">
        <v>0.22822065853658541</v>
      </c>
      <c r="DQ67">
        <v>0.22423275261324041</v>
      </c>
      <c r="DR67">
        <v>2.395224267783785E-2</v>
      </c>
      <c r="DS67">
        <v>0</v>
      </c>
      <c r="DT67">
        <v>0</v>
      </c>
      <c r="DU67">
        <v>0</v>
      </c>
      <c r="DV67">
        <v>0</v>
      </c>
      <c r="DW67">
        <v>-1</v>
      </c>
      <c r="DX67">
        <v>0</v>
      </c>
      <c r="DY67">
        <v>2</v>
      </c>
      <c r="DZ67" t="s">
        <v>368</v>
      </c>
      <c r="EA67">
        <v>3.2959999999999998</v>
      </c>
      <c r="EB67">
        <v>2.6254300000000002</v>
      </c>
      <c r="EC67">
        <v>8.3502099999999996E-2</v>
      </c>
      <c r="ED67">
        <v>8.5176600000000005E-2</v>
      </c>
      <c r="EE67">
        <v>0.14712500000000001</v>
      </c>
      <c r="EF67">
        <v>0.14516299999999999</v>
      </c>
      <c r="EG67">
        <v>27732.9</v>
      </c>
      <c r="EH67">
        <v>28296.799999999999</v>
      </c>
      <c r="EI67">
        <v>28154.400000000001</v>
      </c>
      <c r="EJ67">
        <v>29774.400000000001</v>
      </c>
      <c r="EK67">
        <v>32970.400000000001</v>
      </c>
      <c r="EL67">
        <v>35369.800000000003</v>
      </c>
      <c r="EM67">
        <v>39658.199999999997</v>
      </c>
      <c r="EN67">
        <v>42603</v>
      </c>
      <c r="EO67">
        <v>2.2174200000000002</v>
      </c>
      <c r="EP67">
        <v>2.1648200000000002</v>
      </c>
      <c r="EQ67">
        <v>7.8789899999999996E-2</v>
      </c>
      <c r="ER67">
        <v>0</v>
      </c>
      <c r="ES67">
        <v>33.109699999999997</v>
      </c>
      <c r="ET67">
        <v>999.9</v>
      </c>
      <c r="EU67">
        <v>70.2</v>
      </c>
      <c r="EV67">
        <v>37</v>
      </c>
      <c r="EW67">
        <v>43.652299999999997</v>
      </c>
      <c r="EX67">
        <v>57.277000000000001</v>
      </c>
      <c r="EY67">
        <v>-2.1193900000000001</v>
      </c>
      <c r="EZ67">
        <v>2</v>
      </c>
      <c r="FA67">
        <v>0.517899</v>
      </c>
      <c r="FB67">
        <v>1.1263000000000001</v>
      </c>
      <c r="FC67">
        <v>20.2668</v>
      </c>
      <c r="FD67">
        <v>5.2189399999999999</v>
      </c>
      <c r="FE67">
        <v>12.004</v>
      </c>
      <c r="FF67">
        <v>4.9863999999999997</v>
      </c>
      <c r="FG67">
        <v>3.2845</v>
      </c>
      <c r="FH67">
        <v>5838.8</v>
      </c>
      <c r="FI67">
        <v>9999</v>
      </c>
      <c r="FJ67">
        <v>9999</v>
      </c>
      <c r="FK67">
        <v>466.4</v>
      </c>
      <c r="FL67">
        <v>1.86582</v>
      </c>
      <c r="FM67">
        <v>1.8621700000000001</v>
      </c>
      <c r="FN67">
        <v>1.8642399999999999</v>
      </c>
      <c r="FO67">
        <v>1.86033</v>
      </c>
      <c r="FP67">
        <v>1.8609800000000001</v>
      </c>
      <c r="FQ67">
        <v>1.8600699999999999</v>
      </c>
      <c r="FR67">
        <v>1.8618399999999999</v>
      </c>
      <c r="FS67">
        <v>1.8583700000000001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0.57399999999999995</v>
      </c>
      <c r="GH67">
        <v>0.27379999999999999</v>
      </c>
      <c r="GI67">
        <v>0.1107589500545309</v>
      </c>
      <c r="GJ67">
        <v>1.50489809740067E-3</v>
      </c>
      <c r="GK67">
        <v>-2.0552440134273611E-7</v>
      </c>
      <c r="GL67">
        <v>-9.6702536598140934E-11</v>
      </c>
      <c r="GM67">
        <v>-9.7891647304491333E-2</v>
      </c>
      <c r="GN67">
        <v>9.3380900660654225E-3</v>
      </c>
      <c r="GO67">
        <v>6.5945522138961576E-7</v>
      </c>
      <c r="GP67">
        <v>5.8990856701692426E-7</v>
      </c>
      <c r="GQ67">
        <v>7</v>
      </c>
      <c r="GR67">
        <v>2047</v>
      </c>
      <c r="GS67">
        <v>3</v>
      </c>
      <c r="GT67">
        <v>37</v>
      </c>
      <c r="GU67">
        <v>134.9</v>
      </c>
      <c r="GV67">
        <v>134.9</v>
      </c>
      <c r="GW67">
        <v>1.16699</v>
      </c>
      <c r="GX67">
        <v>2.6122999999999998</v>
      </c>
      <c r="GY67">
        <v>2.04834</v>
      </c>
      <c r="GZ67">
        <v>2.6171899999999999</v>
      </c>
      <c r="HA67">
        <v>2.1972700000000001</v>
      </c>
      <c r="HB67">
        <v>2.34985</v>
      </c>
      <c r="HC67">
        <v>41.717399999999998</v>
      </c>
      <c r="HD67">
        <v>14.0532</v>
      </c>
      <c r="HE67">
        <v>18</v>
      </c>
      <c r="HF67">
        <v>704.77700000000004</v>
      </c>
      <c r="HG67">
        <v>734.80399999999997</v>
      </c>
      <c r="HH67">
        <v>31.000699999999998</v>
      </c>
      <c r="HI67">
        <v>33.882899999999999</v>
      </c>
      <c r="HJ67">
        <v>30.000800000000002</v>
      </c>
      <c r="HK67">
        <v>33.6021</v>
      </c>
      <c r="HL67">
        <v>33.562199999999997</v>
      </c>
      <c r="HM67">
        <v>23.3826</v>
      </c>
      <c r="HN67">
        <v>20.8672</v>
      </c>
      <c r="HO67">
        <v>92.424899999999994</v>
      </c>
      <c r="HP67">
        <v>31</v>
      </c>
      <c r="HQ67">
        <v>351.19099999999997</v>
      </c>
      <c r="HR67">
        <v>36.694099999999999</v>
      </c>
      <c r="HS67">
        <v>99.087100000000007</v>
      </c>
      <c r="HT67">
        <v>98.749799999999993</v>
      </c>
    </row>
    <row r="68" spans="1:228" x14ac:dyDescent="0.2">
      <c r="A68">
        <v>53</v>
      </c>
      <c r="B68">
        <v>1665419307.5999999</v>
      </c>
      <c r="C68">
        <v>207.5</v>
      </c>
      <c r="D68" t="s">
        <v>465</v>
      </c>
      <c r="E68" t="s">
        <v>466</v>
      </c>
      <c r="F68">
        <v>4</v>
      </c>
      <c r="G68">
        <v>1665419305.2874999</v>
      </c>
      <c r="H68">
        <f t="shared" si="0"/>
        <v>6.5297919906323035E-4</v>
      </c>
      <c r="I68">
        <f t="shared" si="1"/>
        <v>0.65297919906323032</v>
      </c>
      <c r="J68">
        <f t="shared" si="2"/>
        <v>3.229947058173753</v>
      </c>
      <c r="K68">
        <f t="shared" si="3"/>
        <v>328.33162499999997</v>
      </c>
      <c r="L68">
        <f t="shared" si="4"/>
        <v>180.90518506473927</v>
      </c>
      <c r="M68">
        <f t="shared" si="5"/>
        <v>18.358646990838743</v>
      </c>
      <c r="N68">
        <f t="shared" si="6"/>
        <v>33.31979897174503</v>
      </c>
      <c r="O68">
        <f t="shared" si="7"/>
        <v>3.7034690243253843E-2</v>
      </c>
      <c r="P68">
        <f t="shared" si="8"/>
        <v>3.6861588111296077</v>
      </c>
      <c r="Q68">
        <f t="shared" si="9"/>
        <v>3.6829214048981242E-2</v>
      </c>
      <c r="R68">
        <f t="shared" si="10"/>
        <v>2.3036624786231846E-2</v>
      </c>
      <c r="S68">
        <f t="shared" si="11"/>
        <v>226.11136375319808</v>
      </c>
      <c r="T68">
        <f t="shared" si="12"/>
        <v>35.012391835713792</v>
      </c>
      <c r="U68">
        <f t="shared" si="13"/>
        <v>34.389637499999999</v>
      </c>
      <c r="V68">
        <f t="shared" si="14"/>
        <v>5.4602385432982716</v>
      </c>
      <c r="W68">
        <f t="shared" si="15"/>
        <v>69.741080585349053</v>
      </c>
      <c r="X68">
        <f t="shared" si="16"/>
        <v>3.7425500339758253</v>
      </c>
      <c r="Y68">
        <f t="shared" si="17"/>
        <v>5.3663493633364299</v>
      </c>
      <c r="Z68">
        <f t="shared" si="18"/>
        <v>1.7176885093224463</v>
      </c>
      <c r="AA68">
        <f t="shared" si="19"/>
        <v>-28.79638267868846</v>
      </c>
      <c r="AB68">
        <f t="shared" si="20"/>
        <v>-61.898864171835108</v>
      </c>
      <c r="AC68">
        <f t="shared" si="21"/>
        <v>-3.89248868354235</v>
      </c>
      <c r="AD68">
        <f t="shared" si="22"/>
        <v>131.52362821913215</v>
      </c>
      <c r="AE68">
        <f t="shared" si="23"/>
        <v>26.333749748176494</v>
      </c>
      <c r="AF68">
        <f t="shared" si="24"/>
        <v>0.63362951005600099</v>
      </c>
      <c r="AG68">
        <f t="shared" si="25"/>
        <v>3.229947058173753</v>
      </c>
      <c r="AH68">
        <v>352.37590237356972</v>
      </c>
      <c r="AI68">
        <v>344.00555757575751</v>
      </c>
      <c r="AJ68">
        <v>1.710003947506338</v>
      </c>
      <c r="AK68">
        <v>66.830474668994185</v>
      </c>
      <c r="AL68">
        <f t="shared" si="26"/>
        <v>0.65297919906323032</v>
      </c>
      <c r="AM68">
        <v>36.623412516524773</v>
      </c>
      <c r="AN68">
        <v>36.885049696969681</v>
      </c>
      <c r="AO68">
        <v>-8.0785538231604339E-5</v>
      </c>
      <c r="AP68">
        <v>85.809076415412704</v>
      </c>
      <c r="AQ68">
        <v>0</v>
      </c>
      <c r="AR68">
        <v>0</v>
      </c>
      <c r="AS68">
        <f t="shared" si="27"/>
        <v>1</v>
      </c>
      <c r="AT68">
        <f t="shared" si="28"/>
        <v>0</v>
      </c>
      <c r="AU68">
        <f t="shared" si="29"/>
        <v>47274.699795989705</v>
      </c>
      <c r="AV68">
        <f t="shared" si="30"/>
        <v>1199.9875</v>
      </c>
      <c r="AW68">
        <f t="shared" si="31"/>
        <v>1025.9135200793773</v>
      </c>
      <c r="AX68">
        <f t="shared" si="32"/>
        <v>0.85493683899155393</v>
      </c>
      <c r="AY68">
        <f t="shared" si="33"/>
        <v>0.18842809925369897</v>
      </c>
      <c r="AZ68">
        <v>2.7</v>
      </c>
      <c r="BA68">
        <v>0.5</v>
      </c>
      <c r="BB68" t="s">
        <v>355</v>
      </c>
      <c r="BC68">
        <v>2</v>
      </c>
      <c r="BD68" t="b">
        <v>1</v>
      </c>
      <c r="BE68">
        <v>1665419305.2874999</v>
      </c>
      <c r="BF68">
        <v>328.33162499999997</v>
      </c>
      <c r="BG68">
        <v>339.35587500000003</v>
      </c>
      <c r="BH68">
        <v>36.878900000000002</v>
      </c>
      <c r="BI68">
        <v>36.625425</v>
      </c>
      <c r="BJ68">
        <v>327.75312500000001</v>
      </c>
      <c r="BK68">
        <v>36.605175000000003</v>
      </c>
      <c r="BL68">
        <v>650.04725000000008</v>
      </c>
      <c r="BM68">
        <v>101.38200000000001</v>
      </c>
      <c r="BN68">
        <v>0.10014925</v>
      </c>
      <c r="BO68">
        <v>34.078162499999998</v>
      </c>
      <c r="BP68">
        <v>34.389637499999999</v>
      </c>
      <c r="BQ68">
        <v>999.9</v>
      </c>
      <c r="BR68">
        <v>0</v>
      </c>
      <c r="BS68">
        <v>0</v>
      </c>
      <c r="BT68">
        <v>9000</v>
      </c>
      <c r="BU68">
        <v>0</v>
      </c>
      <c r="BV68">
        <v>269.07537500000001</v>
      </c>
      <c r="BW68">
        <v>-11.024212500000001</v>
      </c>
      <c r="BX68">
        <v>340.90387500000003</v>
      </c>
      <c r="BY68">
        <v>352.25725</v>
      </c>
      <c r="BZ68">
        <v>0.25347900000000001</v>
      </c>
      <c r="CA68">
        <v>339.35587500000003</v>
      </c>
      <c r="CB68">
        <v>36.625425</v>
      </c>
      <c r="CC68">
        <v>3.7388512500000002</v>
      </c>
      <c r="CD68">
        <v>3.713155</v>
      </c>
      <c r="CE68">
        <v>27.745274999999999</v>
      </c>
      <c r="CF68">
        <v>27.6272375</v>
      </c>
      <c r="CG68">
        <v>1199.9875</v>
      </c>
      <c r="CH68">
        <v>0.50002162500000003</v>
      </c>
      <c r="CI68">
        <v>0.49997837499999997</v>
      </c>
      <c r="CJ68">
        <v>0</v>
      </c>
      <c r="CK68">
        <v>1184.3175000000001</v>
      </c>
      <c r="CL68">
        <v>4.9990899999999998</v>
      </c>
      <c r="CM68">
        <v>13692.2</v>
      </c>
      <c r="CN68">
        <v>9557.8087500000001</v>
      </c>
      <c r="CO68">
        <v>43.343499999999999</v>
      </c>
      <c r="CP68">
        <v>45.875</v>
      </c>
      <c r="CQ68">
        <v>44.054250000000003</v>
      </c>
      <c r="CR68">
        <v>45.265500000000003</v>
      </c>
      <c r="CS68">
        <v>45</v>
      </c>
      <c r="CT68">
        <v>597.52250000000004</v>
      </c>
      <c r="CU68">
        <v>597.46875</v>
      </c>
      <c r="CV68">
        <v>0</v>
      </c>
      <c r="CW68">
        <v>1665419311.4000001</v>
      </c>
      <c r="CX68">
        <v>0</v>
      </c>
      <c r="CY68">
        <v>1665411210</v>
      </c>
      <c r="CZ68" t="s">
        <v>356</v>
      </c>
      <c r="DA68">
        <v>1665411210</v>
      </c>
      <c r="DB68">
        <v>1665411207</v>
      </c>
      <c r="DC68">
        <v>2</v>
      </c>
      <c r="DD68">
        <v>-1.1599999999999999</v>
      </c>
      <c r="DE68">
        <v>-4.0000000000000001E-3</v>
      </c>
      <c r="DF68">
        <v>0.52200000000000002</v>
      </c>
      <c r="DG68">
        <v>0.222</v>
      </c>
      <c r="DH68">
        <v>406</v>
      </c>
      <c r="DI68">
        <v>31</v>
      </c>
      <c r="DJ68">
        <v>0.33</v>
      </c>
      <c r="DK68">
        <v>0.17</v>
      </c>
      <c r="DL68">
        <v>-10.940641463414631</v>
      </c>
      <c r="DM68">
        <v>-0.43417839721254331</v>
      </c>
      <c r="DN68">
        <v>4.8837760159231372E-2</v>
      </c>
      <c r="DO68">
        <v>0</v>
      </c>
      <c r="DP68">
        <v>0.23864958536585371</v>
      </c>
      <c r="DQ68">
        <v>0.177536069686411</v>
      </c>
      <c r="DR68">
        <v>2.062490279767263E-2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0</v>
      </c>
      <c r="DY68">
        <v>2</v>
      </c>
      <c r="DZ68" t="s">
        <v>368</v>
      </c>
      <c r="EA68">
        <v>3.2961299999999998</v>
      </c>
      <c r="EB68">
        <v>2.62521</v>
      </c>
      <c r="EC68">
        <v>8.4870200000000007E-2</v>
      </c>
      <c r="ED68">
        <v>8.6536299999999997E-2</v>
      </c>
      <c r="EE68">
        <v>0.14715300000000001</v>
      </c>
      <c r="EF68">
        <v>0.145181</v>
      </c>
      <c r="EG68">
        <v>27690.7</v>
      </c>
      <c r="EH68">
        <v>28254.400000000001</v>
      </c>
      <c r="EI68">
        <v>28153.599999999999</v>
      </c>
      <c r="EJ68">
        <v>29774.2</v>
      </c>
      <c r="EK68">
        <v>32968.800000000003</v>
      </c>
      <c r="EL68">
        <v>35369</v>
      </c>
      <c r="EM68">
        <v>39657.5</v>
      </c>
      <c r="EN68">
        <v>42602.9</v>
      </c>
      <c r="EO68">
        <v>2.2173500000000002</v>
      </c>
      <c r="EP68">
        <v>2.1645500000000002</v>
      </c>
      <c r="EQ68">
        <v>7.8715400000000005E-2</v>
      </c>
      <c r="ER68">
        <v>0</v>
      </c>
      <c r="ES68">
        <v>33.114800000000002</v>
      </c>
      <c r="ET68">
        <v>999.9</v>
      </c>
      <c r="EU68">
        <v>70.2</v>
      </c>
      <c r="EV68">
        <v>37</v>
      </c>
      <c r="EW68">
        <v>43.651600000000002</v>
      </c>
      <c r="EX68">
        <v>56.677</v>
      </c>
      <c r="EY68">
        <v>-2.1834899999999999</v>
      </c>
      <c r="EZ68">
        <v>2</v>
      </c>
      <c r="FA68">
        <v>0.518455</v>
      </c>
      <c r="FB68">
        <v>1.1308</v>
      </c>
      <c r="FC68">
        <v>20.2666</v>
      </c>
      <c r="FD68">
        <v>5.2184900000000001</v>
      </c>
      <c r="FE68">
        <v>12.004</v>
      </c>
      <c r="FF68">
        <v>4.9862000000000002</v>
      </c>
      <c r="FG68">
        <v>3.2845</v>
      </c>
      <c r="FH68">
        <v>5838.8</v>
      </c>
      <c r="FI68">
        <v>9999</v>
      </c>
      <c r="FJ68">
        <v>9999</v>
      </c>
      <c r="FK68">
        <v>466.4</v>
      </c>
      <c r="FL68">
        <v>1.8658300000000001</v>
      </c>
      <c r="FM68">
        <v>1.8621799999999999</v>
      </c>
      <c r="FN68">
        <v>1.8642000000000001</v>
      </c>
      <c r="FO68">
        <v>1.8603099999999999</v>
      </c>
      <c r="FP68">
        <v>1.8609800000000001</v>
      </c>
      <c r="FQ68">
        <v>1.8600699999999999</v>
      </c>
      <c r="FR68">
        <v>1.8618600000000001</v>
      </c>
      <c r="FS68">
        <v>1.8583700000000001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0.58399999999999996</v>
      </c>
      <c r="GH68">
        <v>0.27379999999999999</v>
      </c>
      <c r="GI68">
        <v>0.1107589500545309</v>
      </c>
      <c r="GJ68">
        <v>1.50489809740067E-3</v>
      </c>
      <c r="GK68">
        <v>-2.0552440134273611E-7</v>
      </c>
      <c r="GL68">
        <v>-9.6702536598140934E-11</v>
      </c>
      <c r="GM68">
        <v>-9.7891647304491333E-2</v>
      </c>
      <c r="GN68">
        <v>9.3380900660654225E-3</v>
      </c>
      <c r="GO68">
        <v>6.5945522138961576E-7</v>
      </c>
      <c r="GP68">
        <v>5.8990856701692426E-7</v>
      </c>
      <c r="GQ68">
        <v>7</v>
      </c>
      <c r="GR68">
        <v>2047</v>
      </c>
      <c r="GS68">
        <v>3</v>
      </c>
      <c r="GT68">
        <v>37</v>
      </c>
      <c r="GU68">
        <v>135</v>
      </c>
      <c r="GV68">
        <v>135</v>
      </c>
      <c r="GW68">
        <v>1.1853</v>
      </c>
      <c r="GX68">
        <v>2.6135299999999999</v>
      </c>
      <c r="GY68">
        <v>2.04834</v>
      </c>
      <c r="GZ68">
        <v>2.6184099999999999</v>
      </c>
      <c r="HA68">
        <v>2.1972700000000001</v>
      </c>
      <c r="HB68">
        <v>2.33765</v>
      </c>
      <c r="HC68">
        <v>41.743600000000001</v>
      </c>
      <c r="HD68">
        <v>14.0532</v>
      </c>
      <c r="HE68">
        <v>18</v>
      </c>
      <c r="HF68">
        <v>704.78099999999995</v>
      </c>
      <c r="HG68">
        <v>734.61500000000001</v>
      </c>
      <c r="HH68">
        <v>31.001100000000001</v>
      </c>
      <c r="HI68">
        <v>33.890500000000003</v>
      </c>
      <c r="HJ68">
        <v>30.000800000000002</v>
      </c>
      <c r="HK68">
        <v>33.6081</v>
      </c>
      <c r="HL68">
        <v>33.568300000000001</v>
      </c>
      <c r="HM68">
        <v>23.753299999999999</v>
      </c>
      <c r="HN68">
        <v>20.8672</v>
      </c>
      <c r="HO68">
        <v>92.424899999999994</v>
      </c>
      <c r="HP68">
        <v>31</v>
      </c>
      <c r="HQ68">
        <v>357.86799999999999</v>
      </c>
      <c r="HR68">
        <v>36.683</v>
      </c>
      <c r="HS68">
        <v>99.084900000000005</v>
      </c>
      <c r="HT68">
        <v>98.749200000000002</v>
      </c>
    </row>
    <row r="69" spans="1:228" x14ac:dyDescent="0.2">
      <c r="A69">
        <v>54</v>
      </c>
      <c r="B69">
        <v>1665419311.5999999</v>
      </c>
      <c r="C69">
        <v>211.5</v>
      </c>
      <c r="D69" t="s">
        <v>467</v>
      </c>
      <c r="E69" t="s">
        <v>468</v>
      </c>
      <c r="F69">
        <v>4</v>
      </c>
      <c r="G69">
        <v>1665419309.5999999</v>
      </c>
      <c r="H69">
        <f t="shared" si="0"/>
        <v>7.0554239802706278E-4</v>
      </c>
      <c r="I69">
        <f t="shared" si="1"/>
        <v>0.70554239802706276</v>
      </c>
      <c r="J69">
        <f t="shared" si="2"/>
        <v>2.4590487948824631</v>
      </c>
      <c r="K69">
        <f t="shared" si="3"/>
        <v>335.53314285714288</v>
      </c>
      <c r="L69">
        <f t="shared" si="4"/>
        <v>228.76842558752375</v>
      </c>
      <c r="M69">
        <f t="shared" si="5"/>
        <v>23.215923142035052</v>
      </c>
      <c r="N69">
        <f t="shared" si="6"/>
        <v>34.050641543610467</v>
      </c>
      <c r="O69">
        <f t="shared" si="7"/>
        <v>4.0040618142949895E-2</v>
      </c>
      <c r="P69">
        <f t="shared" si="8"/>
        <v>3.6913225177312889</v>
      </c>
      <c r="Q69">
        <f t="shared" si="9"/>
        <v>3.9800883623924747E-2</v>
      </c>
      <c r="R69">
        <f t="shared" si="10"/>
        <v>2.4896971619146474E-2</v>
      </c>
      <c r="S69">
        <f t="shared" si="11"/>
        <v>226.10897833577511</v>
      </c>
      <c r="T69">
        <f t="shared" si="12"/>
        <v>35.008880026195577</v>
      </c>
      <c r="U69">
        <f t="shared" si="13"/>
        <v>34.393400000000007</v>
      </c>
      <c r="V69">
        <f t="shared" si="14"/>
        <v>5.4613813630295054</v>
      </c>
      <c r="W69">
        <f t="shared" si="15"/>
        <v>69.734619773945099</v>
      </c>
      <c r="X69">
        <f t="shared" si="16"/>
        <v>3.7440176021864771</v>
      </c>
      <c r="Y69">
        <f t="shared" si="17"/>
        <v>5.3689510523227257</v>
      </c>
      <c r="Z69">
        <f t="shared" si="18"/>
        <v>1.7173637608430283</v>
      </c>
      <c r="AA69">
        <f t="shared" si="19"/>
        <v>-31.11441975299347</v>
      </c>
      <c r="AB69">
        <f t="shared" si="20"/>
        <v>-61.004045493434369</v>
      </c>
      <c r="AC69">
        <f t="shared" si="21"/>
        <v>-3.8310848851771317</v>
      </c>
      <c r="AD69">
        <f t="shared" si="22"/>
        <v>130.15942820417013</v>
      </c>
      <c r="AE69">
        <f t="shared" si="23"/>
        <v>26.374173948215383</v>
      </c>
      <c r="AF69">
        <f t="shared" si="24"/>
        <v>0.65147063548767914</v>
      </c>
      <c r="AG69">
        <f t="shared" si="25"/>
        <v>2.4590487948824631</v>
      </c>
      <c r="AH69">
        <v>359.32251092051558</v>
      </c>
      <c r="AI69">
        <v>351.0428242424241</v>
      </c>
      <c r="AJ69">
        <v>1.7691207532141799</v>
      </c>
      <c r="AK69">
        <v>66.830474668994185</v>
      </c>
      <c r="AL69">
        <f t="shared" si="26"/>
        <v>0.70554239802706276</v>
      </c>
      <c r="AM69">
        <v>36.63081687630357</v>
      </c>
      <c r="AN69">
        <v>36.896133939393927</v>
      </c>
      <c r="AO69">
        <v>3.233568576424086E-3</v>
      </c>
      <c r="AP69">
        <v>85.809076415412704</v>
      </c>
      <c r="AQ69">
        <v>0</v>
      </c>
      <c r="AR69">
        <v>0</v>
      </c>
      <c r="AS69">
        <f t="shared" si="27"/>
        <v>1</v>
      </c>
      <c r="AT69">
        <f t="shared" si="28"/>
        <v>0</v>
      </c>
      <c r="AU69">
        <f t="shared" si="29"/>
        <v>47365.452859283992</v>
      </c>
      <c r="AV69">
        <f t="shared" si="30"/>
        <v>1199.9685714285711</v>
      </c>
      <c r="AW69">
        <f t="shared" si="31"/>
        <v>1025.8979493967743</v>
      </c>
      <c r="AX69">
        <f t="shared" si="32"/>
        <v>0.85493734904693008</v>
      </c>
      <c r="AY69">
        <f t="shared" si="33"/>
        <v>0.18842908366057518</v>
      </c>
      <c r="AZ69">
        <v>2.7</v>
      </c>
      <c r="BA69">
        <v>0.5</v>
      </c>
      <c r="BB69" t="s">
        <v>355</v>
      </c>
      <c r="BC69">
        <v>2</v>
      </c>
      <c r="BD69" t="b">
        <v>1</v>
      </c>
      <c r="BE69">
        <v>1665419309.5999999</v>
      </c>
      <c r="BF69">
        <v>335.53314285714288</v>
      </c>
      <c r="BG69">
        <v>346.57942857142859</v>
      </c>
      <c r="BH69">
        <v>36.893342857142848</v>
      </c>
      <c r="BI69">
        <v>36.632714285714279</v>
      </c>
      <c r="BJ69">
        <v>334.94514285714291</v>
      </c>
      <c r="BK69">
        <v>36.619414285714292</v>
      </c>
      <c r="BL69">
        <v>649.99642857142851</v>
      </c>
      <c r="BM69">
        <v>101.3824285714286</v>
      </c>
      <c r="BN69">
        <v>9.9771528571428569E-2</v>
      </c>
      <c r="BO69">
        <v>34.086857142857141</v>
      </c>
      <c r="BP69">
        <v>34.393400000000007</v>
      </c>
      <c r="BQ69">
        <v>999.89999999999986</v>
      </c>
      <c r="BR69">
        <v>0</v>
      </c>
      <c r="BS69">
        <v>0</v>
      </c>
      <c r="BT69">
        <v>9017.7685714285708</v>
      </c>
      <c r="BU69">
        <v>0</v>
      </c>
      <c r="BV69">
        <v>174.66271428571429</v>
      </c>
      <c r="BW69">
        <v>-11.04637142857143</v>
      </c>
      <c r="BX69">
        <v>348.38642857142861</v>
      </c>
      <c r="BY69">
        <v>359.75842857142862</v>
      </c>
      <c r="BZ69">
        <v>0.26063342857142863</v>
      </c>
      <c r="CA69">
        <v>346.57942857142859</v>
      </c>
      <c r="CB69">
        <v>36.632714285714279</v>
      </c>
      <c r="CC69">
        <v>3.740331428571428</v>
      </c>
      <c r="CD69">
        <v>3.713908571428572</v>
      </c>
      <c r="CE69">
        <v>27.75204285714285</v>
      </c>
      <c r="CF69">
        <v>27.63071428571428</v>
      </c>
      <c r="CG69">
        <v>1199.9685714285711</v>
      </c>
      <c r="CH69">
        <v>0.50000599999999995</v>
      </c>
      <c r="CI69">
        <v>0.49999399999999999</v>
      </c>
      <c r="CJ69">
        <v>0</v>
      </c>
      <c r="CK69">
        <v>1183.671428571429</v>
      </c>
      <c r="CL69">
        <v>4.9990899999999998</v>
      </c>
      <c r="CM69">
        <v>13331.685714285721</v>
      </c>
      <c r="CN69">
        <v>9557.612857142858</v>
      </c>
      <c r="CO69">
        <v>43.375</v>
      </c>
      <c r="CP69">
        <v>45.875</v>
      </c>
      <c r="CQ69">
        <v>44.061999999999998</v>
      </c>
      <c r="CR69">
        <v>45.303142857142859</v>
      </c>
      <c r="CS69">
        <v>45.061999999999998</v>
      </c>
      <c r="CT69">
        <v>597.49142857142851</v>
      </c>
      <c r="CU69">
        <v>597.4785714285714</v>
      </c>
      <c r="CV69">
        <v>0</v>
      </c>
      <c r="CW69">
        <v>1665419315</v>
      </c>
      <c r="CX69">
        <v>0</v>
      </c>
      <c r="CY69">
        <v>1665411210</v>
      </c>
      <c r="CZ69" t="s">
        <v>356</v>
      </c>
      <c r="DA69">
        <v>1665411210</v>
      </c>
      <c r="DB69">
        <v>1665411207</v>
      </c>
      <c r="DC69">
        <v>2</v>
      </c>
      <c r="DD69">
        <v>-1.1599999999999999</v>
      </c>
      <c r="DE69">
        <v>-4.0000000000000001E-3</v>
      </c>
      <c r="DF69">
        <v>0.52200000000000002</v>
      </c>
      <c r="DG69">
        <v>0.222</v>
      </c>
      <c r="DH69">
        <v>406</v>
      </c>
      <c r="DI69">
        <v>31</v>
      </c>
      <c r="DJ69">
        <v>0.33</v>
      </c>
      <c r="DK69">
        <v>0.17</v>
      </c>
      <c r="DL69">
        <v>-10.970965853658541</v>
      </c>
      <c r="DM69">
        <v>-0.5992327526132547</v>
      </c>
      <c r="DN69">
        <v>6.24109223154991E-2</v>
      </c>
      <c r="DO69">
        <v>0</v>
      </c>
      <c r="DP69">
        <v>0.25020087804878038</v>
      </c>
      <c r="DQ69">
        <v>7.609981881533083E-2</v>
      </c>
      <c r="DR69">
        <v>8.781936644557984E-3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363</v>
      </c>
      <c r="EA69">
        <v>3.2959399999999999</v>
      </c>
      <c r="EB69">
        <v>2.6253700000000002</v>
      </c>
      <c r="EC69">
        <v>8.6247400000000002E-2</v>
      </c>
      <c r="ED69">
        <v>8.7878999999999999E-2</v>
      </c>
      <c r="EE69">
        <v>0.147178</v>
      </c>
      <c r="EF69">
        <v>0.14519399999999999</v>
      </c>
      <c r="EG69">
        <v>27649.4</v>
      </c>
      <c r="EH69">
        <v>28212.9</v>
      </c>
      <c r="EI69">
        <v>28154</v>
      </c>
      <c r="EJ69">
        <v>29774.3</v>
      </c>
      <c r="EK69">
        <v>32968.199999999997</v>
      </c>
      <c r="EL69">
        <v>35368.800000000003</v>
      </c>
      <c r="EM69">
        <v>39657.9</v>
      </c>
      <c r="EN69">
        <v>42603.199999999997</v>
      </c>
      <c r="EO69">
        <v>2.2168800000000002</v>
      </c>
      <c r="EP69">
        <v>2.1646999999999998</v>
      </c>
      <c r="EQ69">
        <v>7.9013399999999998E-2</v>
      </c>
      <c r="ER69">
        <v>0</v>
      </c>
      <c r="ES69">
        <v>33.122</v>
      </c>
      <c r="ET69">
        <v>999.9</v>
      </c>
      <c r="EU69">
        <v>70.2</v>
      </c>
      <c r="EV69">
        <v>37</v>
      </c>
      <c r="EW69">
        <v>43.658900000000003</v>
      </c>
      <c r="EX69">
        <v>57.127000000000002</v>
      </c>
      <c r="EY69">
        <v>-2.22756</v>
      </c>
      <c r="EZ69">
        <v>2</v>
      </c>
      <c r="FA69">
        <v>0.519042</v>
      </c>
      <c r="FB69">
        <v>1.1388499999999999</v>
      </c>
      <c r="FC69">
        <v>20.2667</v>
      </c>
      <c r="FD69">
        <v>5.2180400000000002</v>
      </c>
      <c r="FE69">
        <v>12.004</v>
      </c>
      <c r="FF69">
        <v>4.9862000000000002</v>
      </c>
      <c r="FG69">
        <v>3.28443</v>
      </c>
      <c r="FH69">
        <v>5838.8</v>
      </c>
      <c r="FI69">
        <v>9999</v>
      </c>
      <c r="FJ69">
        <v>9999</v>
      </c>
      <c r="FK69">
        <v>466.4</v>
      </c>
      <c r="FL69">
        <v>1.86582</v>
      </c>
      <c r="FM69">
        <v>1.8621700000000001</v>
      </c>
      <c r="FN69">
        <v>1.8642099999999999</v>
      </c>
      <c r="FO69">
        <v>1.8603400000000001</v>
      </c>
      <c r="FP69">
        <v>1.86097</v>
      </c>
      <c r="FQ69">
        <v>1.86008</v>
      </c>
      <c r="FR69">
        <v>1.8618600000000001</v>
      </c>
      <c r="FS69">
        <v>1.8583700000000001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0.59299999999999997</v>
      </c>
      <c r="GH69">
        <v>0.27389999999999998</v>
      </c>
      <c r="GI69">
        <v>0.1107589500545309</v>
      </c>
      <c r="GJ69">
        <v>1.50489809740067E-3</v>
      </c>
      <c r="GK69">
        <v>-2.0552440134273611E-7</v>
      </c>
      <c r="GL69">
        <v>-9.6702536598140934E-11</v>
      </c>
      <c r="GM69">
        <v>-9.7891647304491333E-2</v>
      </c>
      <c r="GN69">
        <v>9.3380900660654225E-3</v>
      </c>
      <c r="GO69">
        <v>6.5945522138961576E-7</v>
      </c>
      <c r="GP69">
        <v>5.8990856701692426E-7</v>
      </c>
      <c r="GQ69">
        <v>7</v>
      </c>
      <c r="GR69">
        <v>2047</v>
      </c>
      <c r="GS69">
        <v>3</v>
      </c>
      <c r="GT69">
        <v>37</v>
      </c>
      <c r="GU69">
        <v>135</v>
      </c>
      <c r="GV69">
        <v>135.1</v>
      </c>
      <c r="GW69">
        <v>1.2048300000000001</v>
      </c>
      <c r="GX69">
        <v>2.6098599999999998</v>
      </c>
      <c r="GY69">
        <v>2.04834</v>
      </c>
      <c r="GZ69">
        <v>2.6171899999999999</v>
      </c>
      <c r="HA69">
        <v>2.1972700000000001</v>
      </c>
      <c r="HB69">
        <v>2.34497</v>
      </c>
      <c r="HC69">
        <v>41.743600000000001</v>
      </c>
      <c r="HD69">
        <v>14.0532</v>
      </c>
      <c r="HE69">
        <v>18</v>
      </c>
      <c r="HF69">
        <v>704.44899999999996</v>
      </c>
      <c r="HG69">
        <v>734.83100000000002</v>
      </c>
      <c r="HH69">
        <v>31.001799999999999</v>
      </c>
      <c r="HI69">
        <v>33.898099999999999</v>
      </c>
      <c r="HJ69">
        <v>30.000800000000002</v>
      </c>
      <c r="HK69">
        <v>33.614100000000001</v>
      </c>
      <c r="HL69">
        <v>33.574300000000001</v>
      </c>
      <c r="HM69">
        <v>24.123699999999999</v>
      </c>
      <c r="HN69">
        <v>20.8672</v>
      </c>
      <c r="HO69">
        <v>92.424899999999994</v>
      </c>
      <c r="HP69">
        <v>31</v>
      </c>
      <c r="HQ69">
        <v>364.54700000000003</v>
      </c>
      <c r="HR69">
        <v>36.683199999999999</v>
      </c>
      <c r="HS69">
        <v>99.085999999999999</v>
      </c>
      <c r="HT69">
        <v>98.749899999999997</v>
      </c>
    </row>
    <row r="70" spans="1:228" x14ac:dyDescent="0.2">
      <c r="A70">
        <v>55</v>
      </c>
      <c r="B70">
        <v>1665419315.5999999</v>
      </c>
      <c r="C70">
        <v>215.5</v>
      </c>
      <c r="D70" t="s">
        <v>469</v>
      </c>
      <c r="E70" t="s">
        <v>470</v>
      </c>
      <c r="F70">
        <v>4</v>
      </c>
      <c r="G70">
        <v>1665419313.2874999</v>
      </c>
      <c r="H70">
        <f t="shared" si="0"/>
        <v>6.6528151178812782E-4</v>
      </c>
      <c r="I70">
        <f t="shared" si="1"/>
        <v>0.66528151178812778</v>
      </c>
      <c r="J70">
        <f t="shared" si="2"/>
        <v>3.1675864705795056</v>
      </c>
      <c r="K70">
        <f t="shared" si="3"/>
        <v>341.72250000000003</v>
      </c>
      <c r="L70">
        <f t="shared" si="4"/>
        <v>198.97630180559054</v>
      </c>
      <c r="M70">
        <f t="shared" si="5"/>
        <v>20.192765187681367</v>
      </c>
      <c r="N70">
        <f t="shared" si="6"/>
        <v>34.679115750122826</v>
      </c>
      <c r="O70">
        <f t="shared" si="7"/>
        <v>3.7703216995751937E-2</v>
      </c>
      <c r="P70">
        <f t="shared" si="8"/>
        <v>3.6819709975113288</v>
      </c>
      <c r="Q70">
        <f t="shared" si="9"/>
        <v>3.7490037898801863E-2</v>
      </c>
      <c r="R70">
        <f t="shared" si="10"/>
        <v>2.3450326320874529E-2</v>
      </c>
      <c r="S70">
        <f t="shared" si="11"/>
        <v>226.11337232294389</v>
      </c>
      <c r="T70">
        <f t="shared" si="12"/>
        <v>35.022011079507813</v>
      </c>
      <c r="U70">
        <f t="shared" si="13"/>
        <v>34.401200000000003</v>
      </c>
      <c r="V70">
        <f t="shared" si="14"/>
        <v>5.4637511932855665</v>
      </c>
      <c r="W70">
        <f t="shared" si="15"/>
        <v>69.735362398687741</v>
      </c>
      <c r="X70">
        <f t="shared" si="16"/>
        <v>3.7445777949301347</v>
      </c>
      <c r="Y70">
        <f t="shared" si="17"/>
        <v>5.3696971896723076</v>
      </c>
      <c r="Z70">
        <f t="shared" si="18"/>
        <v>1.7191733983554318</v>
      </c>
      <c r="AA70">
        <f t="shared" si="19"/>
        <v>-29.338914669856436</v>
      </c>
      <c r="AB70">
        <f t="shared" si="20"/>
        <v>-61.902979807300468</v>
      </c>
      <c r="AC70">
        <f t="shared" si="21"/>
        <v>-3.8976079255451501</v>
      </c>
      <c r="AD70">
        <f t="shared" si="22"/>
        <v>130.97386992024184</v>
      </c>
      <c r="AE70">
        <f t="shared" si="23"/>
        <v>26.49352697627673</v>
      </c>
      <c r="AF70">
        <f t="shared" si="24"/>
        <v>0.65639210125957703</v>
      </c>
      <c r="AG70">
        <f t="shared" si="25"/>
        <v>3.1675864705795056</v>
      </c>
      <c r="AH70">
        <v>366.36380732085968</v>
      </c>
      <c r="AI70">
        <v>357.9468606060604</v>
      </c>
      <c r="AJ70">
        <v>1.7279594572607551</v>
      </c>
      <c r="AK70">
        <v>66.830474668994185</v>
      </c>
      <c r="AL70">
        <f t="shared" si="26"/>
        <v>0.66528151178812778</v>
      </c>
      <c r="AM70">
        <v>36.635804548972182</v>
      </c>
      <c r="AN70">
        <v>36.899639393939403</v>
      </c>
      <c r="AO70">
        <v>4.4060087542893358E-4</v>
      </c>
      <c r="AP70">
        <v>85.809076415412704</v>
      </c>
      <c r="AQ70">
        <v>0</v>
      </c>
      <c r="AR70">
        <v>0</v>
      </c>
      <c r="AS70">
        <f t="shared" si="27"/>
        <v>1</v>
      </c>
      <c r="AT70">
        <f t="shared" si="28"/>
        <v>0</v>
      </c>
      <c r="AU70">
        <f t="shared" si="29"/>
        <v>47198.316611401402</v>
      </c>
      <c r="AV70">
        <f t="shared" si="30"/>
        <v>1199.98875</v>
      </c>
      <c r="AW70">
        <f t="shared" si="31"/>
        <v>1025.9155074212144</v>
      </c>
      <c r="AX70">
        <f t="shared" si="32"/>
        <v>0.85493760455772139</v>
      </c>
      <c r="AY70">
        <f t="shared" si="33"/>
        <v>0.18842957679640238</v>
      </c>
      <c r="AZ70">
        <v>2.7</v>
      </c>
      <c r="BA70">
        <v>0.5</v>
      </c>
      <c r="BB70" t="s">
        <v>355</v>
      </c>
      <c r="BC70">
        <v>2</v>
      </c>
      <c r="BD70" t="b">
        <v>1</v>
      </c>
      <c r="BE70">
        <v>1665419313.2874999</v>
      </c>
      <c r="BF70">
        <v>341.72250000000003</v>
      </c>
      <c r="BG70">
        <v>352.82037500000001</v>
      </c>
      <c r="BH70">
        <v>36.898474999999998</v>
      </c>
      <c r="BI70">
        <v>36.635887500000003</v>
      </c>
      <c r="BJ70">
        <v>341.12625000000003</v>
      </c>
      <c r="BK70">
        <v>36.624499999999998</v>
      </c>
      <c r="BL70">
        <v>650.01762499999995</v>
      </c>
      <c r="BM70">
        <v>101.38312500000001</v>
      </c>
      <c r="BN70">
        <v>0.100142125</v>
      </c>
      <c r="BO70">
        <v>34.089350000000003</v>
      </c>
      <c r="BP70">
        <v>34.401200000000003</v>
      </c>
      <c r="BQ70">
        <v>999.9</v>
      </c>
      <c r="BR70">
        <v>0</v>
      </c>
      <c r="BS70">
        <v>0</v>
      </c>
      <c r="BT70">
        <v>8985.46875</v>
      </c>
      <c r="BU70">
        <v>0</v>
      </c>
      <c r="BV70">
        <v>108.669375</v>
      </c>
      <c r="BW70">
        <v>-11.097925</v>
      </c>
      <c r="BX70">
        <v>354.81462499999998</v>
      </c>
      <c r="BY70">
        <v>366.23787499999997</v>
      </c>
      <c r="BZ70">
        <v>0.26260487500000002</v>
      </c>
      <c r="CA70">
        <v>352.82037500000001</v>
      </c>
      <c r="CB70">
        <v>36.635887500000003</v>
      </c>
      <c r="CC70">
        <v>3.740885</v>
      </c>
      <c r="CD70">
        <v>3.714259999999999</v>
      </c>
      <c r="CE70">
        <v>27.754574999999999</v>
      </c>
      <c r="CF70">
        <v>27.632349999999999</v>
      </c>
      <c r="CG70">
        <v>1199.98875</v>
      </c>
      <c r="CH70">
        <v>0.49999650000000001</v>
      </c>
      <c r="CI70">
        <v>0.50000350000000005</v>
      </c>
      <c r="CJ70">
        <v>0</v>
      </c>
      <c r="CK70">
        <v>1183.0062499999999</v>
      </c>
      <c r="CL70">
        <v>4.9990899999999998</v>
      </c>
      <c r="CM70">
        <v>13328.674999999999</v>
      </c>
      <c r="CN70">
        <v>9557.7487499999988</v>
      </c>
      <c r="CO70">
        <v>43.375</v>
      </c>
      <c r="CP70">
        <v>45.875</v>
      </c>
      <c r="CQ70">
        <v>44.061999999999998</v>
      </c>
      <c r="CR70">
        <v>45.311999999999998</v>
      </c>
      <c r="CS70">
        <v>45.061999999999998</v>
      </c>
      <c r="CT70">
        <v>597.49125000000004</v>
      </c>
      <c r="CU70">
        <v>597.49874999999997</v>
      </c>
      <c r="CV70">
        <v>0</v>
      </c>
      <c r="CW70">
        <v>1665419319.2</v>
      </c>
      <c r="CX70">
        <v>0</v>
      </c>
      <c r="CY70">
        <v>1665411210</v>
      </c>
      <c r="CZ70" t="s">
        <v>356</v>
      </c>
      <c r="DA70">
        <v>1665411210</v>
      </c>
      <c r="DB70">
        <v>1665411207</v>
      </c>
      <c r="DC70">
        <v>2</v>
      </c>
      <c r="DD70">
        <v>-1.1599999999999999</v>
      </c>
      <c r="DE70">
        <v>-4.0000000000000001E-3</v>
      </c>
      <c r="DF70">
        <v>0.52200000000000002</v>
      </c>
      <c r="DG70">
        <v>0.222</v>
      </c>
      <c r="DH70">
        <v>406</v>
      </c>
      <c r="DI70">
        <v>31</v>
      </c>
      <c r="DJ70">
        <v>0.33</v>
      </c>
      <c r="DK70">
        <v>0.17</v>
      </c>
      <c r="DL70">
        <v>-11.00870243902439</v>
      </c>
      <c r="DM70">
        <v>-0.6131770034843208</v>
      </c>
      <c r="DN70">
        <v>6.4106015424165649E-2</v>
      </c>
      <c r="DO70">
        <v>0</v>
      </c>
      <c r="DP70">
        <v>0.25538570731707322</v>
      </c>
      <c r="DQ70">
        <v>4.6737324041812009E-2</v>
      </c>
      <c r="DR70">
        <v>4.8602959271738374E-3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363</v>
      </c>
      <c r="EA70">
        <v>3.2959800000000001</v>
      </c>
      <c r="EB70">
        <v>2.6251600000000002</v>
      </c>
      <c r="EC70">
        <v>8.7598899999999993E-2</v>
      </c>
      <c r="ED70">
        <v>8.9218199999999998E-2</v>
      </c>
      <c r="EE70">
        <v>0.14718800000000001</v>
      </c>
      <c r="EF70">
        <v>0.14519699999999999</v>
      </c>
      <c r="EG70">
        <v>27607.8</v>
      </c>
      <c r="EH70">
        <v>28171.1</v>
      </c>
      <c r="EI70">
        <v>28153.4</v>
      </c>
      <c r="EJ70">
        <v>29774</v>
      </c>
      <c r="EK70">
        <v>32966.9</v>
      </c>
      <c r="EL70">
        <v>35368.800000000003</v>
      </c>
      <c r="EM70">
        <v>39656.699999999997</v>
      </c>
      <c r="EN70">
        <v>42603.199999999997</v>
      </c>
      <c r="EO70">
        <v>2.2170999999999998</v>
      </c>
      <c r="EP70">
        <v>2.1644700000000001</v>
      </c>
      <c r="EQ70">
        <v>7.8529100000000004E-2</v>
      </c>
      <c r="ER70">
        <v>0</v>
      </c>
      <c r="ES70">
        <v>33.130299999999998</v>
      </c>
      <c r="ET70">
        <v>999.9</v>
      </c>
      <c r="EU70">
        <v>70.2</v>
      </c>
      <c r="EV70">
        <v>37</v>
      </c>
      <c r="EW70">
        <v>43.657899999999998</v>
      </c>
      <c r="EX70">
        <v>57.337000000000003</v>
      </c>
      <c r="EY70">
        <v>-2.1995200000000001</v>
      </c>
      <c r="EZ70">
        <v>2</v>
      </c>
      <c r="FA70">
        <v>0.51974799999999999</v>
      </c>
      <c r="FB70">
        <v>1.1466000000000001</v>
      </c>
      <c r="FC70">
        <v>20.2667</v>
      </c>
      <c r="FD70">
        <v>5.2184900000000001</v>
      </c>
      <c r="FE70">
        <v>12.004</v>
      </c>
      <c r="FF70">
        <v>4.9859</v>
      </c>
      <c r="FG70">
        <v>3.2844799999999998</v>
      </c>
      <c r="FH70">
        <v>5839.2</v>
      </c>
      <c r="FI70">
        <v>9999</v>
      </c>
      <c r="FJ70">
        <v>9999</v>
      </c>
      <c r="FK70">
        <v>466.4</v>
      </c>
      <c r="FL70">
        <v>1.86582</v>
      </c>
      <c r="FM70">
        <v>1.8621700000000001</v>
      </c>
      <c r="FN70">
        <v>1.8642099999999999</v>
      </c>
      <c r="FO70">
        <v>1.86033</v>
      </c>
      <c r="FP70">
        <v>1.86097</v>
      </c>
      <c r="FQ70">
        <v>1.8601099999999999</v>
      </c>
      <c r="FR70">
        <v>1.8618600000000001</v>
      </c>
      <c r="FS70">
        <v>1.8583700000000001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0.60099999999999998</v>
      </c>
      <c r="GH70">
        <v>0.27400000000000002</v>
      </c>
      <c r="GI70">
        <v>0.1107589500545309</v>
      </c>
      <c r="GJ70">
        <v>1.50489809740067E-3</v>
      </c>
      <c r="GK70">
        <v>-2.0552440134273611E-7</v>
      </c>
      <c r="GL70">
        <v>-9.6702536598140934E-11</v>
      </c>
      <c r="GM70">
        <v>-9.7891647304491333E-2</v>
      </c>
      <c r="GN70">
        <v>9.3380900660654225E-3</v>
      </c>
      <c r="GO70">
        <v>6.5945522138961576E-7</v>
      </c>
      <c r="GP70">
        <v>5.8990856701692426E-7</v>
      </c>
      <c r="GQ70">
        <v>7</v>
      </c>
      <c r="GR70">
        <v>2047</v>
      </c>
      <c r="GS70">
        <v>3</v>
      </c>
      <c r="GT70">
        <v>37</v>
      </c>
      <c r="GU70">
        <v>135.1</v>
      </c>
      <c r="GV70">
        <v>135.1</v>
      </c>
      <c r="GW70">
        <v>1.2231399999999999</v>
      </c>
      <c r="GX70">
        <v>2.6171899999999999</v>
      </c>
      <c r="GY70">
        <v>2.04834</v>
      </c>
      <c r="GZ70">
        <v>2.6171899999999999</v>
      </c>
      <c r="HA70">
        <v>2.1972700000000001</v>
      </c>
      <c r="HB70">
        <v>2.34985</v>
      </c>
      <c r="HC70">
        <v>41.743600000000001</v>
      </c>
      <c r="HD70">
        <v>14.044499999999999</v>
      </c>
      <c r="HE70">
        <v>18</v>
      </c>
      <c r="HF70">
        <v>704.71199999999999</v>
      </c>
      <c r="HG70">
        <v>734.69899999999996</v>
      </c>
      <c r="HH70">
        <v>31.001999999999999</v>
      </c>
      <c r="HI70">
        <v>33.905799999999999</v>
      </c>
      <c r="HJ70">
        <v>30.000900000000001</v>
      </c>
      <c r="HK70">
        <v>33.620899999999999</v>
      </c>
      <c r="HL70">
        <v>33.581000000000003</v>
      </c>
      <c r="HM70">
        <v>24.492100000000001</v>
      </c>
      <c r="HN70">
        <v>20.8672</v>
      </c>
      <c r="HO70">
        <v>92.424899999999994</v>
      </c>
      <c r="HP70">
        <v>31</v>
      </c>
      <c r="HQ70">
        <v>371.22399999999999</v>
      </c>
      <c r="HR70">
        <v>36.683199999999999</v>
      </c>
      <c r="HS70">
        <v>99.083399999999997</v>
      </c>
      <c r="HT70">
        <v>98.749399999999994</v>
      </c>
    </row>
    <row r="71" spans="1:228" x14ac:dyDescent="0.2">
      <c r="A71">
        <v>56</v>
      </c>
      <c r="B71">
        <v>1665419319.5999999</v>
      </c>
      <c r="C71">
        <v>219.5</v>
      </c>
      <c r="D71" t="s">
        <v>471</v>
      </c>
      <c r="E71" t="s">
        <v>472</v>
      </c>
      <c r="F71">
        <v>4</v>
      </c>
      <c r="G71">
        <v>1665419317.5999999</v>
      </c>
      <c r="H71">
        <f t="shared" si="0"/>
        <v>6.5861785776857135E-4</v>
      </c>
      <c r="I71">
        <f t="shared" si="1"/>
        <v>0.6586178577685714</v>
      </c>
      <c r="J71">
        <f t="shared" si="2"/>
        <v>3.1739669630597902</v>
      </c>
      <c r="K71">
        <f t="shared" si="3"/>
        <v>348.94099999999997</v>
      </c>
      <c r="L71">
        <f t="shared" si="4"/>
        <v>204.73730293683013</v>
      </c>
      <c r="M71">
        <f t="shared" si="5"/>
        <v>20.77742318950374</v>
      </c>
      <c r="N71">
        <f t="shared" si="6"/>
        <v>35.411694503983846</v>
      </c>
      <c r="O71">
        <f t="shared" si="7"/>
        <v>3.7419539186619541E-2</v>
      </c>
      <c r="P71">
        <f t="shared" si="8"/>
        <v>3.6809059487766898</v>
      </c>
      <c r="Q71">
        <f t="shared" si="9"/>
        <v>3.7209485892729634E-2</v>
      </c>
      <c r="R71">
        <f t="shared" si="10"/>
        <v>2.3274702662277286E-2</v>
      </c>
      <c r="S71">
        <f t="shared" si="11"/>
        <v>226.11701537811055</v>
      </c>
      <c r="T71">
        <f t="shared" si="12"/>
        <v>35.021012633230818</v>
      </c>
      <c r="U71">
        <f t="shared" si="13"/>
        <v>34.387428571428572</v>
      </c>
      <c r="V71">
        <f t="shared" si="14"/>
        <v>5.4595677013871224</v>
      </c>
      <c r="W71">
        <f t="shared" si="15"/>
        <v>69.74883471748899</v>
      </c>
      <c r="X71">
        <f t="shared" si="16"/>
        <v>3.7447450095186707</v>
      </c>
      <c r="Y71">
        <f t="shared" si="17"/>
        <v>5.3688997453310927</v>
      </c>
      <c r="Z71">
        <f t="shared" si="18"/>
        <v>1.7148226918684517</v>
      </c>
      <c r="AA71">
        <f t="shared" si="19"/>
        <v>-29.045047527593997</v>
      </c>
      <c r="AB71">
        <f t="shared" si="20"/>
        <v>-59.68091673997251</v>
      </c>
      <c r="AC71">
        <f t="shared" si="21"/>
        <v>-3.7584853891811636</v>
      </c>
      <c r="AD71">
        <f t="shared" si="22"/>
        <v>133.63256572136288</v>
      </c>
      <c r="AE71">
        <f t="shared" si="23"/>
        <v>26.536998203188006</v>
      </c>
      <c r="AF71">
        <f t="shared" si="24"/>
        <v>0.65848227682920712</v>
      </c>
      <c r="AG71">
        <f t="shared" si="25"/>
        <v>3.1739669630597902</v>
      </c>
      <c r="AH71">
        <v>373.33209993908957</v>
      </c>
      <c r="AI71">
        <v>364.90289090909101</v>
      </c>
      <c r="AJ71">
        <v>1.730230322192932</v>
      </c>
      <c r="AK71">
        <v>66.830474668994185</v>
      </c>
      <c r="AL71">
        <f t="shared" si="26"/>
        <v>0.6586178577685714</v>
      </c>
      <c r="AM71">
        <v>36.636407169176628</v>
      </c>
      <c r="AN71">
        <v>36.900426060606058</v>
      </c>
      <c r="AO71">
        <v>-1.023297496059151E-4</v>
      </c>
      <c r="AP71">
        <v>85.809076415412704</v>
      </c>
      <c r="AQ71">
        <v>0</v>
      </c>
      <c r="AR71">
        <v>0</v>
      </c>
      <c r="AS71">
        <f t="shared" si="27"/>
        <v>1</v>
      </c>
      <c r="AT71">
        <f t="shared" si="28"/>
        <v>0</v>
      </c>
      <c r="AU71">
        <f t="shared" si="29"/>
        <v>47179.739353035329</v>
      </c>
      <c r="AV71">
        <f t="shared" si="30"/>
        <v>1200.005714285714</v>
      </c>
      <c r="AW71">
        <f t="shared" si="31"/>
        <v>1025.930242164824</v>
      </c>
      <c r="AX71">
        <f t="shared" si="32"/>
        <v>0.85493779733831854</v>
      </c>
      <c r="AY71">
        <f t="shared" si="33"/>
        <v>0.18842994886295472</v>
      </c>
      <c r="AZ71">
        <v>2.7</v>
      </c>
      <c r="BA71">
        <v>0.5</v>
      </c>
      <c r="BB71" t="s">
        <v>355</v>
      </c>
      <c r="BC71">
        <v>2</v>
      </c>
      <c r="BD71" t="b">
        <v>1</v>
      </c>
      <c r="BE71">
        <v>1665419317.5999999</v>
      </c>
      <c r="BF71">
        <v>348.94099999999997</v>
      </c>
      <c r="BG71">
        <v>360.05942857142861</v>
      </c>
      <c r="BH71">
        <v>36.900100000000002</v>
      </c>
      <c r="BI71">
        <v>36.636671428571432</v>
      </c>
      <c r="BJ71">
        <v>348.3351428571429</v>
      </c>
      <c r="BK71">
        <v>36.626100000000001</v>
      </c>
      <c r="BL71">
        <v>650.00442857142843</v>
      </c>
      <c r="BM71">
        <v>101.38328571428571</v>
      </c>
      <c r="BN71">
        <v>0.1000438571428572</v>
      </c>
      <c r="BO71">
        <v>34.086685714285707</v>
      </c>
      <c r="BP71">
        <v>34.387428571428572</v>
      </c>
      <c r="BQ71">
        <v>999.89999999999986</v>
      </c>
      <c r="BR71">
        <v>0</v>
      </c>
      <c r="BS71">
        <v>0</v>
      </c>
      <c r="BT71">
        <v>8981.7857142857138</v>
      </c>
      <c r="BU71">
        <v>0</v>
      </c>
      <c r="BV71">
        <v>106.7205285714286</v>
      </c>
      <c r="BW71">
        <v>-11.118414285714289</v>
      </c>
      <c r="BX71">
        <v>362.31028571428573</v>
      </c>
      <c r="BY71">
        <v>373.75257142857151</v>
      </c>
      <c r="BZ71">
        <v>0.26338857142857142</v>
      </c>
      <c r="CA71">
        <v>360.05942857142861</v>
      </c>
      <c r="CB71">
        <v>36.636671428571432</v>
      </c>
      <c r="CC71">
        <v>3.741047142857143</v>
      </c>
      <c r="CD71">
        <v>3.7143428571428569</v>
      </c>
      <c r="CE71">
        <v>27.755328571428571</v>
      </c>
      <c r="CF71">
        <v>27.63271428571429</v>
      </c>
      <c r="CG71">
        <v>1200.005714285714</v>
      </c>
      <c r="CH71">
        <v>0.49998999999999988</v>
      </c>
      <c r="CI71">
        <v>0.50000999999999995</v>
      </c>
      <c r="CJ71">
        <v>0</v>
      </c>
      <c r="CK71">
        <v>1182.3885714285709</v>
      </c>
      <c r="CL71">
        <v>4.9990899999999998</v>
      </c>
      <c r="CM71">
        <v>13286.914285714291</v>
      </c>
      <c r="CN71">
        <v>9557.8314285714296</v>
      </c>
      <c r="CO71">
        <v>43.375</v>
      </c>
      <c r="CP71">
        <v>45.875</v>
      </c>
      <c r="CQ71">
        <v>44.061999999999998</v>
      </c>
      <c r="CR71">
        <v>45.311999999999998</v>
      </c>
      <c r="CS71">
        <v>45.061999999999998</v>
      </c>
      <c r="CT71">
        <v>597.49142857142851</v>
      </c>
      <c r="CU71">
        <v>597.51428571428562</v>
      </c>
      <c r="CV71">
        <v>0</v>
      </c>
      <c r="CW71">
        <v>1665419323.4000001</v>
      </c>
      <c r="CX71">
        <v>0</v>
      </c>
      <c r="CY71">
        <v>1665411210</v>
      </c>
      <c r="CZ71" t="s">
        <v>356</v>
      </c>
      <c r="DA71">
        <v>1665411210</v>
      </c>
      <c r="DB71">
        <v>1665411207</v>
      </c>
      <c r="DC71">
        <v>2</v>
      </c>
      <c r="DD71">
        <v>-1.1599999999999999</v>
      </c>
      <c r="DE71">
        <v>-4.0000000000000001E-3</v>
      </c>
      <c r="DF71">
        <v>0.52200000000000002</v>
      </c>
      <c r="DG71">
        <v>0.222</v>
      </c>
      <c r="DH71">
        <v>406</v>
      </c>
      <c r="DI71">
        <v>31</v>
      </c>
      <c r="DJ71">
        <v>0.33</v>
      </c>
      <c r="DK71">
        <v>0.17</v>
      </c>
      <c r="DL71">
        <v>-11.0541675</v>
      </c>
      <c r="DM71">
        <v>-0.54213545966227805</v>
      </c>
      <c r="DN71">
        <v>5.7080217183802059E-2</v>
      </c>
      <c r="DO71">
        <v>0</v>
      </c>
      <c r="DP71">
        <v>0.25859054999999997</v>
      </c>
      <c r="DQ71">
        <v>4.5236532833020697E-2</v>
      </c>
      <c r="DR71">
        <v>4.6774533292701093E-3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363</v>
      </c>
      <c r="EA71">
        <v>3.2960099999999999</v>
      </c>
      <c r="EB71">
        <v>2.6252200000000001</v>
      </c>
      <c r="EC71">
        <v>8.8939799999999999E-2</v>
      </c>
      <c r="ED71">
        <v>9.0534299999999998E-2</v>
      </c>
      <c r="EE71">
        <v>0.147178</v>
      </c>
      <c r="EF71">
        <v>0.14519499999999999</v>
      </c>
      <c r="EG71">
        <v>27566.5</v>
      </c>
      <c r="EH71">
        <v>28130.3</v>
      </c>
      <c r="EI71">
        <v>28152.6</v>
      </c>
      <c r="EJ71">
        <v>29773.9</v>
      </c>
      <c r="EK71">
        <v>32966.9</v>
      </c>
      <c r="EL71">
        <v>35368.9</v>
      </c>
      <c r="EM71">
        <v>39656.199999999997</v>
      </c>
      <c r="EN71">
        <v>42603.1</v>
      </c>
      <c r="EO71">
        <v>2.2169699999999999</v>
      </c>
      <c r="EP71">
        <v>2.1642700000000001</v>
      </c>
      <c r="EQ71">
        <v>7.67037E-2</v>
      </c>
      <c r="ER71">
        <v>0</v>
      </c>
      <c r="ES71">
        <v>33.137700000000002</v>
      </c>
      <c r="ET71">
        <v>999.9</v>
      </c>
      <c r="EU71">
        <v>70.2</v>
      </c>
      <c r="EV71">
        <v>37</v>
      </c>
      <c r="EW71">
        <v>43.659300000000002</v>
      </c>
      <c r="EX71">
        <v>57.006999999999998</v>
      </c>
      <c r="EY71">
        <v>-2.22756</v>
      </c>
      <c r="EZ71">
        <v>2</v>
      </c>
      <c r="FA71">
        <v>0.52046199999999998</v>
      </c>
      <c r="FB71">
        <v>1.15184</v>
      </c>
      <c r="FC71">
        <v>20.266400000000001</v>
      </c>
      <c r="FD71">
        <v>5.2189399999999999</v>
      </c>
      <c r="FE71">
        <v>12.004</v>
      </c>
      <c r="FF71">
        <v>4.9863499999999998</v>
      </c>
      <c r="FG71">
        <v>3.2846500000000001</v>
      </c>
      <c r="FH71">
        <v>5839.2</v>
      </c>
      <c r="FI71">
        <v>9999</v>
      </c>
      <c r="FJ71">
        <v>9999</v>
      </c>
      <c r="FK71">
        <v>466.4</v>
      </c>
      <c r="FL71">
        <v>1.86581</v>
      </c>
      <c r="FM71">
        <v>1.8621700000000001</v>
      </c>
      <c r="FN71">
        <v>1.8642000000000001</v>
      </c>
      <c r="FO71">
        <v>1.86032</v>
      </c>
      <c r="FP71">
        <v>1.8609800000000001</v>
      </c>
      <c r="FQ71">
        <v>1.86008</v>
      </c>
      <c r="FR71">
        <v>1.86185</v>
      </c>
      <c r="FS71">
        <v>1.8583700000000001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0.61</v>
      </c>
      <c r="GH71">
        <v>0.27389999999999998</v>
      </c>
      <c r="GI71">
        <v>0.1107589500545309</v>
      </c>
      <c r="GJ71">
        <v>1.50489809740067E-3</v>
      </c>
      <c r="GK71">
        <v>-2.0552440134273611E-7</v>
      </c>
      <c r="GL71">
        <v>-9.6702536598140934E-11</v>
      </c>
      <c r="GM71">
        <v>-9.7891647304491333E-2</v>
      </c>
      <c r="GN71">
        <v>9.3380900660654225E-3</v>
      </c>
      <c r="GO71">
        <v>6.5945522138961576E-7</v>
      </c>
      <c r="GP71">
        <v>5.8990856701692426E-7</v>
      </c>
      <c r="GQ71">
        <v>7</v>
      </c>
      <c r="GR71">
        <v>2047</v>
      </c>
      <c r="GS71">
        <v>3</v>
      </c>
      <c r="GT71">
        <v>37</v>
      </c>
      <c r="GU71">
        <v>135.19999999999999</v>
      </c>
      <c r="GV71">
        <v>135.19999999999999</v>
      </c>
      <c r="GW71">
        <v>1.24146</v>
      </c>
      <c r="GX71">
        <v>2.6171899999999999</v>
      </c>
      <c r="GY71">
        <v>2.04834</v>
      </c>
      <c r="GZ71">
        <v>2.6171899999999999</v>
      </c>
      <c r="HA71">
        <v>2.1972700000000001</v>
      </c>
      <c r="HB71">
        <v>2.2936999999999999</v>
      </c>
      <c r="HC71">
        <v>41.743600000000001</v>
      </c>
      <c r="HD71">
        <v>14.044499999999999</v>
      </c>
      <c r="HE71">
        <v>18</v>
      </c>
      <c r="HF71">
        <v>704.68299999999999</v>
      </c>
      <c r="HG71">
        <v>734.59</v>
      </c>
      <c r="HH71">
        <v>31.0017</v>
      </c>
      <c r="HI71">
        <v>33.912700000000001</v>
      </c>
      <c r="HJ71">
        <v>30.000900000000001</v>
      </c>
      <c r="HK71">
        <v>33.627699999999997</v>
      </c>
      <c r="HL71">
        <v>33.587800000000001</v>
      </c>
      <c r="HM71">
        <v>24.860299999999999</v>
      </c>
      <c r="HN71">
        <v>20.8672</v>
      </c>
      <c r="HO71">
        <v>92.424899999999994</v>
      </c>
      <c r="HP71">
        <v>31</v>
      </c>
      <c r="HQ71">
        <v>377.91300000000001</v>
      </c>
      <c r="HR71">
        <v>36.683199999999999</v>
      </c>
      <c r="HS71">
        <v>99.081500000000005</v>
      </c>
      <c r="HT71">
        <v>98.749200000000002</v>
      </c>
    </row>
    <row r="72" spans="1:228" x14ac:dyDescent="0.2">
      <c r="A72">
        <v>57</v>
      </c>
      <c r="B72">
        <v>1665419323.5999999</v>
      </c>
      <c r="C72">
        <v>223.5</v>
      </c>
      <c r="D72" t="s">
        <v>473</v>
      </c>
      <c r="E72" t="s">
        <v>474</v>
      </c>
      <c r="F72">
        <v>4</v>
      </c>
      <c r="G72">
        <v>1665419321.2874999</v>
      </c>
      <c r="H72">
        <f t="shared" si="0"/>
        <v>6.5163354442144444E-4</v>
      </c>
      <c r="I72">
        <f t="shared" si="1"/>
        <v>0.65163354442144439</v>
      </c>
      <c r="J72">
        <f t="shared" si="2"/>
        <v>2.8987452600825181</v>
      </c>
      <c r="K72">
        <f t="shared" si="3"/>
        <v>355.09300000000002</v>
      </c>
      <c r="L72">
        <f t="shared" si="4"/>
        <v>221.08986678227717</v>
      </c>
      <c r="M72">
        <f t="shared" si="5"/>
        <v>22.436751151047449</v>
      </c>
      <c r="N72">
        <f t="shared" si="6"/>
        <v>36.035723357347223</v>
      </c>
      <c r="O72">
        <f t="shared" si="7"/>
        <v>3.7028541676967612E-2</v>
      </c>
      <c r="P72">
        <f t="shared" si="8"/>
        <v>3.6875346026869447</v>
      </c>
      <c r="Q72">
        <f t="shared" si="9"/>
        <v>3.6823209677430073E-2</v>
      </c>
      <c r="R72">
        <f t="shared" si="10"/>
        <v>2.3032859216253251E-2</v>
      </c>
      <c r="S72">
        <f t="shared" si="11"/>
        <v>226.11505892489149</v>
      </c>
      <c r="T72">
        <f t="shared" si="12"/>
        <v>35.017996692669726</v>
      </c>
      <c r="U72">
        <f t="shared" si="13"/>
        <v>34.3855</v>
      </c>
      <c r="V72">
        <f t="shared" si="14"/>
        <v>5.458982061302871</v>
      </c>
      <c r="W72">
        <f t="shared" si="15"/>
        <v>69.756504150068238</v>
      </c>
      <c r="X72">
        <f t="shared" si="16"/>
        <v>3.7445543539133705</v>
      </c>
      <c r="Y72">
        <f t="shared" si="17"/>
        <v>5.3680361416301103</v>
      </c>
      <c r="Z72">
        <f t="shared" si="18"/>
        <v>1.7144277073895005</v>
      </c>
      <c r="AA72">
        <f t="shared" si="19"/>
        <v>-28.7370393089857</v>
      </c>
      <c r="AB72">
        <f t="shared" si="20"/>
        <v>-59.978673671368433</v>
      </c>
      <c r="AC72">
        <f t="shared" si="21"/>
        <v>-3.7703585120806764</v>
      </c>
      <c r="AD72">
        <f t="shared" si="22"/>
        <v>133.62898743245671</v>
      </c>
      <c r="AE72">
        <f t="shared" si="23"/>
        <v>26.576116430554869</v>
      </c>
      <c r="AF72">
        <f t="shared" si="24"/>
        <v>0.65330775500768978</v>
      </c>
      <c r="AG72">
        <f t="shared" si="25"/>
        <v>2.8987452600825181</v>
      </c>
      <c r="AH72">
        <v>380.25789801533131</v>
      </c>
      <c r="AI72">
        <v>371.86624848484831</v>
      </c>
      <c r="AJ72">
        <v>1.7500731264487579</v>
      </c>
      <c r="AK72">
        <v>66.830474668994185</v>
      </c>
      <c r="AL72">
        <f t="shared" si="26"/>
        <v>0.65163354442144439</v>
      </c>
      <c r="AM72">
        <v>36.636520212326829</v>
      </c>
      <c r="AN72">
        <v>36.897401212121203</v>
      </c>
      <c r="AO72">
        <v>-3.5876172982040177E-5</v>
      </c>
      <c r="AP72">
        <v>85.809076415412704</v>
      </c>
      <c r="AQ72">
        <v>0</v>
      </c>
      <c r="AR72">
        <v>0</v>
      </c>
      <c r="AS72">
        <f t="shared" si="27"/>
        <v>1</v>
      </c>
      <c r="AT72">
        <f t="shared" si="28"/>
        <v>0</v>
      </c>
      <c r="AU72">
        <f t="shared" si="29"/>
        <v>47298.37015527465</v>
      </c>
      <c r="AV72">
        <f t="shared" si="30"/>
        <v>1199.9974999999999</v>
      </c>
      <c r="AW72">
        <f t="shared" si="31"/>
        <v>1025.9230077331042</v>
      </c>
      <c r="AX72">
        <f t="shared" si="32"/>
        <v>0.85493762089763048</v>
      </c>
      <c r="AY72">
        <f t="shared" si="33"/>
        <v>0.18842960833242695</v>
      </c>
      <c r="AZ72">
        <v>2.7</v>
      </c>
      <c r="BA72">
        <v>0.5</v>
      </c>
      <c r="BB72" t="s">
        <v>355</v>
      </c>
      <c r="BC72">
        <v>2</v>
      </c>
      <c r="BD72" t="b">
        <v>1</v>
      </c>
      <c r="BE72">
        <v>1665419321.2874999</v>
      </c>
      <c r="BF72">
        <v>355.09300000000002</v>
      </c>
      <c r="BG72">
        <v>366.22874999999999</v>
      </c>
      <c r="BH72">
        <v>36.898524999999999</v>
      </c>
      <c r="BI72">
        <v>36.637162500000002</v>
      </c>
      <c r="BJ72">
        <v>354.47899999999998</v>
      </c>
      <c r="BK72">
        <v>36.624575</v>
      </c>
      <c r="BL72">
        <v>649.99549999999999</v>
      </c>
      <c r="BM72">
        <v>101.382625</v>
      </c>
      <c r="BN72">
        <v>9.9869325000000009E-2</v>
      </c>
      <c r="BO72">
        <v>34.083799999999997</v>
      </c>
      <c r="BP72">
        <v>34.3855</v>
      </c>
      <c r="BQ72">
        <v>999.9</v>
      </c>
      <c r="BR72">
        <v>0</v>
      </c>
      <c r="BS72">
        <v>0</v>
      </c>
      <c r="BT72">
        <v>9004.6875</v>
      </c>
      <c r="BU72">
        <v>0</v>
      </c>
      <c r="BV72">
        <v>93.437212500000001</v>
      </c>
      <c r="BW72">
        <v>-11.1355375</v>
      </c>
      <c r="BX72">
        <v>368.69749999999999</v>
      </c>
      <c r="BY72">
        <v>380.15650000000011</v>
      </c>
      <c r="BZ72">
        <v>0.261368875</v>
      </c>
      <c r="CA72">
        <v>366.22874999999999</v>
      </c>
      <c r="CB72">
        <v>36.637162500000002</v>
      </c>
      <c r="CC72">
        <v>3.7408712500000001</v>
      </c>
      <c r="CD72">
        <v>3.7143725000000001</v>
      </c>
      <c r="CE72">
        <v>27.754537500000001</v>
      </c>
      <c r="CF72">
        <v>27.632862500000002</v>
      </c>
      <c r="CG72">
        <v>1199.9974999999999</v>
      </c>
      <c r="CH72">
        <v>0.49999650000000001</v>
      </c>
      <c r="CI72">
        <v>0.50000350000000005</v>
      </c>
      <c r="CJ72">
        <v>0</v>
      </c>
      <c r="CK72">
        <v>1181.99</v>
      </c>
      <c r="CL72">
        <v>4.9990899999999998</v>
      </c>
      <c r="CM72">
        <v>13283.7</v>
      </c>
      <c r="CN72">
        <v>9557.8137500000012</v>
      </c>
      <c r="CO72">
        <v>43.375</v>
      </c>
      <c r="CP72">
        <v>45.890500000000003</v>
      </c>
      <c r="CQ72">
        <v>44.061999999999998</v>
      </c>
      <c r="CR72">
        <v>45.327749999999988</v>
      </c>
      <c r="CS72">
        <v>45.061999999999998</v>
      </c>
      <c r="CT72">
        <v>597.49749999999995</v>
      </c>
      <c r="CU72">
        <v>597.50624999999991</v>
      </c>
      <c r="CV72">
        <v>0</v>
      </c>
      <c r="CW72">
        <v>1665419327</v>
      </c>
      <c r="CX72">
        <v>0</v>
      </c>
      <c r="CY72">
        <v>1665411210</v>
      </c>
      <c r="CZ72" t="s">
        <v>356</v>
      </c>
      <c r="DA72">
        <v>1665411210</v>
      </c>
      <c r="DB72">
        <v>1665411207</v>
      </c>
      <c r="DC72">
        <v>2</v>
      </c>
      <c r="DD72">
        <v>-1.1599999999999999</v>
      </c>
      <c r="DE72">
        <v>-4.0000000000000001E-3</v>
      </c>
      <c r="DF72">
        <v>0.52200000000000002</v>
      </c>
      <c r="DG72">
        <v>0.222</v>
      </c>
      <c r="DH72">
        <v>406</v>
      </c>
      <c r="DI72">
        <v>31</v>
      </c>
      <c r="DJ72">
        <v>0.33</v>
      </c>
      <c r="DK72">
        <v>0.17</v>
      </c>
      <c r="DL72">
        <v>-11.077605</v>
      </c>
      <c r="DM72">
        <v>-0.46359399624763797</v>
      </c>
      <c r="DN72">
        <v>5.0852418575717769E-2</v>
      </c>
      <c r="DO72">
        <v>0</v>
      </c>
      <c r="DP72">
        <v>0.259960725</v>
      </c>
      <c r="DQ72">
        <v>3.472163977485903E-2</v>
      </c>
      <c r="DR72">
        <v>4.0617283081682137E-3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363</v>
      </c>
      <c r="EA72">
        <v>3.2959000000000001</v>
      </c>
      <c r="EB72">
        <v>2.62521</v>
      </c>
      <c r="EC72">
        <v>9.0271799999999999E-2</v>
      </c>
      <c r="ED72">
        <v>9.1852400000000001E-2</v>
      </c>
      <c r="EE72">
        <v>0.147173</v>
      </c>
      <c r="EF72">
        <v>0.14519699999999999</v>
      </c>
      <c r="EG72">
        <v>27526.1</v>
      </c>
      <c r="EH72">
        <v>28088.9</v>
      </c>
      <c r="EI72">
        <v>28152.6</v>
      </c>
      <c r="EJ72">
        <v>29773.3</v>
      </c>
      <c r="EK72">
        <v>32967.199999999997</v>
      </c>
      <c r="EL72">
        <v>35368.1</v>
      </c>
      <c r="EM72">
        <v>39656.199999999997</v>
      </c>
      <c r="EN72">
        <v>42602.2</v>
      </c>
      <c r="EO72">
        <v>2.2169300000000001</v>
      </c>
      <c r="EP72">
        <v>2.16425</v>
      </c>
      <c r="EQ72">
        <v>7.7262499999999998E-2</v>
      </c>
      <c r="ER72">
        <v>0</v>
      </c>
      <c r="ES72">
        <v>33.142200000000003</v>
      </c>
      <c r="ET72">
        <v>999.9</v>
      </c>
      <c r="EU72">
        <v>70.2</v>
      </c>
      <c r="EV72">
        <v>37</v>
      </c>
      <c r="EW72">
        <v>43.6569</v>
      </c>
      <c r="EX72">
        <v>56.887</v>
      </c>
      <c r="EY72">
        <v>-2.1915100000000001</v>
      </c>
      <c r="EZ72">
        <v>2</v>
      </c>
      <c r="FA72">
        <v>0.52098299999999997</v>
      </c>
      <c r="FB72">
        <v>1.15364</v>
      </c>
      <c r="FC72">
        <v>20.266500000000001</v>
      </c>
      <c r="FD72">
        <v>5.2190899999999996</v>
      </c>
      <c r="FE72">
        <v>12.004</v>
      </c>
      <c r="FF72">
        <v>4.9862000000000002</v>
      </c>
      <c r="FG72">
        <v>3.2846500000000001</v>
      </c>
      <c r="FH72">
        <v>5839.2</v>
      </c>
      <c r="FI72">
        <v>9999</v>
      </c>
      <c r="FJ72">
        <v>9999</v>
      </c>
      <c r="FK72">
        <v>466.4</v>
      </c>
      <c r="FL72">
        <v>1.86582</v>
      </c>
      <c r="FM72">
        <v>1.8621700000000001</v>
      </c>
      <c r="FN72">
        <v>1.8642000000000001</v>
      </c>
      <c r="FO72">
        <v>1.86033</v>
      </c>
      <c r="FP72">
        <v>1.8609800000000001</v>
      </c>
      <c r="FQ72">
        <v>1.86006</v>
      </c>
      <c r="FR72">
        <v>1.8618600000000001</v>
      </c>
      <c r="FS72">
        <v>1.8583700000000001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0.61899999999999999</v>
      </c>
      <c r="GH72">
        <v>0.27400000000000002</v>
      </c>
      <c r="GI72">
        <v>0.1107589500545309</v>
      </c>
      <c r="GJ72">
        <v>1.50489809740067E-3</v>
      </c>
      <c r="GK72">
        <v>-2.0552440134273611E-7</v>
      </c>
      <c r="GL72">
        <v>-9.6702536598140934E-11</v>
      </c>
      <c r="GM72">
        <v>-9.7891647304491333E-2</v>
      </c>
      <c r="GN72">
        <v>9.3380900660654225E-3</v>
      </c>
      <c r="GO72">
        <v>6.5945522138961576E-7</v>
      </c>
      <c r="GP72">
        <v>5.8990856701692426E-7</v>
      </c>
      <c r="GQ72">
        <v>7</v>
      </c>
      <c r="GR72">
        <v>2047</v>
      </c>
      <c r="GS72">
        <v>3</v>
      </c>
      <c r="GT72">
        <v>37</v>
      </c>
      <c r="GU72">
        <v>135.19999999999999</v>
      </c>
      <c r="GV72">
        <v>135.30000000000001</v>
      </c>
      <c r="GW72">
        <v>1.2597700000000001</v>
      </c>
      <c r="GX72">
        <v>2.6135299999999999</v>
      </c>
      <c r="GY72">
        <v>2.04834</v>
      </c>
      <c r="GZ72">
        <v>2.6171899999999999</v>
      </c>
      <c r="HA72">
        <v>2.1972700000000001</v>
      </c>
      <c r="HB72">
        <v>2.2827099999999998</v>
      </c>
      <c r="HC72">
        <v>41.7699</v>
      </c>
      <c r="HD72">
        <v>14.044499999999999</v>
      </c>
      <c r="HE72">
        <v>18</v>
      </c>
      <c r="HF72">
        <v>704.70799999999997</v>
      </c>
      <c r="HG72">
        <v>734.63900000000001</v>
      </c>
      <c r="HH72">
        <v>31.001000000000001</v>
      </c>
      <c r="HI72">
        <v>33.921100000000003</v>
      </c>
      <c r="HJ72">
        <v>30.000800000000002</v>
      </c>
      <c r="HK72">
        <v>33.633699999999997</v>
      </c>
      <c r="HL72">
        <v>33.593699999999998</v>
      </c>
      <c r="HM72">
        <v>25.224699999999999</v>
      </c>
      <c r="HN72">
        <v>20.8672</v>
      </c>
      <c r="HO72">
        <v>92.424899999999994</v>
      </c>
      <c r="HP72">
        <v>31</v>
      </c>
      <c r="HQ72">
        <v>384.59199999999998</v>
      </c>
      <c r="HR72">
        <v>36.683500000000002</v>
      </c>
      <c r="HS72">
        <v>99.081599999999995</v>
      </c>
      <c r="HT72">
        <v>98.747200000000007</v>
      </c>
    </row>
    <row r="73" spans="1:228" x14ac:dyDescent="0.2">
      <c r="A73">
        <v>58</v>
      </c>
      <c r="B73">
        <v>1665419327.5999999</v>
      </c>
      <c r="C73">
        <v>227.5</v>
      </c>
      <c r="D73" t="s">
        <v>475</v>
      </c>
      <c r="E73" t="s">
        <v>476</v>
      </c>
      <c r="F73">
        <v>4</v>
      </c>
      <c r="G73">
        <v>1665419325.5999999</v>
      </c>
      <c r="H73">
        <f t="shared" si="0"/>
        <v>6.4561956391872069E-4</v>
      </c>
      <c r="I73">
        <f t="shared" si="1"/>
        <v>0.64561956391872066</v>
      </c>
      <c r="J73">
        <f t="shared" si="2"/>
        <v>3.1222113712956343</v>
      </c>
      <c r="K73">
        <f t="shared" si="3"/>
        <v>362.3365714285714</v>
      </c>
      <c r="L73">
        <f t="shared" si="4"/>
        <v>217.31989726255938</v>
      </c>
      <c r="M73">
        <f t="shared" si="5"/>
        <v>22.054220859804261</v>
      </c>
      <c r="N73">
        <f t="shared" si="6"/>
        <v>36.770911787315121</v>
      </c>
      <c r="O73">
        <f t="shared" si="7"/>
        <v>3.6685361310410232E-2</v>
      </c>
      <c r="P73">
        <f t="shared" si="8"/>
        <v>3.6857109620424735</v>
      </c>
      <c r="Q73">
        <f t="shared" si="9"/>
        <v>3.6483707390343977E-2</v>
      </c>
      <c r="R73">
        <f t="shared" si="10"/>
        <v>2.2820342340610426E-2</v>
      </c>
      <c r="S73">
        <f t="shared" si="11"/>
        <v>226.1146344524839</v>
      </c>
      <c r="T73">
        <f t="shared" si="12"/>
        <v>35.017558039592721</v>
      </c>
      <c r="U73">
        <f t="shared" si="13"/>
        <v>34.385100000000001</v>
      </c>
      <c r="V73">
        <f t="shared" si="14"/>
        <v>5.4588606020503878</v>
      </c>
      <c r="W73">
        <f t="shared" si="15"/>
        <v>69.762695822540081</v>
      </c>
      <c r="X73">
        <f t="shared" si="16"/>
        <v>3.7444423805700273</v>
      </c>
      <c r="Y73">
        <f t="shared" si="17"/>
        <v>5.3673992044329966</v>
      </c>
      <c r="Z73">
        <f t="shared" si="18"/>
        <v>1.7144182214803605</v>
      </c>
      <c r="AA73">
        <f t="shared" si="19"/>
        <v>-28.471822768815581</v>
      </c>
      <c r="AB73">
        <f t="shared" si="20"/>
        <v>-60.292485842154647</v>
      </c>
      <c r="AC73">
        <f t="shared" si="21"/>
        <v>-3.7919137456053158</v>
      </c>
      <c r="AD73">
        <f t="shared" si="22"/>
        <v>133.55841209590835</v>
      </c>
      <c r="AE73">
        <f t="shared" si="23"/>
        <v>26.630114669514455</v>
      </c>
      <c r="AF73">
        <f t="shared" si="24"/>
        <v>0.64403607169819954</v>
      </c>
      <c r="AG73">
        <f t="shared" si="25"/>
        <v>3.1222113712956343</v>
      </c>
      <c r="AH73">
        <v>387.28328314704999</v>
      </c>
      <c r="AI73">
        <v>378.83010303030278</v>
      </c>
      <c r="AJ73">
        <v>1.741611228267349</v>
      </c>
      <c r="AK73">
        <v>66.830474668994185</v>
      </c>
      <c r="AL73">
        <f t="shared" si="26"/>
        <v>0.64561956391872066</v>
      </c>
      <c r="AM73">
        <v>36.639284048533973</v>
      </c>
      <c r="AN73">
        <v>36.897683030303021</v>
      </c>
      <c r="AO73">
        <v>-2.342820674988681E-5</v>
      </c>
      <c r="AP73">
        <v>85.809076415412704</v>
      </c>
      <c r="AQ73">
        <v>0</v>
      </c>
      <c r="AR73">
        <v>0</v>
      </c>
      <c r="AS73">
        <f t="shared" si="27"/>
        <v>1</v>
      </c>
      <c r="AT73">
        <f t="shared" si="28"/>
        <v>0</v>
      </c>
      <c r="AU73">
        <f t="shared" si="29"/>
        <v>47266.178642333405</v>
      </c>
      <c r="AV73">
        <f t="shared" si="30"/>
        <v>1199.995714285714</v>
      </c>
      <c r="AW73">
        <f t="shared" si="31"/>
        <v>1025.921435467608</v>
      </c>
      <c r="AX73">
        <f t="shared" si="32"/>
        <v>0.85493758290485056</v>
      </c>
      <c r="AY73">
        <f t="shared" si="33"/>
        <v>0.18842953500636164</v>
      </c>
      <c r="AZ73">
        <v>2.7</v>
      </c>
      <c r="BA73">
        <v>0.5</v>
      </c>
      <c r="BB73" t="s">
        <v>355</v>
      </c>
      <c r="BC73">
        <v>2</v>
      </c>
      <c r="BD73" t="b">
        <v>1</v>
      </c>
      <c r="BE73">
        <v>1665419325.5999999</v>
      </c>
      <c r="BF73">
        <v>362.3365714285714</v>
      </c>
      <c r="BG73">
        <v>373.49485714285709</v>
      </c>
      <c r="BH73">
        <v>36.897328571428567</v>
      </c>
      <c r="BI73">
        <v>36.639685714285712</v>
      </c>
      <c r="BJ73">
        <v>361.7127142857143</v>
      </c>
      <c r="BK73">
        <v>36.623357142857138</v>
      </c>
      <c r="BL73">
        <v>650.02257142857138</v>
      </c>
      <c r="BM73">
        <v>101.3827142857143</v>
      </c>
      <c r="BN73">
        <v>0.1000359714285714</v>
      </c>
      <c r="BO73">
        <v>34.081671428571433</v>
      </c>
      <c r="BP73">
        <v>34.385100000000001</v>
      </c>
      <c r="BQ73">
        <v>999.89999999999986</v>
      </c>
      <c r="BR73">
        <v>0</v>
      </c>
      <c r="BS73">
        <v>0</v>
      </c>
      <c r="BT73">
        <v>8998.3928571428569</v>
      </c>
      <c r="BU73">
        <v>0</v>
      </c>
      <c r="BV73">
        <v>86.034257142857129</v>
      </c>
      <c r="BW73">
        <v>-11.15845714285714</v>
      </c>
      <c r="BX73">
        <v>376.21785714285721</v>
      </c>
      <c r="BY73">
        <v>387.70014285714291</v>
      </c>
      <c r="BZ73">
        <v>0.25762514285714289</v>
      </c>
      <c r="CA73">
        <v>373.49485714285709</v>
      </c>
      <c r="CB73">
        <v>36.639685714285712</v>
      </c>
      <c r="CC73">
        <v>3.740745714285715</v>
      </c>
      <c r="CD73">
        <v>3.7146271428571431</v>
      </c>
      <c r="CE73">
        <v>27.75392857142857</v>
      </c>
      <c r="CF73">
        <v>27.634042857142859</v>
      </c>
      <c r="CG73">
        <v>1199.995714285714</v>
      </c>
      <c r="CH73">
        <v>0.499998</v>
      </c>
      <c r="CI73">
        <v>0.50000200000000006</v>
      </c>
      <c r="CJ73">
        <v>0</v>
      </c>
      <c r="CK73">
        <v>1181.6142857142861</v>
      </c>
      <c r="CL73">
        <v>4.9990899999999998</v>
      </c>
      <c r="CM73">
        <v>13234.38571428571</v>
      </c>
      <c r="CN73">
        <v>9557.8242857142868</v>
      </c>
      <c r="CO73">
        <v>43.375</v>
      </c>
      <c r="CP73">
        <v>45.901571428571437</v>
      </c>
      <c r="CQ73">
        <v>44.061999999999998</v>
      </c>
      <c r="CR73">
        <v>45.375</v>
      </c>
      <c r="CS73">
        <v>45.08</v>
      </c>
      <c r="CT73">
        <v>597.49857142857138</v>
      </c>
      <c r="CU73">
        <v>597.50428571428563</v>
      </c>
      <c r="CV73">
        <v>0</v>
      </c>
      <c r="CW73">
        <v>1665419331.2</v>
      </c>
      <c r="CX73">
        <v>0</v>
      </c>
      <c r="CY73">
        <v>1665411210</v>
      </c>
      <c r="CZ73" t="s">
        <v>356</v>
      </c>
      <c r="DA73">
        <v>1665411210</v>
      </c>
      <c r="DB73">
        <v>1665411207</v>
      </c>
      <c r="DC73">
        <v>2</v>
      </c>
      <c r="DD73">
        <v>-1.1599999999999999</v>
      </c>
      <c r="DE73">
        <v>-4.0000000000000001E-3</v>
      </c>
      <c r="DF73">
        <v>0.52200000000000002</v>
      </c>
      <c r="DG73">
        <v>0.222</v>
      </c>
      <c r="DH73">
        <v>406</v>
      </c>
      <c r="DI73">
        <v>31</v>
      </c>
      <c r="DJ73">
        <v>0.33</v>
      </c>
      <c r="DK73">
        <v>0.17</v>
      </c>
      <c r="DL73">
        <v>-11.1111</v>
      </c>
      <c r="DM73">
        <v>-0.38392795497185972</v>
      </c>
      <c r="DN73">
        <v>4.3946848578709383E-2</v>
      </c>
      <c r="DO73">
        <v>0</v>
      </c>
      <c r="DP73">
        <v>0.26099699999999998</v>
      </c>
      <c r="DQ73">
        <v>-1.367864915571546E-3</v>
      </c>
      <c r="DR73">
        <v>2.4840494962862529E-3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363</v>
      </c>
      <c r="EA73">
        <v>3.2961200000000002</v>
      </c>
      <c r="EB73">
        <v>2.6253899999999999</v>
      </c>
      <c r="EC73">
        <v>9.1599100000000003E-2</v>
      </c>
      <c r="ED73">
        <v>9.3143199999999995E-2</v>
      </c>
      <c r="EE73">
        <v>0.147171</v>
      </c>
      <c r="EF73">
        <v>0.14519899999999999</v>
      </c>
      <c r="EG73">
        <v>27485.8</v>
      </c>
      <c r="EH73">
        <v>28047.9</v>
      </c>
      <c r="EI73">
        <v>28152.5</v>
      </c>
      <c r="EJ73">
        <v>29772.2</v>
      </c>
      <c r="EK73">
        <v>32967.199999999997</v>
      </c>
      <c r="EL73">
        <v>35366.800000000003</v>
      </c>
      <c r="EM73">
        <v>39656.1</v>
      </c>
      <c r="EN73">
        <v>42600.7</v>
      </c>
      <c r="EO73">
        <v>2.2172499999999999</v>
      </c>
      <c r="EP73">
        <v>2.1640799999999998</v>
      </c>
      <c r="EQ73">
        <v>7.6293899999999998E-2</v>
      </c>
      <c r="ER73">
        <v>0</v>
      </c>
      <c r="ES73">
        <v>33.1447</v>
      </c>
      <c r="ET73">
        <v>999.9</v>
      </c>
      <c r="EU73">
        <v>70.2</v>
      </c>
      <c r="EV73">
        <v>37</v>
      </c>
      <c r="EW73">
        <v>43.6584</v>
      </c>
      <c r="EX73">
        <v>56.887</v>
      </c>
      <c r="EY73">
        <v>-2.30769</v>
      </c>
      <c r="EZ73">
        <v>2</v>
      </c>
      <c r="FA73">
        <v>0.52162900000000001</v>
      </c>
      <c r="FB73">
        <v>1.1556599999999999</v>
      </c>
      <c r="FC73">
        <v>20.266400000000001</v>
      </c>
      <c r="FD73">
        <v>5.2192400000000001</v>
      </c>
      <c r="FE73">
        <v>12.004</v>
      </c>
      <c r="FF73">
        <v>4.9862000000000002</v>
      </c>
      <c r="FG73">
        <v>3.2846500000000001</v>
      </c>
      <c r="FH73">
        <v>5839.5</v>
      </c>
      <c r="FI73">
        <v>9999</v>
      </c>
      <c r="FJ73">
        <v>9999</v>
      </c>
      <c r="FK73">
        <v>466.4</v>
      </c>
      <c r="FL73">
        <v>1.86582</v>
      </c>
      <c r="FM73">
        <v>1.8621700000000001</v>
      </c>
      <c r="FN73">
        <v>1.8642000000000001</v>
      </c>
      <c r="FO73">
        <v>1.86033</v>
      </c>
      <c r="FP73">
        <v>1.8609800000000001</v>
      </c>
      <c r="FQ73">
        <v>1.8600699999999999</v>
      </c>
      <c r="FR73">
        <v>1.8618399999999999</v>
      </c>
      <c r="FS73">
        <v>1.8583700000000001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0.628</v>
      </c>
      <c r="GH73">
        <v>0.27400000000000002</v>
      </c>
      <c r="GI73">
        <v>0.1107589500545309</v>
      </c>
      <c r="GJ73">
        <v>1.50489809740067E-3</v>
      </c>
      <c r="GK73">
        <v>-2.0552440134273611E-7</v>
      </c>
      <c r="GL73">
        <v>-9.6702536598140934E-11</v>
      </c>
      <c r="GM73">
        <v>-9.7891647304491333E-2</v>
      </c>
      <c r="GN73">
        <v>9.3380900660654225E-3</v>
      </c>
      <c r="GO73">
        <v>6.5945522138961576E-7</v>
      </c>
      <c r="GP73">
        <v>5.8990856701692426E-7</v>
      </c>
      <c r="GQ73">
        <v>7</v>
      </c>
      <c r="GR73">
        <v>2047</v>
      </c>
      <c r="GS73">
        <v>3</v>
      </c>
      <c r="GT73">
        <v>37</v>
      </c>
      <c r="GU73">
        <v>135.30000000000001</v>
      </c>
      <c r="GV73">
        <v>135.30000000000001</v>
      </c>
      <c r="GW73">
        <v>1.2780800000000001</v>
      </c>
      <c r="GX73">
        <v>2.6135299999999999</v>
      </c>
      <c r="GY73">
        <v>2.04834</v>
      </c>
      <c r="GZ73">
        <v>2.6171899999999999</v>
      </c>
      <c r="HA73">
        <v>2.1972700000000001</v>
      </c>
      <c r="HB73">
        <v>2.3059099999999999</v>
      </c>
      <c r="HC73">
        <v>41.7699</v>
      </c>
      <c r="HD73">
        <v>14.044499999999999</v>
      </c>
      <c r="HE73">
        <v>18</v>
      </c>
      <c r="HF73">
        <v>705.048</v>
      </c>
      <c r="HG73">
        <v>734.54499999999996</v>
      </c>
      <c r="HH73">
        <v>31.000800000000002</v>
      </c>
      <c r="HI73">
        <v>33.927199999999999</v>
      </c>
      <c r="HJ73">
        <v>30.000800000000002</v>
      </c>
      <c r="HK73">
        <v>33.639699999999998</v>
      </c>
      <c r="HL73">
        <v>33.599699999999999</v>
      </c>
      <c r="HM73">
        <v>25.591799999999999</v>
      </c>
      <c r="HN73">
        <v>20.8672</v>
      </c>
      <c r="HO73">
        <v>92.424899999999994</v>
      </c>
      <c r="HP73">
        <v>31</v>
      </c>
      <c r="HQ73">
        <v>391.26900000000001</v>
      </c>
      <c r="HR73">
        <v>36.683599999999998</v>
      </c>
      <c r="HS73">
        <v>99.081199999999995</v>
      </c>
      <c r="HT73">
        <v>98.743700000000004</v>
      </c>
    </row>
    <row r="74" spans="1:228" x14ac:dyDescent="0.2">
      <c r="A74">
        <v>59</v>
      </c>
      <c r="B74">
        <v>1665419331.5999999</v>
      </c>
      <c r="C74">
        <v>231.5</v>
      </c>
      <c r="D74" t="s">
        <v>477</v>
      </c>
      <c r="E74" t="s">
        <v>478</v>
      </c>
      <c r="F74">
        <v>4</v>
      </c>
      <c r="G74">
        <v>1665419329.2874999</v>
      </c>
      <c r="H74">
        <f t="shared" si="0"/>
        <v>6.5191257241266332E-4</v>
      </c>
      <c r="I74">
        <f t="shared" si="1"/>
        <v>0.65191257241266332</v>
      </c>
      <c r="J74">
        <f t="shared" si="2"/>
        <v>3.4555952618863341</v>
      </c>
      <c r="K74">
        <f t="shared" si="3"/>
        <v>368.4785</v>
      </c>
      <c r="L74">
        <f t="shared" si="4"/>
        <v>210.61042378801787</v>
      </c>
      <c r="M74">
        <f t="shared" si="5"/>
        <v>21.373064725474904</v>
      </c>
      <c r="N74">
        <f t="shared" si="6"/>
        <v>37.3937561531746</v>
      </c>
      <c r="O74">
        <f t="shared" si="7"/>
        <v>3.7112261115101436E-2</v>
      </c>
      <c r="P74">
        <f t="shared" si="8"/>
        <v>3.6913145321808045</v>
      </c>
      <c r="Q74">
        <f t="shared" si="9"/>
        <v>3.6906212313602145E-2</v>
      </c>
      <c r="R74">
        <f t="shared" si="10"/>
        <v>2.3084799817120288E-2</v>
      </c>
      <c r="S74">
        <f t="shared" si="11"/>
        <v>226.11520337357047</v>
      </c>
      <c r="T74">
        <f t="shared" si="12"/>
        <v>35.008518599304537</v>
      </c>
      <c r="U74">
        <f t="shared" si="13"/>
        <v>34.375337500000001</v>
      </c>
      <c r="V74">
        <f t="shared" si="14"/>
        <v>5.4558969655154268</v>
      </c>
      <c r="W74">
        <f t="shared" si="15"/>
        <v>69.790195652026995</v>
      </c>
      <c r="X74">
        <f t="shared" si="16"/>
        <v>3.7445828855180552</v>
      </c>
      <c r="Y74">
        <f t="shared" si="17"/>
        <v>5.3654855822277625</v>
      </c>
      <c r="Z74">
        <f t="shared" si="18"/>
        <v>1.7113140799973716</v>
      </c>
      <c r="AA74">
        <f t="shared" si="19"/>
        <v>-28.749344443398453</v>
      </c>
      <c r="AB74">
        <f t="shared" si="20"/>
        <v>-59.714282601996203</v>
      </c>
      <c r="AC74">
        <f t="shared" si="21"/>
        <v>-3.7495524712367807</v>
      </c>
      <c r="AD74">
        <f t="shared" si="22"/>
        <v>133.90202385693902</v>
      </c>
      <c r="AE74">
        <f t="shared" si="23"/>
        <v>26.674379132842077</v>
      </c>
      <c r="AF74">
        <f t="shared" si="24"/>
        <v>0.64831746215141306</v>
      </c>
      <c r="AG74">
        <f t="shared" si="25"/>
        <v>3.4555952618863341</v>
      </c>
      <c r="AH74">
        <v>394.21233627413062</v>
      </c>
      <c r="AI74">
        <v>385.71184242424238</v>
      </c>
      <c r="AJ74">
        <v>1.718003932828982</v>
      </c>
      <c r="AK74">
        <v>66.830474668994185</v>
      </c>
      <c r="AL74">
        <f t="shared" si="26"/>
        <v>0.65191257241266332</v>
      </c>
      <c r="AM74">
        <v>36.639424174399743</v>
      </c>
      <c r="AN74">
        <v>36.899828484848477</v>
      </c>
      <c r="AO74">
        <v>7.322876508453419E-5</v>
      </c>
      <c r="AP74">
        <v>85.809076415412704</v>
      </c>
      <c r="AQ74">
        <v>0</v>
      </c>
      <c r="AR74">
        <v>0</v>
      </c>
      <c r="AS74">
        <f t="shared" si="27"/>
        <v>1</v>
      </c>
      <c r="AT74">
        <f t="shared" si="28"/>
        <v>0</v>
      </c>
      <c r="AU74">
        <f t="shared" si="29"/>
        <v>47367.091058449427</v>
      </c>
      <c r="AV74">
        <f t="shared" si="30"/>
        <v>1199.9974999999999</v>
      </c>
      <c r="AW74">
        <f t="shared" si="31"/>
        <v>1025.9230825769794</v>
      </c>
      <c r="AX74">
        <f t="shared" si="32"/>
        <v>0.8549376832676564</v>
      </c>
      <c r="AY74">
        <f t="shared" si="33"/>
        <v>0.18842972870657687</v>
      </c>
      <c r="AZ74">
        <v>2.7</v>
      </c>
      <c r="BA74">
        <v>0.5</v>
      </c>
      <c r="BB74" t="s">
        <v>355</v>
      </c>
      <c r="BC74">
        <v>2</v>
      </c>
      <c r="BD74" t="b">
        <v>1</v>
      </c>
      <c r="BE74">
        <v>1665419329.2874999</v>
      </c>
      <c r="BF74">
        <v>368.4785</v>
      </c>
      <c r="BG74">
        <v>379.65724999999998</v>
      </c>
      <c r="BH74">
        <v>36.899162500000003</v>
      </c>
      <c r="BI74">
        <v>36.639812499999998</v>
      </c>
      <c r="BJ74">
        <v>367.84662500000002</v>
      </c>
      <c r="BK74">
        <v>36.625162500000002</v>
      </c>
      <c r="BL74">
        <v>650.03537499999993</v>
      </c>
      <c r="BM74">
        <v>101.381625</v>
      </c>
      <c r="BN74">
        <v>9.9889262499999992E-2</v>
      </c>
      <c r="BO74">
        <v>34.075274999999998</v>
      </c>
      <c r="BP74">
        <v>34.375337500000001</v>
      </c>
      <c r="BQ74">
        <v>999.9</v>
      </c>
      <c r="BR74">
        <v>0</v>
      </c>
      <c r="BS74">
        <v>0</v>
      </c>
      <c r="BT74">
        <v>9017.8125</v>
      </c>
      <c r="BU74">
        <v>0</v>
      </c>
      <c r="BV74">
        <v>72.524937499999993</v>
      </c>
      <c r="BW74">
        <v>-11.178925</v>
      </c>
      <c r="BX74">
        <v>382.59612499999997</v>
      </c>
      <c r="BY74">
        <v>394.09724999999997</v>
      </c>
      <c r="BZ74">
        <v>0.25931987499999998</v>
      </c>
      <c r="CA74">
        <v>379.65724999999998</v>
      </c>
      <c r="CB74">
        <v>36.639812499999998</v>
      </c>
      <c r="CC74">
        <v>3.7408950000000001</v>
      </c>
      <c r="CD74">
        <v>3.7146050000000002</v>
      </c>
      <c r="CE74">
        <v>27.754637500000001</v>
      </c>
      <c r="CF74">
        <v>27.633937499999998</v>
      </c>
      <c r="CG74">
        <v>1199.9974999999999</v>
      </c>
      <c r="CH74">
        <v>0.49999474999999999</v>
      </c>
      <c r="CI74">
        <v>0.50000525000000007</v>
      </c>
      <c r="CJ74">
        <v>0</v>
      </c>
      <c r="CK74">
        <v>1180.8074999999999</v>
      </c>
      <c r="CL74">
        <v>4.9990899999999998</v>
      </c>
      <c r="CM74">
        <v>13224.25</v>
      </c>
      <c r="CN74">
        <v>9557.8424999999988</v>
      </c>
      <c r="CO74">
        <v>43.375</v>
      </c>
      <c r="CP74">
        <v>45.936999999999998</v>
      </c>
      <c r="CQ74">
        <v>44.061999999999998</v>
      </c>
      <c r="CR74">
        <v>45.375</v>
      </c>
      <c r="CS74">
        <v>45.117125000000001</v>
      </c>
      <c r="CT74">
        <v>597.49375000000009</v>
      </c>
      <c r="CU74">
        <v>597.50749999999994</v>
      </c>
      <c r="CV74">
        <v>0</v>
      </c>
      <c r="CW74">
        <v>1665419335.4000001</v>
      </c>
      <c r="CX74">
        <v>0</v>
      </c>
      <c r="CY74">
        <v>1665411210</v>
      </c>
      <c r="CZ74" t="s">
        <v>356</v>
      </c>
      <c r="DA74">
        <v>1665411210</v>
      </c>
      <c r="DB74">
        <v>1665411207</v>
      </c>
      <c r="DC74">
        <v>2</v>
      </c>
      <c r="DD74">
        <v>-1.1599999999999999</v>
      </c>
      <c r="DE74">
        <v>-4.0000000000000001E-3</v>
      </c>
      <c r="DF74">
        <v>0.52200000000000002</v>
      </c>
      <c r="DG74">
        <v>0.222</v>
      </c>
      <c r="DH74">
        <v>406</v>
      </c>
      <c r="DI74">
        <v>31</v>
      </c>
      <c r="DJ74">
        <v>0.33</v>
      </c>
      <c r="DK74">
        <v>0.17</v>
      </c>
      <c r="DL74">
        <v>-11.131343902439021</v>
      </c>
      <c r="DM74">
        <v>-0.34648850174214341</v>
      </c>
      <c r="DN74">
        <v>4.4066961512749053E-2</v>
      </c>
      <c r="DO74">
        <v>0</v>
      </c>
      <c r="DP74">
        <v>0.26095487804878048</v>
      </c>
      <c r="DQ74">
        <v>-1.688000696864134E-2</v>
      </c>
      <c r="DR74">
        <v>2.2780352488238611E-3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363</v>
      </c>
      <c r="EA74">
        <v>3.2959100000000001</v>
      </c>
      <c r="EB74">
        <v>2.6252900000000001</v>
      </c>
      <c r="EC74">
        <v>9.2896099999999995E-2</v>
      </c>
      <c r="ED74">
        <v>9.4433900000000001E-2</v>
      </c>
      <c r="EE74">
        <v>0.147175</v>
      </c>
      <c r="EF74">
        <v>0.14519599999999999</v>
      </c>
      <c r="EG74">
        <v>27446.400000000001</v>
      </c>
      <c r="EH74">
        <v>28007.200000000001</v>
      </c>
      <c r="EI74">
        <v>28152.400000000001</v>
      </c>
      <c r="EJ74">
        <v>29771.5</v>
      </c>
      <c r="EK74">
        <v>32967.199999999997</v>
      </c>
      <c r="EL74">
        <v>35366.199999999997</v>
      </c>
      <c r="EM74">
        <v>39656.199999999997</v>
      </c>
      <c r="EN74">
        <v>42599.7</v>
      </c>
      <c r="EO74">
        <v>2.2168000000000001</v>
      </c>
      <c r="EP74">
        <v>2.1641499999999998</v>
      </c>
      <c r="EQ74">
        <v>7.5735200000000003E-2</v>
      </c>
      <c r="ER74">
        <v>0</v>
      </c>
      <c r="ES74">
        <v>33.147500000000001</v>
      </c>
      <c r="ET74">
        <v>999.9</v>
      </c>
      <c r="EU74">
        <v>70.2</v>
      </c>
      <c r="EV74">
        <v>37</v>
      </c>
      <c r="EW74">
        <v>43.6539</v>
      </c>
      <c r="EX74">
        <v>56.557000000000002</v>
      </c>
      <c r="EY74">
        <v>-2.2355800000000001</v>
      </c>
      <c r="EZ74">
        <v>2</v>
      </c>
      <c r="FA74">
        <v>0.52221499999999998</v>
      </c>
      <c r="FB74">
        <v>1.15361</v>
      </c>
      <c r="FC74">
        <v>20.2666</v>
      </c>
      <c r="FD74">
        <v>5.2190899999999996</v>
      </c>
      <c r="FE74">
        <v>12.004</v>
      </c>
      <c r="FF74">
        <v>4.9861000000000004</v>
      </c>
      <c r="FG74">
        <v>3.2845800000000001</v>
      </c>
      <c r="FH74">
        <v>5839.5</v>
      </c>
      <c r="FI74">
        <v>9999</v>
      </c>
      <c r="FJ74">
        <v>9999</v>
      </c>
      <c r="FK74">
        <v>466.4</v>
      </c>
      <c r="FL74">
        <v>1.86581</v>
      </c>
      <c r="FM74">
        <v>1.8621799999999999</v>
      </c>
      <c r="FN74">
        <v>1.8642300000000001</v>
      </c>
      <c r="FO74">
        <v>1.86033</v>
      </c>
      <c r="FP74">
        <v>1.8609800000000001</v>
      </c>
      <c r="FQ74">
        <v>1.86006</v>
      </c>
      <c r="FR74">
        <v>1.8618699999999999</v>
      </c>
      <c r="FS74">
        <v>1.8583700000000001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0.63700000000000001</v>
      </c>
      <c r="GH74">
        <v>0.27400000000000002</v>
      </c>
      <c r="GI74">
        <v>0.1107589500545309</v>
      </c>
      <c r="GJ74">
        <v>1.50489809740067E-3</v>
      </c>
      <c r="GK74">
        <v>-2.0552440134273611E-7</v>
      </c>
      <c r="GL74">
        <v>-9.6702536598140934E-11</v>
      </c>
      <c r="GM74">
        <v>-9.7891647304491333E-2</v>
      </c>
      <c r="GN74">
        <v>9.3380900660654225E-3</v>
      </c>
      <c r="GO74">
        <v>6.5945522138961576E-7</v>
      </c>
      <c r="GP74">
        <v>5.8990856701692426E-7</v>
      </c>
      <c r="GQ74">
        <v>7</v>
      </c>
      <c r="GR74">
        <v>2047</v>
      </c>
      <c r="GS74">
        <v>3</v>
      </c>
      <c r="GT74">
        <v>37</v>
      </c>
      <c r="GU74">
        <v>135.4</v>
      </c>
      <c r="GV74">
        <v>135.4</v>
      </c>
      <c r="GW74">
        <v>1.2963899999999999</v>
      </c>
      <c r="GX74">
        <v>2.6184099999999999</v>
      </c>
      <c r="GY74">
        <v>2.04834</v>
      </c>
      <c r="GZ74">
        <v>2.6171899999999999</v>
      </c>
      <c r="HA74">
        <v>2.1972700000000001</v>
      </c>
      <c r="HB74">
        <v>2.2827099999999998</v>
      </c>
      <c r="HC74">
        <v>41.7699</v>
      </c>
      <c r="HD74">
        <v>14.044499999999999</v>
      </c>
      <c r="HE74">
        <v>18</v>
      </c>
      <c r="HF74">
        <v>704.73699999999997</v>
      </c>
      <c r="HG74">
        <v>734.68100000000004</v>
      </c>
      <c r="HH74">
        <v>31.0001</v>
      </c>
      <c r="HI74">
        <v>33.933300000000003</v>
      </c>
      <c r="HJ74">
        <v>30.000800000000002</v>
      </c>
      <c r="HK74">
        <v>33.645800000000001</v>
      </c>
      <c r="HL74">
        <v>33.604999999999997</v>
      </c>
      <c r="HM74">
        <v>25.956099999999999</v>
      </c>
      <c r="HN74">
        <v>20.8672</v>
      </c>
      <c r="HO74">
        <v>92.424899999999994</v>
      </c>
      <c r="HP74">
        <v>31</v>
      </c>
      <c r="HQ74">
        <v>397.94799999999998</v>
      </c>
      <c r="HR74">
        <v>36.683599999999998</v>
      </c>
      <c r="HS74">
        <v>99.081199999999995</v>
      </c>
      <c r="HT74">
        <v>98.741200000000006</v>
      </c>
    </row>
    <row r="75" spans="1:228" x14ac:dyDescent="0.2">
      <c r="A75">
        <v>60</v>
      </c>
      <c r="B75">
        <v>1665419335.5999999</v>
      </c>
      <c r="C75">
        <v>235.5</v>
      </c>
      <c r="D75" t="s">
        <v>479</v>
      </c>
      <c r="E75" t="s">
        <v>480</v>
      </c>
      <c r="F75">
        <v>4</v>
      </c>
      <c r="G75">
        <v>1665419333.5999999</v>
      </c>
      <c r="H75">
        <f t="shared" si="0"/>
        <v>6.4719866933776716E-4</v>
      </c>
      <c r="I75">
        <f t="shared" si="1"/>
        <v>0.64719866933776715</v>
      </c>
      <c r="J75">
        <f t="shared" si="2"/>
        <v>3.1832100468186284</v>
      </c>
      <c r="K75">
        <f t="shared" si="3"/>
        <v>375.68442857142861</v>
      </c>
      <c r="L75">
        <f t="shared" si="4"/>
        <v>228.38242969151125</v>
      </c>
      <c r="M75">
        <f t="shared" si="5"/>
        <v>23.176812994655958</v>
      </c>
      <c r="N75">
        <f t="shared" si="6"/>
        <v>38.125383628527977</v>
      </c>
      <c r="O75">
        <f t="shared" si="7"/>
        <v>3.6874131531756879E-2</v>
      </c>
      <c r="P75">
        <f t="shared" si="8"/>
        <v>3.6830572855509831</v>
      </c>
      <c r="Q75">
        <f t="shared" si="9"/>
        <v>3.6670257296886173E-2</v>
      </c>
      <c r="R75">
        <f t="shared" si="10"/>
        <v>2.2937133955679652E-2</v>
      </c>
      <c r="S75">
        <f t="shared" si="11"/>
        <v>226.11844504957602</v>
      </c>
      <c r="T75">
        <f t="shared" si="12"/>
        <v>35.006743729516501</v>
      </c>
      <c r="U75">
        <f t="shared" si="13"/>
        <v>34.370985714285723</v>
      </c>
      <c r="V75">
        <f t="shared" si="14"/>
        <v>5.4545763294220544</v>
      </c>
      <c r="W75">
        <f t="shared" si="15"/>
        <v>69.810420920494138</v>
      </c>
      <c r="X75">
        <f t="shared" si="16"/>
        <v>3.7446770353835133</v>
      </c>
      <c r="Y75">
        <f t="shared" si="17"/>
        <v>5.3640659746891668</v>
      </c>
      <c r="Z75">
        <f t="shared" si="18"/>
        <v>1.7098992940385411</v>
      </c>
      <c r="AA75">
        <f t="shared" si="19"/>
        <v>-28.54146131779553</v>
      </c>
      <c r="AB75">
        <f t="shared" si="20"/>
        <v>-59.659066049302957</v>
      </c>
      <c r="AC75">
        <f t="shared" si="21"/>
        <v>-3.7543171169745921</v>
      </c>
      <c r="AD75">
        <f t="shared" si="22"/>
        <v>134.16360056550295</v>
      </c>
      <c r="AE75">
        <f t="shared" si="23"/>
        <v>26.780945730765044</v>
      </c>
      <c r="AF75">
        <f t="shared" si="24"/>
        <v>0.64843570937051798</v>
      </c>
      <c r="AG75">
        <f t="shared" si="25"/>
        <v>3.1832100468186284</v>
      </c>
      <c r="AH75">
        <v>401.19565878237029</v>
      </c>
      <c r="AI75">
        <v>392.6986</v>
      </c>
      <c r="AJ75">
        <v>1.745766103785531</v>
      </c>
      <c r="AK75">
        <v>66.830474668994185</v>
      </c>
      <c r="AL75">
        <f t="shared" si="26"/>
        <v>0.64719866933776715</v>
      </c>
      <c r="AM75">
        <v>36.640356033586443</v>
      </c>
      <c r="AN75">
        <v>36.899344848484837</v>
      </c>
      <c r="AO75">
        <v>-1.322809787577795E-5</v>
      </c>
      <c r="AP75">
        <v>85.809076415412704</v>
      </c>
      <c r="AQ75">
        <v>0</v>
      </c>
      <c r="AR75">
        <v>0</v>
      </c>
      <c r="AS75">
        <f t="shared" si="27"/>
        <v>1</v>
      </c>
      <c r="AT75">
        <f t="shared" si="28"/>
        <v>0</v>
      </c>
      <c r="AU75">
        <f t="shared" si="29"/>
        <v>47220.572182236072</v>
      </c>
      <c r="AV75">
        <f t="shared" si="30"/>
        <v>1200.012857142857</v>
      </c>
      <c r="AW75">
        <f t="shared" si="31"/>
        <v>1025.9363922536661</v>
      </c>
      <c r="AX75">
        <f t="shared" si="32"/>
        <v>0.85493783349650587</v>
      </c>
      <c r="AY75">
        <f t="shared" si="33"/>
        <v>0.18843001864825643</v>
      </c>
      <c r="AZ75">
        <v>2.7</v>
      </c>
      <c r="BA75">
        <v>0.5</v>
      </c>
      <c r="BB75" t="s">
        <v>355</v>
      </c>
      <c r="BC75">
        <v>2</v>
      </c>
      <c r="BD75" t="b">
        <v>1</v>
      </c>
      <c r="BE75">
        <v>1665419333.5999999</v>
      </c>
      <c r="BF75">
        <v>375.68442857142861</v>
      </c>
      <c r="BG75">
        <v>386.91014285714289</v>
      </c>
      <c r="BH75">
        <v>36.899742857142861</v>
      </c>
      <c r="BI75">
        <v>36.640328571428583</v>
      </c>
      <c r="BJ75">
        <v>375.04357142857151</v>
      </c>
      <c r="BK75">
        <v>36.62575714285714</v>
      </c>
      <c r="BL75">
        <v>649.9924285714286</v>
      </c>
      <c r="BM75">
        <v>101.3822857142857</v>
      </c>
      <c r="BN75">
        <v>0.10018395714285711</v>
      </c>
      <c r="BO75">
        <v>34.070528571428582</v>
      </c>
      <c r="BP75">
        <v>34.370985714285723</v>
      </c>
      <c r="BQ75">
        <v>999.89999999999986</v>
      </c>
      <c r="BR75">
        <v>0</v>
      </c>
      <c r="BS75">
        <v>0</v>
      </c>
      <c r="BT75">
        <v>8989.2857142857138</v>
      </c>
      <c r="BU75">
        <v>0</v>
      </c>
      <c r="BV75">
        <v>76.780357142857156</v>
      </c>
      <c r="BW75">
        <v>-11.22545714285714</v>
      </c>
      <c r="BX75">
        <v>390.07857142857148</v>
      </c>
      <c r="BY75">
        <v>401.62585714285711</v>
      </c>
      <c r="BZ75">
        <v>0.25942342857142858</v>
      </c>
      <c r="CA75">
        <v>386.91014285714289</v>
      </c>
      <c r="CB75">
        <v>36.640328571428583</v>
      </c>
      <c r="CC75">
        <v>3.7409871428571431</v>
      </c>
      <c r="CD75">
        <v>3.7146871428571431</v>
      </c>
      <c r="CE75">
        <v>27.75505714285714</v>
      </c>
      <c r="CF75">
        <v>27.6343</v>
      </c>
      <c r="CG75">
        <v>1200.012857142857</v>
      </c>
      <c r="CH75">
        <v>0.49998999999999988</v>
      </c>
      <c r="CI75">
        <v>0.50000999999999995</v>
      </c>
      <c r="CJ75">
        <v>0</v>
      </c>
      <c r="CK75">
        <v>1180.537142857143</v>
      </c>
      <c r="CL75">
        <v>4.9990899999999998</v>
      </c>
      <c r="CM75">
        <v>13258.37142857143</v>
      </c>
      <c r="CN75">
        <v>9557.9114285714277</v>
      </c>
      <c r="CO75">
        <v>43.383857142857153</v>
      </c>
      <c r="CP75">
        <v>45.919285714285721</v>
      </c>
      <c r="CQ75">
        <v>44.061999999999998</v>
      </c>
      <c r="CR75">
        <v>45.375</v>
      </c>
      <c r="CS75">
        <v>45.125</v>
      </c>
      <c r="CT75">
        <v>597.49428571428575</v>
      </c>
      <c r="CU75">
        <v>597.51999999999987</v>
      </c>
      <c r="CV75">
        <v>0</v>
      </c>
      <c r="CW75">
        <v>1665419339</v>
      </c>
      <c r="CX75">
        <v>0</v>
      </c>
      <c r="CY75">
        <v>1665411210</v>
      </c>
      <c r="CZ75" t="s">
        <v>356</v>
      </c>
      <c r="DA75">
        <v>1665411210</v>
      </c>
      <c r="DB75">
        <v>1665411207</v>
      </c>
      <c r="DC75">
        <v>2</v>
      </c>
      <c r="DD75">
        <v>-1.1599999999999999</v>
      </c>
      <c r="DE75">
        <v>-4.0000000000000001E-3</v>
      </c>
      <c r="DF75">
        <v>0.52200000000000002</v>
      </c>
      <c r="DG75">
        <v>0.222</v>
      </c>
      <c r="DH75">
        <v>406</v>
      </c>
      <c r="DI75">
        <v>31</v>
      </c>
      <c r="DJ75">
        <v>0.33</v>
      </c>
      <c r="DK75">
        <v>0.17</v>
      </c>
      <c r="DL75">
        <v>-11.158682499999999</v>
      </c>
      <c r="DM75">
        <v>-0.32889793621011842</v>
      </c>
      <c r="DN75">
        <v>4.101102222269043E-2</v>
      </c>
      <c r="DO75">
        <v>0</v>
      </c>
      <c r="DP75">
        <v>0.26052417500000002</v>
      </c>
      <c r="DQ75">
        <v>-1.667598123827474E-2</v>
      </c>
      <c r="DR75">
        <v>2.260987979705995E-3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363</v>
      </c>
      <c r="EA75">
        <v>3.2959999999999998</v>
      </c>
      <c r="EB75">
        <v>2.6254200000000001</v>
      </c>
      <c r="EC75">
        <v>9.4197799999999998E-2</v>
      </c>
      <c r="ED75">
        <v>9.5718600000000001E-2</v>
      </c>
      <c r="EE75">
        <v>0.147173</v>
      </c>
      <c r="EF75">
        <v>0.14519599999999999</v>
      </c>
      <c r="EG75">
        <v>27406</v>
      </c>
      <c r="EH75">
        <v>27967.1</v>
      </c>
      <c r="EI75">
        <v>28151.5</v>
      </c>
      <c r="EJ75">
        <v>29771.200000000001</v>
      </c>
      <c r="EK75">
        <v>32966</v>
      </c>
      <c r="EL75">
        <v>35366.1</v>
      </c>
      <c r="EM75">
        <v>39654.5</v>
      </c>
      <c r="EN75">
        <v>42599.5</v>
      </c>
      <c r="EO75">
        <v>2.21712</v>
      </c>
      <c r="EP75">
        <v>2.1640000000000001</v>
      </c>
      <c r="EQ75">
        <v>7.5697899999999999E-2</v>
      </c>
      <c r="ER75">
        <v>0</v>
      </c>
      <c r="ES75">
        <v>33.146999999999998</v>
      </c>
      <c r="ET75">
        <v>999.9</v>
      </c>
      <c r="EU75">
        <v>70.2</v>
      </c>
      <c r="EV75">
        <v>37</v>
      </c>
      <c r="EW75">
        <v>43.654200000000003</v>
      </c>
      <c r="EX75">
        <v>57.396999999999998</v>
      </c>
      <c r="EY75">
        <v>-2.2916599999999998</v>
      </c>
      <c r="EZ75">
        <v>2</v>
      </c>
      <c r="FA75">
        <v>0.52288400000000002</v>
      </c>
      <c r="FB75">
        <v>1.15408</v>
      </c>
      <c r="FC75">
        <v>20.266500000000001</v>
      </c>
      <c r="FD75">
        <v>5.2193899999999998</v>
      </c>
      <c r="FE75">
        <v>12.004</v>
      </c>
      <c r="FF75">
        <v>4.9862000000000002</v>
      </c>
      <c r="FG75">
        <v>3.2846500000000001</v>
      </c>
      <c r="FH75">
        <v>5839.8</v>
      </c>
      <c r="FI75">
        <v>9999</v>
      </c>
      <c r="FJ75">
        <v>9999</v>
      </c>
      <c r="FK75">
        <v>466.4</v>
      </c>
      <c r="FL75">
        <v>1.86582</v>
      </c>
      <c r="FM75">
        <v>1.8621700000000001</v>
      </c>
      <c r="FN75">
        <v>1.8642099999999999</v>
      </c>
      <c r="FO75">
        <v>1.8603400000000001</v>
      </c>
      <c r="FP75">
        <v>1.861</v>
      </c>
      <c r="FQ75">
        <v>1.86008</v>
      </c>
      <c r="FR75">
        <v>1.8618399999999999</v>
      </c>
      <c r="FS75">
        <v>1.8583700000000001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0.64500000000000002</v>
      </c>
      <c r="GH75">
        <v>0.27400000000000002</v>
      </c>
      <c r="GI75">
        <v>0.1107589500545309</v>
      </c>
      <c r="GJ75">
        <v>1.50489809740067E-3</v>
      </c>
      <c r="GK75">
        <v>-2.0552440134273611E-7</v>
      </c>
      <c r="GL75">
        <v>-9.6702536598140934E-11</v>
      </c>
      <c r="GM75">
        <v>-9.7891647304491333E-2</v>
      </c>
      <c r="GN75">
        <v>9.3380900660654225E-3</v>
      </c>
      <c r="GO75">
        <v>6.5945522138961576E-7</v>
      </c>
      <c r="GP75">
        <v>5.8990856701692426E-7</v>
      </c>
      <c r="GQ75">
        <v>7</v>
      </c>
      <c r="GR75">
        <v>2047</v>
      </c>
      <c r="GS75">
        <v>3</v>
      </c>
      <c r="GT75">
        <v>37</v>
      </c>
      <c r="GU75">
        <v>135.4</v>
      </c>
      <c r="GV75">
        <v>135.5</v>
      </c>
      <c r="GW75">
        <v>1.3147</v>
      </c>
      <c r="GX75">
        <v>2.6159699999999999</v>
      </c>
      <c r="GY75">
        <v>2.04834</v>
      </c>
      <c r="GZ75">
        <v>2.6184099999999999</v>
      </c>
      <c r="HA75">
        <v>2.1972700000000001</v>
      </c>
      <c r="HB75">
        <v>2.2863799999999999</v>
      </c>
      <c r="HC75">
        <v>41.7699</v>
      </c>
      <c r="HD75">
        <v>14.044499999999999</v>
      </c>
      <c r="HE75">
        <v>18</v>
      </c>
      <c r="HF75">
        <v>705.077</v>
      </c>
      <c r="HG75">
        <v>734.596</v>
      </c>
      <c r="HH75">
        <v>31</v>
      </c>
      <c r="HI75">
        <v>33.940199999999997</v>
      </c>
      <c r="HJ75">
        <v>30.000900000000001</v>
      </c>
      <c r="HK75">
        <v>33.651800000000001</v>
      </c>
      <c r="HL75">
        <v>33.609699999999997</v>
      </c>
      <c r="HM75">
        <v>26.319400000000002</v>
      </c>
      <c r="HN75">
        <v>20.8672</v>
      </c>
      <c r="HO75">
        <v>92.424899999999994</v>
      </c>
      <c r="HP75">
        <v>31</v>
      </c>
      <c r="HQ75">
        <v>404.62900000000002</v>
      </c>
      <c r="HR75">
        <v>36.683599999999998</v>
      </c>
      <c r="HS75">
        <v>99.077399999999997</v>
      </c>
      <c r="HT75">
        <v>98.740499999999997</v>
      </c>
    </row>
    <row r="76" spans="1:228" x14ac:dyDescent="0.2">
      <c r="A76">
        <v>61</v>
      </c>
      <c r="B76">
        <v>1665419339.5999999</v>
      </c>
      <c r="C76">
        <v>239.5</v>
      </c>
      <c r="D76" t="s">
        <v>481</v>
      </c>
      <c r="E76" t="s">
        <v>482</v>
      </c>
      <c r="F76">
        <v>4</v>
      </c>
      <c r="G76">
        <v>1665419337.2874999</v>
      </c>
      <c r="H76">
        <f t="shared" si="0"/>
        <v>6.5670894977023033E-4</v>
      </c>
      <c r="I76">
        <f t="shared" si="1"/>
        <v>0.65670894977023031</v>
      </c>
      <c r="J76">
        <f t="shared" si="2"/>
        <v>3.4598319140250737</v>
      </c>
      <c r="K76">
        <f t="shared" si="3"/>
        <v>381.84912500000002</v>
      </c>
      <c r="L76">
        <f t="shared" si="4"/>
        <v>224.52879148791268</v>
      </c>
      <c r="M76">
        <f t="shared" si="5"/>
        <v>22.78580581551644</v>
      </c>
      <c r="N76">
        <f t="shared" si="6"/>
        <v>38.751110516458027</v>
      </c>
      <c r="O76">
        <f t="shared" si="7"/>
        <v>3.7391804955729802E-2</v>
      </c>
      <c r="P76">
        <f t="shared" si="8"/>
        <v>3.692592404114301</v>
      </c>
      <c r="Q76">
        <f t="shared" si="9"/>
        <v>3.7182721771014303E-2</v>
      </c>
      <c r="R76">
        <f t="shared" si="10"/>
        <v>2.3257888759142933E-2</v>
      </c>
      <c r="S76">
        <f t="shared" si="11"/>
        <v>226.11658116077834</v>
      </c>
      <c r="T76">
        <f t="shared" si="12"/>
        <v>35.000649882937523</v>
      </c>
      <c r="U76">
        <f t="shared" si="13"/>
        <v>34.375174999999999</v>
      </c>
      <c r="V76">
        <f t="shared" si="14"/>
        <v>5.4558476466562373</v>
      </c>
      <c r="W76">
        <f t="shared" si="15"/>
        <v>69.818734506147877</v>
      </c>
      <c r="X76">
        <f t="shared" si="16"/>
        <v>3.7447411990895922</v>
      </c>
      <c r="Y76">
        <f t="shared" si="17"/>
        <v>5.3635191551056387</v>
      </c>
      <c r="Z76">
        <f t="shared" si="18"/>
        <v>1.7111064475666451</v>
      </c>
      <c r="AA76">
        <f t="shared" si="19"/>
        <v>-28.960864684867158</v>
      </c>
      <c r="AB76">
        <f t="shared" si="20"/>
        <v>-61.011523402129555</v>
      </c>
      <c r="AC76">
        <f t="shared" si="21"/>
        <v>-3.8295565240935532</v>
      </c>
      <c r="AD76">
        <f t="shared" si="22"/>
        <v>132.31463654968809</v>
      </c>
      <c r="AE76">
        <f t="shared" si="23"/>
        <v>26.878748221457091</v>
      </c>
      <c r="AF76">
        <f t="shared" si="24"/>
        <v>0.65147585668664332</v>
      </c>
      <c r="AG76">
        <f t="shared" si="25"/>
        <v>3.4598319140250737</v>
      </c>
      <c r="AH76">
        <v>408.18835967639501</v>
      </c>
      <c r="AI76">
        <v>399.62056969696971</v>
      </c>
      <c r="AJ76">
        <v>1.7338940884214991</v>
      </c>
      <c r="AK76">
        <v>66.830474668994185</v>
      </c>
      <c r="AL76">
        <f t="shared" si="26"/>
        <v>0.65670894977023031</v>
      </c>
      <c r="AM76">
        <v>36.639626869666927</v>
      </c>
      <c r="AN76">
        <v>36.902522424242413</v>
      </c>
      <c r="AO76">
        <v>-3.3904362901509203E-5</v>
      </c>
      <c r="AP76">
        <v>85.809076415412704</v>
      </c>
      <c r="AQ76">
        <v>0</v>
      </c>
      <c r="AR76">
        <v>0</v>
      </c>
      <c r="AS76">
        <f t="shared" si="27"/>
        <v>1</v>
      </c>
      <c r="AT76">
        <f t="shared" si="28"/>
        <v>0</v>
      </c>
      <c r="AU76">
        <f t="shared" si="29"/>
        <v>47390.908341533854</v>
      </c>
      <c r="AV76">
        <f t="shared" si="30"/>
        <v>1200.0050000000001</v>
      </c>
      <c r="AW76">
        <f t="shared" si="31"/>
        <v>1025.9294762491081</v>
      </c>
      <c r="AX76">
        <f t="shared" si="32"/>
        <v>0.85493766796730675</v>
      </c>
      <c r="AY76">
        <f t="shared" si="33"/>
        <v>0.18842969917690203</v>
      </c>
      <c r="AZ76">
        <v>2.7</v>
      </c>
      <c r="BA76">
        <v>0.5</v>
      </c>
      <c r="BB76" t="s">
        <v>355</v>
      </c>
      <c r="BC76">
        <v>2</v>
      </c>
      <c r="BD76" t="b">
        <v>1</v>
      </c>
      <c r="BE76">
        <v>1665419337.2874999</v>
      </c>
      <c r="BF76">
        <v>381.84912500000002</v>
      </c>
      <c r="BG76">
        <v>393.11737499999998</v>
      </c>
      <c r="BH76">
        <v>36.900262499999997</v>
      </c>
      <c r="BI76">
        <v>36.639637499999999</v>
      </c>
      <c r="BJ76">
        <v>381.2</v>
      </c>
      <c r="BK76">
        <v>36.626262500000003</v>
      </c>
      <c r="BL76">
        <v>650.00587499999995</v>
      </c>
      <c r="BM76">
        <v>101.382875</v>
      </c>
      <c r="BN76">
        <v>9.9904400000000004E-2</v>
      </c>
      <c r="BO76">
        <v>34.0687</v>
      </c>
      <c r="BP76">
        <v>34.375174999999999</v>
      </c>
      <c r="BQ76">
        <v>999.9</v>
      </c>
      <c r="BR76">
        <v>0</v>
      </c>
      <c r="BS76">
        <v>0</v>
      </c>
      <c r="BT76">
        <v>9022.11</v>
      </c>
      <c r="BU76">
        <v>0</v>
      </c>
      <c r="BV76">
        <v>95.200850000000003</v>
      </c>
      <c r="BW76">
        <v>-11.268262500000001</v>
      </c>
      <c r="BX76">
        <v>396.47912500000001</v>
      </c>
      <c r="BY76">
        <v>408.06887499999999</v>
      </c>
      <c r="BZ76">
        <v>0.26062912500000002</v>
      </c>
      <c r="CA76">
        <v>393.11737499999998</v>
      </c>
      <c r="CB76">
        <v>36.639637499999999</v>
      </c>
      <c r="CC76">
        <v>3.7410537499999998</v>
      </c>
      <c r="CD76">
        <v>3.7146312500000001</v>
      </c>
      <c r="CE76">
        <v>27.7553625</v>
      </c>
      <c r="CF76">
        <v>27.634049999999998</v>
      </c>
      <c r="CG76">
        <v>1200.0050000000001</v>
      </c>
      <c r="CH76">
        <v>0.49999474999999999</v>
      </c>
      <c r="CI76">
        <v>0.50000525000000007</v>
      </c>
      <c r="CJ76">
        <v>0</v>
      </c>
      <c r="CK76">
        <v>1179.925</v>
      </c>
      <c r="CL76">
        <v>4.9990899999999998</v>
      </c>
      <c r="CM76">
        <v>13304.6875</v>
      </c>
      <c r="CN76">
        <v>9557.8787499999999</v>
      </c>
      <c r="CO76">
        <v>43.421499999999988</v>
      </c>
      <c r="CP76">
        <v>45.921499999999988</v>
      </c>
      <c r="CQ76">
        <v>44.077749999999988</v>
      </c>
      <c r="CR76">
        <v>45.375</v>
      </c>
      <c r="CS76">
        <v>45.125</v>
      </c>
      <c r="CT76">
        <v>597.49749999999995</v>
      </c>
      <c r="CU76">
        <v>597.51</v>
      </c>
      <c r="CV76">
        <v>0</v>
      </c>
      <c r="CW76">
        <v>1665419343.2</v>
      </c>
      <c r="CX76">
        <v>0</v>
      </c>
      <c r="CY76">
        <v>1665411210</v>
      </c>
      <c r="CZ76" t="s">
        <v>356</v>
      </c>
      <c r="DA76">
        <v>1665411210</v>
      </c>
      <c r="DB76">
        <v>1665411207</v>
      </c>
      <c r="DC76">
        <v>2</v>
      </c>
      <c r="DD76">
        <v>-1.1599999999999999</v>
      </c>
      <c r="DE76">
        <v>-4.0000000000000001E-3</v>
      </c>
      <c r="DF76">
        <v>0.52200000000000002</v>
      </c>
      <c r="DG76">
        <v>0.222</v>
      </c>
      <c r="DH76">
        <v>406</v>
      </c>
      <c r="DI76">
        <v>31</v>
      </c>
      <c r="DJ76">
        <v>0.33</v>
      </c>
      <c r="DK76">
        <v>0.17</v>
      </c>
      <c r="DL76">
        <v>-11.18811951219512</v>
      </c>
      <c r="DM76">
        <v>-0.48848571428573262</v>
      </c>
      <c r="DN76">
        <v>5.4735573751522819E-2</v>
      </c>
      <c r="DO76">
        <v>0</v>
      </c>
      <c r="DP76">
        <v>0.2598118536585366</v>
      </c>
      <c r="DQ76">
        <v>-3.801554006967826E-3</v>
      </c>
      <c r="DR76">
        <v>1.697805880497671E-3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363</v>
      </c>
      <c r="EA76">
        <v>3.29589</v>
      </c>
      <c r="EB76">
        <v>2.6253799999999998</v>
      </c>
      <c r="EC76">
        <v>9.5492900000000006E-2</v>
      </c>
      <c r="ED76">
        <v>9.6989699999999998E-2</v>
      </c>
      <c r="EE76">
        <v>0.147178</v>
      </c>
      <c r="EF76">
        <v>0.14519299999999999</v>
      </c>
      <c r="EG76">
        <v>27367</v>
      </c>
      <c r="EH76">
        <v>27927.8</v>
      </c>
      <c r="EI76">
        <v>28151.7</v>
      </c>
      <c r="EJ76">
        <v>29771.3</v>
      </c>
      <c r="EK76">
        <v>32966.300000000003</v>
      </c>
      <c r="EL76">
        <v>35366.199999999997</v>
      </c>
      <c r="EM76">
        <v>39655</v>
      </c>
      <c r="EN76">
        <v>42599.4</v>
      </c>
      <c r="EO76">
        <v>2.2167699999999999</v>
      </c>
      <c r="EP76">
        <v>2.1640000000000001</v>
      </c>
      <c r="EQ76">
        <v>7.5958700000000004E-2</v>
      </c>
      <c r="ER76">
        <v>0</v>
      </c>
      <c r="ES76">
        <v>33.1447</v>
      </c>
      <c r="ET76">
        <v>999.9</v>
      </c>
      <c r="EU76">
        <v>70.2</v>
      </c>
      <c r="EV76">
        <v>37</v>
      </c>
      <c r="EW76">
        <v>43.652799999999999</v>
      </c>
      <c r="EX76">
        <v>56.947000000000003</v>
      </c>
      <c r="EY76">
        <v>-2.2716400000000001</v>
      </c>
      <c r="EZ76">
        <v>2</v>
      </c>
      <c r="FA76">
        <v>0.52338200000000001</v>
      </c>
      <c r="FB76">
        <v>1.1554500000000001</v>
      </c>
      <c r="FC76">
        <v>20.266500000000001</v>
      </c>
      <c r="FD76">
        <v>5.2184900000000001</v>
      </c>
      <c r="FE76">
        <v>12.004</v>
      </c>
      <c r="FF76">
        <v>4.9861000000000004</v>
      </c>
      <c r="FG76">
        <v>3.2845800000000001</v>
      </c>
      <c r="FH76">
        <v>5839.8</v>
      </c>
      <c r="FI76">
        <v>9999</v>
      </c>
      <c r="FJ76">
        <v>9999</v>
      </c>
      <c r="FK76">
        <v>466.4</v>
      </c>
      <c r="FL76">
        <v>1.86581</v>
      </c>
      <c r="FM76">
        <v>1.8621700000000001</v>
      </c>
      <c r="FN76">
        <v>1.8642099999999999</v>
      </c>
      <c r="FO76">
        <v>1.8603499999999999</v>
      </c>
      <c r="FP76">
        <v>1.861</v>
      </c>
      <c r="FQ76">
        <v>1.8600699999999999</v>
      </c>
      <c r="FR76">
        <v>1.8618300000000001</v>
      </c>
      <c r="FS76">
        <v>1.8583700000000001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0.65400000000000003</v>
      </c>
      <c r="GH76">
        <v>0.27400000000000002</v>
      </c>
      <c r="GI76">
        <v>0.1107589500545309</v>
      </c>
      <c r="GJ76">
        <v>1.50489809740067E-3</v>
      </c>
      <c r="GK76">
        <v>-2.0552440134273611E-7</v>
      </c>
      <c r="GL76">
        <v>-9.6702536598140934E-11</v>
      </c>
      <c r="GM76">
        <v>-9.7891647304491333E-2</v>
      </c>
      <c r="GN76">
        <v>9.3380900660654225E-3</v>
      </c>
      <c r="GO76">
        <v>6.5945522138961576E-7</v>
      </c>
      <c r="GP76">
        <v>5.8990856701692426E-7</v>
      </c>
      <c r="GQ76">
        <v>7</v>
      </c>
      <c r="GR76">
        <v>2047</v>
      </c>
      <c r="GS76">
        <v>3</v>
      </c>
      <c r="GT76">
        <v>37</v>
      </c>
      <c r="GU76">
        <v>135.5</v>
      </c>
      <c r="GV76">
        <v>135.5</v>
      </c>
      <c r="GW76">
        <v>1.33301</v>
      </c>
      <c r="GX76">
        <v>2.6135299999999999</v>
      </c>
      <c r="GY76">
        <v>2.04834</v>
      </c>
      <c r="GZ76">
        <v>2.6171899999999999</v>
      </c>
      <c r="HA76">
        <v>2.1972700000000001</v>
      </c>
      <c r="HB76">
        <v>2.3095699999999999</v>
      </c>
      <c r="HC76">
        <v>41.7699</v>
      </c>
      <c r="HD76">
        <v>14.044499999999999</v>
      </c>
      <c r="HE76">
        <v>18</v>
      </c>
      <c r="HF76">
        <v>704.84199999999998</v>
      </c>
      <c r="HG76">
        <v>734.65700000000004</v>
      </c>
      <c r="HH76">
        <v>31.000299999999999</v>
      </c>
      <c r="HI76">
        <v>33.945500000000003</v>
      </c>
      <c r="HJ76">
        <v>30.000699999999998</v>
      </c>
      <c r="HK76">
        <v>33.656999999999996</v>
      </c>
      <c r="HL76">
        <v>33.614800000000002</v>
      </c>
      <c r="HM76">
        <v>26.6815</v>
      </c>
      <c r="HN76">
        <v>20.8672</v>
      </c>
      <c r="HO76">
        <v>92.424899999999994</v>
      </c>
      <c r="HP76">
        <v>31</v>
      </c>
      <c r="HQ76">
        <v>411.30799999999999</v>
      </c>
      <c r="HR76">
        <v>36.683599999999998</v>
      </c>
      <c r="HS76">
        <v>99.078400000000002</v>
      </c>
      <c r="HT76">
        <v>98.740600000000001</v>
      </c>
    </row>
    <row r="77" spans="1:228" x14ac:dyDescent="0.2">
      <c r="A77">
        <v>62</v>
      </c>
      <c r="B77">
        <v>1665419343.5999999</v>
      </c>
      <c r="C77">
        <v>243.5</v>
      </c>
      <c r="D77" t="s">
        <v>483</v>
      </c>
      <c r="E77" t="s">
        <v>484</v>
      </c>
      <c r="F77">
        <v>4</v>
      </c>
      <c r="G77">
        <v>1665419341.5999999</v>
      </c>
      <c r="H77">
        <f t="shared" si="0"/>
        <v>6.5851946369702369E-4</v>
      </c>
      <c r="I77">
        <f t="shared" si="1"/>
        <v>0.65851946369702374</v>
      </c>
      <c r="J77">
        <f t="shared" si="2"/>
        <v>3.2378145402576748</v>
      </c>
      <c r="K77">
        <f t="shared" si="3"/>
        <v>389.06985714285707</v>
      </c>
      <c r="L77">
        <f t="shared" si="4"/>
        <v>241.50614940225282</v>
      </c>
      <c r="M77">
        <f t="shared" si="5"/>
        <v>24.50844398932437</v>
      </c>
      <c r="N77">
        <f t="shared" si="6"/>
        <v>39.483453424773117</v>
      </c>
      <c r="O77">
        <f t="shared" si="7"/>
        <v>3.7538920347544372E-2</v>
      </c>
      <c r="P77">
        <f t="shared" si="8"/>
        <v>3.6880124196055282</v>
      </c>
      <c r="Q77">
        <f t="shared" si="9"/>
        <v>3.7327933579534935E-2</v>
      </c>
      <c r="R77">
        <f t="shared" si="10"/>
        <v>2.334881577480695E-2</v>
      </c>
      <c r="S77">
        <f t="shared" si="11"/>
        <v>226.11662388190746</v>
      </c>
      <c r="T77">
        <f t="shared" si="12"/>
        <v>35.003074599866473</v>
      </c>
      <c r="U77">
        <f t="shared" si="13"/>
        <v>34.369857142857143</v>
      </c>
      <c r="V77">
        <f t="shared" si="14"/>
        <v>5.4542338873207408</v>
      </c>
      <c r="W77">
        <f t="shared" si="15"/>
        <v>69.818630355162554</v>
      </c>
      <c r="X77">
        <f t="shared" si="16"/>
        <v>3.745093532512235</v>
      </c>
      <c r="Y77">
        <f t="shared" si="17"/>
        <v>5.364031797045004</v>
      </c>
      <c r="Z77">
        <f t="shared" si="18"/>
        <v>1.7091403548085058</v>
      </c>
      <c r="AA77">
        <f t="shared" si="19"/>
        <v>-29.040708349038745</v>
      </c>
      <c r="AB77">
        <f t="shared" si="20"/>
        <v>-59.537661999772489</v>
      </c>
      <c r="AC77">
        <f t="shared" si="21"/>
        <v>-3.7416205509931268</v>
      </c>
      <c r="AD77">
        <f t="shared" si="22"/>
        <v>133.79663298210309</v>
      </c>
      <c r="AE77">
        <f t="shared" si="23"/>
        <v>26.844952678232662</v>
      </c>
      <c r="AF77">
        <f t="shared" si="24"/>
        <v>0.65725080515749756</v>
      </c>
      <c r="AG77">
        <f t="shared" si="25"/>
        <v>3.2378145402576748</v>
      </c>
      <c r="AH77">
        <v>415.12556764306902</v>
      </c>
      <c r="AI77">
        <v>406.60111515151522</v>
      </c>
      <c r="AJ77">
        <v>1.746808711306572</v>
      </c>
      <c r="AK77">
        <v>66.830474668994185</v>
      </c>
      <c r="AL77">
        <f t="shared" si="26"/>
        <v>0.65851946369702374</v>
      </c>
      <c r="AM77">
        <v>36.640553085025218</v>
      </c>
      <c r="AN77">
        <v>36.903438181818181</v>
      </c>
      <c r="AO77">
        <v>1.051942783162216E-4</v>
      </c>
      <c r="AP77">
        <v>85.809076415412704</v>
      </c>
      <c r="AQ77">
        <v>0</v>
      </c>
      <c r="AR77">
        <v>0</v>
      </c>
      <c r="AS77">
        <f t="shared" si="27"/>
        <v>1</v>
      </c>
      <c r="AT77">
        <f t="shared" si="28"/>
        <v>0</v>
      </c>
      <c r="AU77">
        <f t="shared" si="29"/>
        <v>47308.945819856744</v>
      </c>
      <c r="AV77">
        <f t="shared" si="30"/>
        <v>1200.007142857143</v>
      </c>
      <c r="AW77">
        <f t="shared" si="31"/>
        <v>1025.9311211823356</v>
      </c>
      <c r="AX77">
        <f t="shared" si="32"/>
        <v>0.85493751207151714</v>
      </c>
      <c r="AY77">
        <f t="shared" si="33"/>
        <v>0.18842939829802824</v>
      </c>
      <c r="AZ77">
        <v>2.7</v>
      </c>
      <c r="BA77">
        <v>0.5</v>
      </c>
      <c r="BB77" t="s">
        <v>355</v>
      </c>
      <c r="BC77">
        <v>2</v>
      </c>
      <c r="BD77" t="b">
        <v>1</v>
      </c>
      <c r="BE77">
        <v>1665419341.5999999</v>
      </c>
      <c r="BF77">
        <v>389.06985714285707</v>
      </c>
      <c r="BG77">
        <v>400.32671428571427</v>
      </c>
      <c r="BH77">
        <v>36.904142857142851</v>
      </c>
      <c r="BI77">
        <v>36.641214285714291</v>
      </c>
      <c r="BJ77">
        <v>388.41128571428578</v>
      </c>
      <c r="BK77">
        <v>36.630100000000013</v>
      </c>
      <c r="BL77">
        <v>650.01985714285718</v>
      </c>
      <c r="BM77">
        <v>101.38157142857141</v>
      </c>
      <c r="BN77">
        <v>0.10008462857142859</v>
      </c>
      <c r="BO77">
        <v>34.070414285714293</v>
      </c>
      <c r="BP77">
        <v>34.369857142857143</v>
      </c>
      <c r="BQ77">
        <v>999.89999999999986</v>
      </c>
      <c r="BR77">
        <v>0</v>
      </c>
      <c r="BS77">
        <v>0</v>
      </c>
      <c r="BT77">
        <v>9006.4285714285706</v>
      </c>
      <c r="BU77">
        <v>0</v>
      </c>
      <c r="BV77">
        <v>115.185</v>
      </c>
      <c r="BW77">
        <v>-11.25675714285714</v>
      </c>
      <c r="BX77">
        <v>403.97842857142859</v>
      </c>
      <c r="BY77">
        <v>415.553</v>
      </c>
      <c r="BZ77">
        <v>0.26295200000000002</v>
      </c>
      <c r="CA77">
        <v>400.32671428571427</v>
      </c>
      <c r="CB77">
        <v>36.641214285714291</v>
      </c>
      <c r="CC77">
        <v>3.7413914285714291</v>
      </c>
      <c r="CD77">
        <v>3.7147328571428568</v>
      </c>
      <c r="CE77">
        <v>27.756900000000002</v>
      </c>
      <c r="CF77">
        <v>27.634542857142851</v>
      </c>
      <c r="CG77">
        <v>1200.007142857143</v>
      </c>
      <c r="CH77">
        <v>0.5</v>
      </c>
      <c r="CI77">
        <v>0.5</v>
      </c>
      <c r="CJ77">
        <v>0</v>
      </c>
      <c r="CK77">
        <v>1179.3614285714291</v>
      </c>
      <c r="CL77">
        <v>4.9990899999999998</v>
      </c>
      <c r="CM77">
        <v>13332.857142857139</v>
      </c>
      <c r="CN77">
        <v>9557.8971428571422</v>
      </c>
      <c r="CO77">
        <v>43.436999999999998</v>
      </c>
      <c r="CP77">
        <v>45.936999999999998</v>
      </c>
      <c r="CQ77">
        <v>44.107000000000014</v>
      </c>
      <c r="CR77">
        <v>45.375</v>
      </c>
      <c r="CS77">
        <v>45.125</v>
      </c>
      <c r="CT77">
        <v>597.50714285714287</v>
      </c>
      <c r="CU77">
        <v>597.50714285714287</v>
      </c>
      <c r="CV77">
        <v>0</v>
      </c>
      <c r="CW77">
        <v>1665419347.4000001</v>
      </c>
      <c r="CX77">
        <v>0</v>
      </c>
      <c r="CY77">
        <v>1665411210</v>
      </c>
      <c r="CZ77" t="s">
        <v>356</v>
      </c>
      <c r="DA77">
        <v>1665411210</v>
      </c>
      <c r="DB77">
        <v>1665411207</v>
      </c>
      <c r="DC77">
        <v>2</v>
      </c>
      <c r="DD77">
        <v>-1.1599999999999999</v>
      </c>
      <c r="DE77">
        <v>-4.0000000000000001E-3</v>
      </c>
      <c r="DF77">
        <v>0.52200000000000002</v>
      </c>
      <c r="DG77">
        <v>0.222</v>
      </c>
      <c r="DH77">
        <v>406</v>
      </c>
      <c r="DI77">
        <v>31</v>
      </c>
      <c r="DJ77">
        <v>0.33</v>
      </c>
      <c r="DK77">
        <v>0.17</v>
      </c>
      <c r="DL77">
        <v>-11.214480487804879</v>
      </c>
      <c r="DM77">
        <v>-0.42616933797909851</v>
      </c>
      <c r="DN77">
        <v>5.1035282962663298E-2</v>
      </c>
      <c r="DO77">
        <v>0</v>
      </c>
      <c r="DP77">
        <v>0.25995587804878051</v>
      </c>
      <c r="DQ77">
        <v>1.6077156794425201E-2</v>
      </c>
      <c r="DR77">
        <v>1.895807546514301E-3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363</v>
      </c>
      <c r="EA77">
        <v>3.2958699999999999</v>
      </c>
      <c r="EB77">
        <v>2.6253299999999999</v>
      </c>
      <c r="EC77">
        <v>9.6775E-2</v>
      </c>
      <c r="ED77">
        <v>9.8249100000000006E-2</v>
      </c>
      <c r="EE77">
        <v>0.14718000000000001</v>
      </c>
      <c r="EF77">
        <v>0.145201</v>
      </c>
      <c r="EG77">
        <v>27327.4</v>
      </c>
      <c r="EH77">
        <v>27888.3</v>
      </c>
      <c r="EI77">
        <v>28150.9</v>
      </c>
      <c r="EJ77">
        <v>29770.799999999999</v>
      </c>
      <c r="EK77">
        <v>32965.199999999997</v>
      </c>
      <c r="EL77">
        <v>35365.5</v>
      </c>
      <c r="EM77">
        <v>39653.699999999997</v>
      </c>
      <c r="EN77">
        <v>42598.9</v>
      </c>
      <c r="EO77">
        <v>2.2168299999999999</v>
      </c>
      <c r="EP77">
        <v>2.1640199999999998</v>
      </c>
      <c r="EQ77">
        <v>7.6070399999999996E-2</v>
      </c>
      <c r="ER77">
        <v>0</v>
      </c>
      <c r="ES77">
        <v>33.1419</v>
      </c>
      <c r="ET77">
        <v>999.9</v>
      </c>
      <c r="EU77">
        <v>70.2</v>
      </c>
      <c r="EV77">
        <v>37</v>
      </c>
      <c r="EW77">
        <v>43.661799999999999</v>
      </c>
      <c r="EX77">
        <v>57.1571</v>
      </c>
      <c r="EY77">
        <v>-2.2155499999999999</v>
      </c>
      <c r="EZ77">
        <v>2</v>
      </c>
      <c r="FA77">
        <v>0.52383100000000005</v>
      </c>
      <c r="FB77">
        <v>1.15828</v>
      </c>
      <c r="FC77">
        <v>20.266400000000001</v>
      </c>
      <c r="FD77">
        <v>5.2196899999999999</v>
      </c>
      <c r="FE77">
        <v>12.004</v>
      </c>
      <c r="FF77">
        <v>4.9868499999999996</v>
      </c>
      <c r="FG77">
        <v>3.2845300000000002</v>
      </c>
      <c r="FH77">
        <v>5839.8</v>
      </c>
      <c r="FI77">
        <v>9999</v>
      </c>
      <c r="FJ77">
        <v>9999</v>
      </c>
      <c r="FK77">
        <v>466.4</v>
      </c>
      <c r="FL77">
        <v>1.8658300000000001</v>
      </c>
      <c r="FM77">
        <v>1.8621799999999999</v>
      </c>
      <c r="FN77">
        <v>1.8642000000000001</v>
      </c>
      <c r="FO77">
        <v>1.86033</v>
      </c>
      <c r="FP77">
        <v>1.861</v>
      </c>
      <c r="FQ77">
        <v>1.86008</v>
      </c>
      <c r="FR77">
        <v>1.8618300000000001</v>
      </c>
      <c r="FS77">
        <v>1.8583700000000001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0.66300000000000003</v>
      </c>
      <c r="GH77">
        <v>0.27400000000000002</v>
      </c>
      <c r="GI77">
        <v>0.1107589500545309</v>
      </c>
      <c r="GJ77">
        <v>1.50489809740067E-3</v>
      </c>
      <c r="GK77">
        <v>-2.0552440134273611E-7</v>
      </c>
      <c r="GL77">
        <v>-9.6702536598140934E-11</v>
      </c>
      <c r="GM77">
        <v>-9.7891647304491333E-2</v>
      </c>
      <c r="GN77">
        <v>9.3380900660654225E-3</v>
      </c>
      <c r="GO77">
        <v>6.5945522138961576E-7</v>
      </c>
      <c r="GP77">
        <v>5.8990856701692426E-7</v>
      </c>
      <c r="GQ77">
        <v>7</v>
      </c>
      <c r="GR77">
        <v>2047</v>
      </c>
      <c r="GS77">
        <v>3</v>
      </c>
      <c r="GT77">
        <v>37</v>
      </c>
      <c r="GU77">
        <v>135.6</v>
      </c>
      <c r="GV77">
        <v>135.6</v>
      </c>
      <c r="GW77">
        <v>1.3513200000000001</v>
      </c>
      <c r="GX77">
        <v>2.6122999999999998</v>
      </c>
      <c r="GY77">
        <v>2.04834</v>
      </c>
      <c r="GZ77">
        <v>2.6184099999999999</v>
      </c>
      <c r="HA77">
        <v>2.1972700000000001</v>
      </c>
      <c r="HB77">
        <v>2.3059099999999999</v>
      </c>
      <c r="HC77">
        <v>41.796100000000003</v>
      </c>
      <c r="HD77">
        <v>14.044499999999999</v>
      </c>
      <c r="HE77">
        <v>18</v>
      </c>
      <c r="HF77">
        <v>704.94200000000001</v>
      </c>
      <c r="HG77">
        <v>734.74400000000003</v>
      </c>
      <c r="HH77">
        <v>31.000599999999999</v>
      </c>
      <c r="HI77">
        <v>33.951599999999999</v>
      </c>
      <c r="HJ77">
        <v>30.000699999999998</v>
      </c>
      <c r="HK77">
        <v>33.662300000000002</v>
      </c>
      <c r="HL77">
        <v>33.619999999999997</v>
      </c>
      <c r="HM77">
        <v>27.040800000000001</v>
      </c>
      <c r="HN77">
        <v>20.8672</v>
      </c>
      <c r="HO77">
        <v>92.424899999999994</v>
      </c>
      <c r="HP77">
        <v>31</v>
      </c>
      <c r="HQ77">
        <v>417.99</v>
      </c>
      <c r="HR77">
        <v>36.683599999999998</v>
      </c>
      <c r="HS77">
        <v>99.075400000000002</v>
      </c>
      <c r="HT77">
        <v>98.739199999999997</v>
      </c>
    </row>
    <row r="78" spans="1:228" x14ac:dyDescent="0.2">
      <c r="A78">
        <v>63</v>
      </c>
      <c r="B78">
        <v>1665419347.5999999</v>
      </c>
      <c r="C78">
        <v>247.5</v>
      </c>
      <c r="D78" t="s">
        <v>485</v>
      </c>
      <c r="E78" t="s">
        <v>486</v>
      </c>
      <c r="F78">
        <v>4</v>
      </c>
      <c r="G78">
        <v>1665419345.2874999</v>
      </c>
      <c r="H78">
        <f t="shared" si="0"/>
        <v>6.5491565911981607E-4</v>
      </c>
      <c r="I78">
        <f t="shared" si="1"/>
        <v>0.65491565911981608</v>
      </c>
      <c r="J78">
        <f t="shared" si="2"/>
        <v>3.4044535546829051</v>
      </c>
      <c r="K78">
        <f t="shared" si="3"/>
        <v>395.27825000000001</v>
      </c>
      <c r="L78">
        <f t="shared" si="4"/>
        <v>239.66860173103933</v>
      </c>
      <c r="M78">
        <f t="shared" si="5"/>
        <v>24.322157763534651</v>
      </c>
      <c r="N78">
        <f t="shared" si="6"/>
        <v>40.113806679537134</v>
      </c>
      <c r="O78">
        <f t="shared" si="7"/>
        <v>3.7321620708645351E-2</v>
      </c>
      <c r="P78">
        <f t="shared" si="8"/>
        <v>3.6884569502670708</v>
      </c>
      <c r="Q78">
        <f t="shared" si="9"/>
        <v>3.711308718739624E-2</v>
      </c>
      <c r="R78">
        <f t="shared" si="10"/>
        <v>2.3214318089023044E-2</v>
      </c>
      <c r="S78">
        <f t="shared" si="11"/>
        <v>226.11716233776067</v>
      </c>
      <c r="T78">
        <f t="shared" si="12"/>
        <v>35.002259922363407</v>
      </c>
      <c r="U78">
        <f t="shared" si="13"/>
        <v>34.371499999999997</v>
      </c>
      <c r="V78">
        <f t="shared" si="14"/>
        <v>5.454732385187083</v>
      </c>
      <c r="W78">
        <f t="shared" si="15"/>
        <v>69.824372326911814</v>
      </c>
      <c r="X78">
        <f t="shared" si="16"/>
        <v>3.7450957837315957</v>
      </c>
      <c r="Y78">
        <f t="shared" si="17"/>
        <v>5.3635939127349026</v>
      </c>
      <c r="Z78">
        <f t="shared" si="18"/>
        <v>1.7096366014554873</v>
      </c>
      <c r="AA78">
        <f t="shared" si="19"/>
        <v>-28.881780567183888</v>
      </c>
      <c r="AB78">
        <f t="shared" si="20"/>
        <v>-60.162700163150951</v>
      </c>
      <c r="AC78">
        <f t="shared" si="21"/>
        <v>-3.7804484671885561</v>
      </c>
      <c r="AD78">
        <f t="shared" si="22"/>
        <v>133.29223314023727</v>
      </c>
      <c r="AE78">
        <f t="shared" si="23"/>
        <v>26.824564803231596</v>
      </c>
      <c r="AF78">
        <f t="shared" si="24"/>
        <v>0.6472393046797037</v>
      </c>
      <c r="AG78">
        <f t="shared" si="25"/>
        <v>3.4044535546829051</v>
      </c>
      <c r="AH78">
        <v>422.12550895542722</v>
      </c>
      <c r="AI78">
        <v>413.57406666666662</v>
      </c>
      <c r="AJ78">
        <v>1.735781146841133</v>
      </c>
      <c r="AK78">
        <v>66.830474668994185</v>
      </c>
      <c r="AL78">
        <f t="shared" si="26"/>
        <v>0.65491565911981608</v>
      </c>
      <c r="AM78">
        <v>36.644199499952677</v>
      </c>
      <c r="AN78">
        <v>36.906664242424213</v>
      </c>
      <c r="AO78">
        <v>-8.9624350807150535E-5</v>
      </c>
      <c r="AP78">
        <v>85.809076415412704</v>
      </c>
      <c r="AQ78">
        <v>0</v>
      </c>
      <c r="AR78">
        <v>0</v>
      </c>
      <c r="AS78">
        <f t="shared" si="27"/>
        <v>1</v>
      </c>
      <c r="AT78">
        <f t="shared" si="28"/>
        <v>0</v>
      </c>
      <c r="AU78">
        <f t="shared" si="29"/>
        <v>47317.105128168936</v>
      </c>
      <c r="AV78">
        <f t="shared" si="30"/>
        <v>1200.01</v>
      </c>
      <c r="AW78">
        <f t="shared" si="31"/>
        <v>1025.9335639055755</v>
      </c>
      <c r="AX78">
        <f t="shared" si="32"/>
        <v>0.85493751210871194</v>
      </c>
      <c r="AY78">
        <f t="shared" si="33"/>
        <v>0.18842939836981415</v>
      </c>
      <c r="AZ78">
        <v>2.7</v>
      </c>
      <c r="BA78">
        <v>0.5</v>
      </c>
      <c r="BB78" t="s">
        <v>355</v>
      </c>
      <c r="BC78">
        <v>2</v>
      </c>
      <c r="BD78" t="b">
        <v>1</v>
      </c>
      <c r="BE78">
        <v>1665419345.2874999</v>
      </c>
      <c r="BF78">
        <v>395.27825000000001</v>
      </c>
      <c r="BG78">
        <v>406.52674999999999</v>
      </c>
      <c r="BH78">
        <v>36.903874999999999</v>
      </c>
      <c r="BI78">
        <v>36.644950000000001</v>
      </c>
      <c r="BJ78">
        <v>394.61174999999997</v>
      </c>
      <c r="BK78">
        <v>36.629874999999998</v>
      </c>
      <c r="BL78">
        <v>650.01637500000004</v>
      </c>
      <c r="BM78">
        <v>101.382375</v>
      </c>
      <c r="BN78">
        <v>0.1000786375</v>
      </c>
      <c r="BO78">
        <v>34.068950000000001</v>
      </c>
      <c r="BP78">
        <v>34.371499999999997</v>
      </c>
      <c r="BQ78">
        <v>999.9</v>
      </c>
      <c r="BR78">
        <v>0</v>
      </c>
      <c r="BS78">
        <v>0</v>
      </c>
      <c r="BT78">
        <v>9007.89</v>
      </c>
      <c r="BU78">
        <v>0</v>
      </c>
      <c r="BV78">
        <v>119.721125</v>
      </c>
      <c r="BW78">
        <v>-11.248474999999999</v>
      </c>
      <c r="BX78">
        <v>410.42462499999999</v>
      </c>
      <c r="BY78">
        <v>421.99074999999999</v>
      </c>
      <c r="BZ78">
        <v>0.25894587499999999</v>
      </c>
      <c r="CA78">
        <v>406.52674999999999</v>
      </c>
      <c r="CB78">
        <v>36.644950000000001</v>
      </c>
      <c r="CC78">
        <v>3.7414037499999999</v>
      </c>
      <c r="CD78">
        <v>3.71515</v>
      </c>
      <c r="CE78">
        <v>27.7569625</v>
      </c>
      <c r="CF78">
        <v>27.63645</v>
      </c>
      <c r="CG78">
        <v>1200.01</v>
      </c>
      <c r="CH78">
        <v>0.5</v>
      </c>
      <c r="CI78">
        <v>0.5</v>
      </c>
      <c r="CJ78">
        <v>0</v>
      </c>
      <c r="CK78">
        <v>1178.96</v>
      </c>
      <c r="CL78">
        <v>4.9990899999999998</v>
      </c>
      <c r="CM78">
        <v>13323.25</v>
      </c>
      <c r="CN78">
        <v>9557.9212499999994</v>
      </c>
      <c r="CO78">
        <v>43.436999999999998</v>
      </c>
      <c r="CP78">
        <v>45.936999999999998</v>
      </c>
      <c r="CQ78">
        <v>44.125</v>
      </c>
      <c r="CR78">
        <v>45.375</v>
      </c>
      <c r="CS78">
        <v>45.125</v>
      </c>
      <c r="CT78">
        <v>597.50749999999994</v>
      </c>
      <c r="CU78">
        <v>597.50749999999994</v>
      </c>
      <c r="CV78">
        <v>0</v>
      </c>
      <c r="CW78">
        <v>1665419351</v>
      </c>
      <c r="CX78">
        <v>0</v>
      </c>
      <c r="CY78">
        <v>1665411210</v>
      </c>
      <c r="CZ78" t="s">
        <v>356</v>
      </c>
      <c r="DA78">
        <v>1665411210</v>
      </c>
      <c r="DB78">
        <v>1665411207</v>
      </c>
      <c r="DC78">
        <v>2</v>
      </c>
      <c r="DD78">
        <v>-1.1599999999999999</v>
      </c>
      <c r="DE78">
        <v>-4.0000000000000001E-3</v>
      </c>
      <c r="DF78">
        <v>0.52200000000000002</v>
      </c>
      <c r="DG78">
        <v>0.222</v>
      </c>
      <c r="DH78">
        <v>406</v>
      </c>
      <c r="DI78">
        <v>31</v>
      </c>
      <c r="DJ78">
        <v>0.33</v>
      </c>
      <c r="DK78">
        <v>0.17</v>
      </c>
      <c r="DL78">
        <v>-11.2308325</v>
      </c>
      <c r="DM78">
        <v>-0.36657523452156338</v>
      </c>
      <c r="DN78">
        <v>4.6927904212206058E-2</v>
      </c>
      <c r="DO78">
        <v>0</v>
      </c>
      <c r="DP78">
        <v>0.260118825</v>
      </c>
      <c r="DQ78">
        <v>5.8030356472791996E-3</v>
      </c>
      <c r="DR78">
        <v>1.9362275807288231E-3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363</v>
      </c>
      <c r="EA78">
        <v>3.2959700000000001</v>
      </c>
      <c r="EB78">
        <v>2.6254300000000002</v>
      </c>
      <c r="EC78">
        <v>9.8042799999999999E-2</v>
      </c>
      <c r="ED78">
        <v>9.9487300000000001E-2</v>
      </c>
      <c r="EE78">
        <v>0.14718999999999999</v>
      </c>
      <c r="EF78">
        <v>0.145205</v>
      </c>
      <c r="EG78">
        <v>27288.799999999999</v>
      </c>
      <c r="EH78">
        <v>27849.5</v>
      </c>
      <c r="EI78">
        <v>28150.7</v>
      </c>
      <c r="EJ78">
        <v>29770.3</v>
      </c>
      <c r="EK78">
        <v>32964.699999999997</v>
      </c>
      <c r="EL78">
        <v>35364.9</v>
      </c>
      <c r="EM78">
        <v>39653.5</v>
      </c>
      <c r="EN78">
        <v>42598.3</v>
      </c>
      <c r="EO78">
        <v>2.2168299999999999</v>
      </c>
      <c r="EP78">
        <v>2.1638000000000002</v>
      </c>
      <c r="EQ78">
        <v>7.6182200000000005E-2</v>
      </c>
      <c r="ER78">
        <v>0</v>
      </c>
      <c r="ES78">
        <v>33.1417</v>
      </c>
      <c r="ET78">
        <v>999.9</v>
      </c>
      <c r="EU78">
        <v>70.2</v>
      </c>
      <c r="EV78">
        <v>37</v>
      </c>
      <c r="EW78">
        <v>43.655700000000003</v>
      </c>
      <c r="EX78">
        <v>57.427100000000003</v>
      </c>
      <c r="EY78">
        <v>-2.2716400000000001</v>
      </c>
      <c r="EZ78">
        <v>2</v>
      </c>
      <c r="FA78">
        <v>0.52444100000000005</v>
      </c>
      <c r="FB78">
        <v>1.15778</v>
      </c>
      <c r="FC78">
        <v>20.266500000000001</v>
      </c>
      <c r="FD78">
        <v>5.2186399999999997</v>
      </c>
      <c r="FE78">
        <v>12.004</v>
      </c>
      <c r="FF78">
        <v>4.9859999999999998</v>
      </c>
      <c r="FG78">
        <v>3.2845800000000001</v>
      </c>
      <c r="FH78">
        <v>5840.1</v>
      </c>
      <c r="FI78">
        <v>9999</v>
      </c>
      <c r="FJ78">
        <v>9999</v>
      </c>
      <c r="FK78">
        <v>466.4</v>
      </c>
      <c r="FL78">
        <v>1.8658399999999999</v>
      </c>
      <c r="FM78">
        <v>1.8621799999999999</v>
      </c>
      <c r="FN78">
        <v>1.8642000000000001</v>
      </c>
      <c r="FO78">
        <v>1.8603400000000001</v>
      </c>
      <c r="FP78">
        <v>1.8610100000000001</v>
      </c>
      <c r="FQ78">
        <v>1.8600699999999999</v>
      </c>
      <c r="FR78">
        <v>1.8618399999999999</v>
      </c>
      <c r="FS78">
        <v>1.8583700000000001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0.67200000000000004</v>
      </c>
      <c r="GH78">
        <v>0.27400000000000002</v>
      </c>
      <c r="GI78">
        <v>0.1107589500545309</v>
      </c>
      <c r="GJ78">
        <v>1.50489809740067E-3</v>
      </c>
      <c r="GK78">
        <v>-2.0552440134273611E-7</v>
      </c>
      <c r="GL78">
        <v>-9.6702536598140934E-11</v>
      </c>
      <c r="GM78">
        <v>-9.7891647304491333E-2</v>
      </c>
      <c r="GN78">
        <v>9.3380900660654225E-3</v>
      </c>
      <c r="GO78">
        <v>6.5945522138961576E-7</v>
      </c>
      <c r="GP78">
        <v>5.8990856701692426E-7</v>
      </c>
      <c r="GQ78">
        <v>7</v>
      </c>
      <c r="GR78">
        <v>2047</v>
      </c>
      <c r="GS78">
        <v>3</v>
      </c>
      <c r="GT78">
        <v>37</v>
      </c>
      <c r="GU78">
        <v>135.6</v>
      </c>
      <c r="GV78">
        <v>135.69999999999999</v>
      </c>
      <c r="GW78">
        <v>1.3684099999999999</v>
      </c>
      <c r="GX78">
        <v>2.6098599999999998</v>
      </c>
      <c r="GY78">
        <v>2.04834</v>
      </c>
      <c r="GZ78">
        <v>2.6184099999999999</v>
      </c>
      <c r="HA78">
        <v>2.1972700000000001</v>
      </c>
      <c r="HB78">
        <v>2.2985799999999998</v>
      </c>
      <c r="HC78">
        <v>41.796100000000003</v>
      </c>
      <c r="HD78">
        <v>14.044499999999999</v>
      </c>
      <c r="HE78">
        <v>18</v>
      </c>
      <c r="HF78">
        <v>705.00900000000001</v>
      </c>
      <c r="HG78">
        <v>734.59400000000005</v>
      </c>
      <c r="HH78">
        <v>31.0002</v>
      </c>
      <c r="HI78">
        <v>33.957700000000003</v>
      </c>
      <c r="HJ78">
        <v>30.000800000000002</v>
      </c>
      <c r="HK78">
        <v>33.668399999999998</v>
      </c>
      <c r="HL78">
        <v>33.625300000000003</v>
      </c>
      <c r="HM78">
        <v>27.404699999999998</v>
      </c>
      <c r="HN78">
        <v>20.8672</v>
      </c>
      <c r="HO78">
        <v>92.424899999999994</v>
      </c>
      <c r="HP78">
        <v>31</v>
      </c>
      <c r="HQ78">
        <v>424.67399999999998</v>
      </c>
      <c r="HR78">
        <v>36.683599999999998</v>
      </c>
      <c r="HS78">
        <v>99.074700000000007</v>
      </c>
      <c r="HT78">
        <v>98.737700000000004</v>
      </c>
    </row>
    <row r="79" spans="1:228" x14ac:dyDescent="0.2">
      <c r="A79">
        <v>64</v>
      </c>
      <c r="B79">
        <v>1665419351.5999999</v>
      </c>
      <c r="C79">
        <v>251.5</v>
      </c>
      <c r="D79" t="s">
        <v>487</v>
      </c>
      <c r="E79" t="s">
        <v>488</v>
      </c>
      <c r="F79">
        <v>4</v>
      </c>
      <c r="G79">
        <v>1665419349.5999999</v>
      </c>
      <c r="H79">
        <f t="shared" si="0"/>
        <v>6.6186888434750899E-4</v>
      </c>
      <c r="I79">
        <f t="shared" si="1"/>
        <v>0.66186888434750901</v>
      </c>
      <c r="J79">
        <f t="shared" si="2"/>
        <v>3.6604992858880285</v>
      </c>
      <c r="K79">
        <f t="shared" si="3"/>
        <v>402.43428571428558</v>
      </c>
      <c r="L79">
        <f t="shared" si="4"/>
        <v>237.19771566357718</v>
      </c>
      <c r="M79">
        <f t="shared" si="5"/>
        <v>24.07091453753825</v>
      </c>
      <c r="N79">
        <f t="shared" si="6"/>
        <v>40.839184607254197</v>
      </c>
      <c r="O79">
        <f t="shared" si="7"/>
        <v>3.7676761772355731E-2</v>
      </c>
      <c r="P79">
        <f t="shared" si="8"/>
        <v>3.6878276081189538</v>
      </c>
      <c r="Q79">
        <f t="shared" si="9"/>
        <v>3.7464216837789485E-2</v>
      </c>
      <c r="R79">
        <f t="shared" si="10"/>
        <v>2.3434131707479683E-2</v>
      </c>
      <c r="S79">
        <f t="shared" si="11"/>
        <v>226.11647915142885</v>
      </c>
      <c r="T79">
        <f t="shared" si="12"/>
        <v>35.001233750597493</v>
      </c>
      <c r="U79">
        <f t="shared" si="13"/>
        <v>34.379571428571431</v>
      </c>
      <c r="V79">
        <f t="shared" si="14"/>
        <v>5.4571821023057021</v>
      </c>
      <c r="W79">
        <f t="shared" si="15"/>
        <v>69.833639447899927</v>
      </c>
      <c r="X79">
        <f t="shared" si="16"/>
        <v>3.7456510075843776</v>
      </c>
      <c r="Y79">
        <f t="shared" si="17"/>
        <v>5.3636772151605498</v>
      </c>
      <c r="Z79">
        <f t="shared" si="18"/>
        <v>1.7115310947213245</v>
      </c>
      <c r="AA79">
        <f t="shared" si="19"/>
        <v>-29.188417799725148</v>
      </c>
      <c r="AB79">
        <f t="shared" si="20"/>
        <v>-61.701796449737586</v>
      </c>
      <c r="AC79">
        <f t="shared" si="21"/>
        <v>-3.8779805832568455</v>
      </c>
      <c r="AD79">
        <f t="shared" si="22"/>
        <v>131.34828431870926</v>
      </c>
      <c r="AE79">
        <f t="shared" si="23"/>
        <v>26.89724686075439</v>
      </c>
      <c r="AF79">
        <f t="shared" si="24"/>
        <v>0.6619633611111907</v>
      </c>
      <c r="AG79">
        <f t="shared" si="25"/>
        <v>3.6604992858880285</v>
      </c>
      <c r="AH79">
        <v>429.00952671929451</v>
      </c>
      <c r="AI79">
        <v>420.42892121212128</v>
      </c>
      <c r="AJ79">
        <v>1.7157897254295831</v>
      </c>
      <c r="AK79">
        <v>66.830474668994185</v>
      </c>
      <c r="AL79">
        <f t="shared" si="26"/>
        <v>0.66186888434750901</v>
      </c>
      <c r="AM79">
        <v>36.645157126170098</v>
      </c>
      <c r="AN79">
        <v>36.909143030303042</v>
      </c>
      <c r="AO79">
        <v>1.536521649951999E-4</v>
      </c>
      <c r="AP79">
        <v>85.809076415412704</v>
      </c>
      <c r="AQ79">
        <v>0</v>
      </c>
      <c r="AR79">
        <v>0</v>
      </c>
      <c r="AS79">
        <f t="shared" si="27"/>
        <v>1</v>
      </c>
      <c r="AT79">
        <f t="shared" si="28"/>
        <v>0</v>
      </c>
      <c r="AU79">
        <f t="shared" si="29"/>
        <v>47305.824369107781</v>
      </c>
      <c r="AV79">
        <f t="shared" si="30"/>
        <v>1200.008571428571</v>
      </c>
      <c r="AW79">
        <f t="shared" si="31"/>
        <v>1025.9321280577349</v>
      </c>
      <c r="AX79">
        <f t="shared" si="32"/>
        <v>0.85493733335287447</v>
      </c>
      <c r="AY79">
        <f t="shared" si="33"/>
        <v>0.18842905337104765</v>
      </c>
      <c r="AZ79">
        <v>2.7</v>
      </c>
      <c r="BA79">
        <v>0.5</v>
      </c>
      <c r="BB79" t="s">
        <v>355</v>
      </c>
      <c r="BC79">
        <v>2</v>
      </c>
      <c r="BD79" t="b">
        <v>1</v>
      </c>
      <c r="BE79">
        <v>1665419349.5999999</v>
      </c>
      <c r="BF79">
        <v>402.43428571428558</v>
      </c>
      <c r="BG79">
        <v>413.71800000000002</v>
      </c>
      <c r="BH79">
        <v>36.9101</v>
      </c>
      <c r="BI79">
        <v>36.645271428571426</v>
      </c>
      <c r="BJ79">
        <v>401.75814285714279</v>
      </c>
      <c r="BK79">
        <v>36.63597142857143</v>
      </c>
      <c r="BL79">
        <v>649.97957142857138</v>
      </c>
      <c r="BM79">
        <v>101.3804285714286</v>
      </c>
      <c r="BN79">
        <v>9.9952342857142856E-2</v>
      </c>
      <c r="BO79">
        <v>34.069228571428567</v>
      </c>
      <c r="BP79">
        <v>34.379571428571431</v>
      </c>
      <c r="BQ79">
        <v>999.89999999999986</v>
      </c>
      <c r="BR79">
        <v>0</v>
      </c>
      <c r="BS79">
        <v>0</v>
      </c>
      <c r="BT79">
        <v>9005.8928571428569</v>
      </c>
      <c r="BU79">
        <v>0</v>
      </c>
      <c r="BV79">
        <v>133.69985714285721</v>
      </c>
      <c r="BW79">
        <v>-11.283857142857141</v>
      </c>
      <c r="BX79">
        <v>417.85742857142861</v>
      </c>
      <c r="BY79">
        <v>429.45542857142863</v>
      </c>
      <c r="BZ79">
        <v>0.26483800000000002</v>
      </c>
      <c r="CA79">
        <v>413.71800000000002</v>
      </c>
      <c r="CB79">
        <v>36.645271428571426</v>
      </c>
      <c r="CC79">
        <v>3.7419700000000011</v>
      </c>
      <c r="CD79">
        <v>3.715121428571428</v>
      </c>
      <c r="CE79">
        <v>27.75955714285714</v>
      </c>
      <c r="CF79">
        <v>27.636285714285719</v>
      </c>
      <c r="CG79">
        <v>1200.008571428571</v>
      </c>
      <c r="CH79">
        <v>0.50000600000000006</v>
      </c>
      <c r="CI79">
        <v>0.49999399999999999</v>
      </c>
      <c r="CJ79">
        <v>0</v>
      </c>
      <c r="CK79">
        <v>1178.3442857142859</v>
      </c>
      <c r="CL79">
        <v>4.9990899999999998</v>
      </c>
      <c r="CM79">
        <v>13431.78571428571</v>
      </c>
      <c r="CN79">
        <v>9557.9442857142876</v>
      </c>
      <c r="CO79">
        <v>43.436999999999998</v>
      </c>
      <c r="CP79">
        <v>45.936999999999998</v>
      </c>
      <c r="CQ79">
        <v>44.125</v>
      </c>
      <c r="CR79">
        <v>45.375</v>
      </c>
      <c r="CS79">
        <v>45.125</v>
      </c>
      <c r="CT79">
        <v>597.51285714285711</v>
      </c>
      <c r="CU79">
        <v>597.49857142857138</v>
      </c>
      <c r="CV79">
        <v>0</v>
      </c>
      <c r="CW79">
        <v>1665419355.2</v>
      </c>
      <c r="CX79">
        <v>0</v>
      </c>
      <c r="CY79">
        <v>1665411210</v>
      </c>
      <c r="CZ79" t="s">
        <v>356</v>
      </c>
      <c r="DA79">
        <v>1665411210</v>
      </c>
      <c r="DB79">
        <v>1665411207</v>
      </c>
      <c r="DC79">
        <v>2</v>
      </c>
      <c r="DD79">
        <v>-1.1599999999999999</v>
      </c>
      <c r="DE79">
        <v>-4.0000000000000001E-3</v>
      </c>
      <c r="DF79">
        <v>0.52200000000000002</v>
      </c>
      <c r="DG79">
        <v>0.222</v>
      </c>
      <c r="DH79">
        <v>406</v>
      </c>
      <c r="DI79">
        <v>31</v>
      </c>
      <c r="DJ79">
        <v>0.33</v>
      </c>
      <c r="DK79">
        <v>0.17</v>
      </c>
      <c r="DL79">
        <v>-11.2497375</v>
      </c>
      <c r="DM79">
        <v>-8.3251407129435101E-2</v>
      </c>
      <c r="DN79">
        <v>2.4904323796280721E-2</v>
      </c>
      <c r="DO79">
        <v>1</v>
      </c>
      <c r="DP79">
        <v>0.26109737500000002</v>
      </c>
      <c r="DQ79">
        <v>1.146435647279534E-2</v>
      </c>
      <c r="DR79">
        <v>2.467225006839666E-3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2</v>
      </c>
      <c r="DY79">
        <v>2</v>
      </c>
      <c r="DZ79" t="s">
        <v>357</v>
      </c>
      <c r="EA79">
        <v>3.29582</v>
      </c>
      <c r="EB79">
        <v>2.6252599999999999</v>
      </c>
      <c r="EC79">
        <v>9.9297399999999994E-2</v>
      </c>
      <c r="ED79">
        <v>0.100741</v>
      </c>
      <c r="EE79">
        <v>0.14719199999999999</v>
      </c>
      <c r="EF79">
        <v>0.145205</v>
      </c>
      <c r="EG79">
        <v>27250.6</v>
      </c>
      <c r="EH79">
        <v>27810.400000000001</v>
      </c>
      <c r="EI79">
        <v>28150.5</v>
      </c>
      <c r="EJ79">
        <v>29770.1</v>
      </c>
      <c r="EK79">
        <v>32964.5</v>
      </c>
      <c r="EL79">
        <v>35364.5</v>
      </c>
      <c r="EM79">
        <v>39653.199999999997</v>
      </c>
      <c r="EN79">
        <v>42597.7</v>
      </c>
      <c r="EO79">
        <v>2.21658</v>
      </c>
      <c r="EP79">
        <v>2.1638000000000002</v>
      </c>
      <c r="EQ79">
        <v>7.6144900000000001E-2</v>
      </c>
      <c r="ER79">
        <v>0</v>
      </c>
      <c r="ES79">
        <v>33.139600000000002</v>
      </c>
      <c r="ET79">
        <v>999.9</v>
      </c>
      <c r="EU79">
        <v>70.2</v>
      </c>
      <c r="EV79">
        <v>37</v>
      </c>
      <c r="EW79">
        <v>43.657200000000003</v>
      </c>
      <c r="EX79">
        <v>57.097099999999998</v>
      </c>
      <c r="EY79">
        <v>-2.1714699999999998</v>
      </c>
      <c r="EZ79">
        <v>2</v>
      </c>
      <c r="FA79">
        <v>0.52489799999999998</v>
      </c>
      <c r="FB79">
        <v>1.15648</v>
      </c>
      <c r="FC79">
        <v>20.266500000000001</v>
      </c>
      <c r="FD79">
        <v>5.2183400000000004</v>
      </c>
      <c r="FE79">
        <v>12.004</v>
      </c>
      <c r="FF79">
        <v>4.9862000000000002</v>
      </c>
      <c r="FG79">
        <v>3.2845</v>
      </c>
      <c r="FH79">
        <v>5840.1</v>
      </c>
      <c r="FI79">
        <v>9999</v>
      </c>
      <c r="FJ79">
        <v>9999</v>
      </c>
      <c r="FK79">
        <v>466.4</v>
      </c>
      <c r="FL79">
        <v>1.8658300000000001</v>
      </c>
      <c r="FM79">
        <v>1.8621799999999999</v>
      </c>
      <c r="FN79">
        <v>1.8642300000000001</v>
      </c>
      <c r="FO79">
        <v>1.86032</v>
      </c>
      <c r="FP79">
        <v>1.8610100000000001</v>
      </c>
      <c r="FQ79">
        <v>1.8600699999999999</v>
      </c>
      <c r="FR79">
        <v>1.8618699999999999</v>
      </c>
      <c r="FS79">
        <v>1.8583700000000001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0.68100000000000005</v>
      </c>
      <c r="GH79">
        <v>0.27410000000000001</v>
      </c>
      <c r="GI79">
        <v>0.1107589500545309</v>
      </c>
      <c r="GJ79">
        <v>1.50489809740067E-3</v>
      </c>
      <c r="GK79">
        <v>-2.0552440134273611E-7</v>
      </c>
      <c r="GL79">
        <v>-9.6702536598140934E-11</v>
      </c>
      <c r="GM79">
        <v>-9.7891647304491333E-2</v>
      </c>
      <c r="GN79">
        <v>9.3380900660654225E-3</v>
      </c>
      <c r="GO79">
        <v>6.5945522138961576E-7</v>
      </c>
      <c r="GP79">
        <v>5.8990856701692426E-7</v>
      </c>
      <c r="GQ79">
        <v>7</v>
      </c>
      <c r="GR79">
        <v>2047</v>
      </c>
      <c r="GS79">
        <v>3</v>
      </c>
      <c r="GT79">
        <v>37</v>
      </c>
      <c r="GU79">
        <v>135.69999999999999</v>
      </c>
      <c r="GV79">
        <v>135.69999999999999</v>
      </c>
      <c r="GW79">
        <v>1.38672</v>
      </c>
      <c r="GX79">
        <v>2.6098599999999998</v>
      </c>
      <c r="GY79">
        <v>2.04834</v>
      </c>
      <c r="GZ79">
        <v>2.6184099999999999</v>
      </c>
      <c r="HA79">
        <v>2.1972700000000001</v>
      </c>
      <c r="HB79">
        <v>2.3339799999999999</v>
      </c>
      <c r="HC79">
        <v>41.796100000000003</v>
      </c>
      <c r="HD79">
        <v>14.0532</v>
      </c>
      <c r="HE79">
        <v>18</v>
      </c>
      <c r="HF79">
        <v>704.86599999999999</v>
      </c>
      <c r="HG79">
        <v>734.66700000000003</v>
      </c>
      <c r="HH79">
        <v>30.9999</v>
      </c>
      <c r="HI79">
        <v>33.962299999999999</v>
      </c>
      <c r="HJ79">
        <v>30.000699999999998</v>
      </c>
      <c r="HK79">
        <v>33.674399999999999</v>
      </c>
      <c r="HL79">
        <v>33.631300000000003</v>
      </c>
      <c r="HM79">
        <v>27.7621</v>
      </c>
      <c r="HN79">
        <v>20.8672</v>
      </c>
      <c r="HO79">
        <v>92.795500000000004</v>
      </c>
      <c r="HP79">
        <v>31</v>
      </c>
      <c r="HQ79">
        <v>431.35700000000003</v>
      </c>
      <c r="HR79">
        <v>36.683599999999998</v>
      </c>
      <c r="HS79">
        <v>99.074100000000001</v>
      </c>
      <c r="HT79">
        <v>98.736599999999996</v>
      </c>
    </row>
    <row r="80" spans="1:228" x14ac:dyDescent="0.2">
      <c r="A80">
        <v>65</v>
      </c>
      <c r="B80">
        <v>1665419355.5999999</v>
      </c>
      <c r="C80">
        <v>255.5</v>
      </c>
      <c r="D80" t="s">
        <v>489</v>
      </c>
      <c r="E80" t="s">
        <v>490</v>
      </c>
      <c r="F80">
        <v>4</v>
      </c>
      <c r="G80">
        <v>1665419353.2874999</v>
      </c>
      <c r="H80">
        <f t="shared" ref="H80:H143" si="34">(I80)/1000</f>
        <v>6.6912726572381485E-4</v>
      </c>
      <c r="I80">
        <f t="shared" ref="I80:I143" si="35">IF(BD80, AL80, AF80)</f>
        <v>0.66912726572381487</v>
      </c>
      <c r="J80">
        <f t="shared" ref="J80:J143" si="36">IF(BD80, AG80, AE80)</f>
        <v>3.1963035768557169</v>
      </c>
      <c r="K80">
        <f t="shared" ref="K80:K143" si="37">BF80 - IF(AS80&gt;1, J80*AZ80*100/(AU80*BT80), 0)</f>
        <v>408.62774999999999</v>
      </c>
      <c r="L80">
        <f t="shared" ref="L80:L143" si="38">((R80-H80/2)*K80-J80)/(R80+H80/2)</f>
        <v>264.51906420424547</v>
      </c>
      <c r="M80">
        <f t="shared" ref="M80:M143" si="39">L80*(BM80+BN80)/1000</f>
        <v>26.843521839358317</v>
      </c>
      <c r="N80">
        <f t="shared" ref="N80:N143" si="40">(BF80 - IF(AS80&gt;1, J80*AZ80*100/(AU80*BT80), 0))*(BM80+BN80)/1000</f>
        <v>41.467740573977125</v>
      </c>
      <c r="O80">
        <f t="shared" ref="O80:O143" si="41">2/((1/Q80-1/P80)+SIGN(Q80)*SQRT((1/Q80-1/P80)*(1/Q80-1/P80) + 4*BA80/((BA80+1)*(BA80+1))*(2*1/Q80*1/P80-1/P80*1/P80)))</f>
        <v>3.8175018631818082E-2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3.6901984079193695</v>
      </c>
      <c r="Q80">
        <f t="shared" ref="Q80:Q143" si="43">H80*(1000-(1000*0.61365*EXP(17.502*U80/(240.97+U80))/(BM80+BN80)+BH80)/2)/(1000*0.61365*EXP(17.502*U80/(240.97+U80))/(BM80+BN80)-BH80)</f>
        <v>3.7956971799163512E-2</v>
      </c>
      <c r="R80">
        <f t="shared" ref="R80:R143" si="44">1/((BA80+1)/(O80/1.6)+1/(P80/1.37)) + BA80/((BA80+1)/(O80/1.6) + BA80/(P80/1.37))</f>
        <v>2.3742594012096031E-2</v>
      </c>
      <c r="S80">
        <f t="shared" ref="S80:S143" si="45">(AV80*AY80)</f>
        <v>226.11279362537147</v>
      </c>
      <c r="T80">
        <f t="shared" ref="T80:T143" si="46">(BO80+(S80+2*0.95*0.0000000567*(((BO80+$B$6)+273)^4-(BO80+273)^4)-44100*H80)/(1.84*29.3*P80+8*0.95*0.0000000567*(BO80+273)^3))</f>
        <v>35.000384638050747</v>
      </c>
      <c r="U80">
        <f t="shared" ref="U80:U143" si="47">($C$6*BP80+$D$6*BQ80+$E$6*T80)</f>
        <v>34.368175000000001</v>
      </c>
      <c r="V80">
        <f t="shared" ref="V80:V143" si="48">0.61365*EXP(17.502*U80/(240.97+U80))</f>
        <v>5.4537235098941483</v>
      </c>
      <c r="W80">
        <f t="shared" ref="W80:W143" si="49">(X80/Y80*100)</f>
        <v>69.832592048020885</v>
      </c>
      <c r="X80">
        <f t="shared" ref="X80:X143" si="50">BH80*(BM80+BN80)/1000</f>
        <v>3.7458551215554667</v>
      </c>
      <c r="Y80">
        <f t="shared" ref="Y80:Y143" si="51">0.61365*EXP(17.502*BO80/(240.97+BO80))</f>
        <v>5.3640499538948836</v>
      </c>
      <c r="Z80">
        <f t="shared" ref="Z80:Z143" si="52">(V80-BH80*(BM80+BN80)/1000)</f>
        <v>1.7078683883386816</v>
      </c>
      <c r="AA80">
        <f t="shared" ref="AA80:AA143" si="53">(-H80*44100)</f>
        <v>-29.508512418420235</v>
      </c>
      <c r="AB80">
        <f t="shared" ref="AB80:AB143" si="54">2*29.3*P80*0.92*(BO80-U80)</f>
        <v>-59.226217224218686</v>
      </c>
      <c r="AC80">
        <f t="shared" ref="AC80:AC143" si="55">2*0.95*0.0000000567*(((BO80+$B$6)+273)^4-(U80+273)^4)</f>
        <v>-3.7198136146998251</v>
      </c>
      <c r="AD80">
        <f t="shared" ref="AD80:AD143" si="56">S80+AC80+AA80+AB80</f>
        <v>133.65825036803272</v>
      </c>
      <c r="AE80">
        <f t="shared" ref="AE80:AE143" si="57">BL80*AS80*(BG80-BF80*(1000-AS80*BI80)/(1000-AS80*BH80))/(100*AZ80)</f>
        <v>26.983026784003307</v>
      </c>
      <c r="AF80">
        <f t="shared" ref="AF80:AF143" si="58">1000*BL80*AS80*(BH80-BI80)/(100*AZ80*(1000-AS80*BH80))</f>
        <v>0.66055122347830886</v>
      </c>
      <c r="AG80">
        <f t="shared" ref="AG80:AG143" si="59">(AH80 - AI80 - BM80*1000/(8.314*(BO80+273.15)) * AK80/BL80 * AJ80) * BL80/(100*AZ80) * (1000 - BI80)/1000</f>
        <v>3.1963035768557169</v>
      </c>
      <c r="AH80">
        <v>436.04882203877668</v>
      </c>
      <c r="AI80">
        <v>427.48229696969702</v>
      </c>
      <c r="AJ80">
        <v>1.7614949880943209</v>
      </c>
      <c r="AK80">
        <v>66.830474668994185</v>
      </c>
      <c r="AL80">
        <f t="shared" ref="AL80:AL143" si="60">(AN80 - AM80 + BM80*1000/(8.314*(BO80+273.15)) * AP80/BL80 * AO80) * BL80/(100*AZ80) * 1000/(1000 - AN80)</f>
        <v>0.66912726572381487</v>
      </c>
      <c r="AM80">
        <v>36.64664502359998</v>
      </c>
      <c r="AN80">
        <v>36.913993333333323</v>
      </c>
      <c r="AO80">
        <v>6.3354245129451233E-5</v>
      </c>
      <c r="AP80">
        <v>85.809076415412704</v>
      </c>
      <c r="AQ80">
        <v>0</v>
      </c>
      <c r="AR80">
        <v>0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47347.915786829784</v>
      </c>
      <c r="AV80">
        <f t="shared" ref="AV80:AV143" si="64">$B$10*BU80+$C$10*BV80+$F$10*CG80*(1-CJ80)</f>
        <v>1199.98875</v>
      </c>
      <c r="AW80">
        <f t="shared" ref="AW80:AW143" si="65">AV80*AX80</f>
        <v>1025.9152075779125</v>
      </c>
      <c r="AX80">
        <f t="shared" ref="AX80:AX143" si="66">($B$10*$D$8+$C$10*$D$8+$F$10*((CT80+CL80)/MAX(CT80+CL80+CU80, 0.1)*$I$8+CU80/MAX(CT80+CL80+CU80, 0.1)*$J$8))/($B$10+$C$10+$F$10)</f>
        <v>0.85493735468596066</v>
      </c>
      <c r="AY80">
        <f t="shared" ref="AY80:AY143" si="67">($B$10*$K$8+$C$10*$K$8+$F$10*((CT80+CL80)/MAX(CT80+CL80+CU80, 0.1)*$P$8+CU80/MAX(CT80+CL80+CU80, 0.1)*$Q$8))/($B$10+$C$10+$F$10)</f>
        <v>0.18842909454390425</v>
      </c>
      <c r="AZ80">
        <v>2.7</v>
      </c>
      <c r="BA80">
        <v>0.5</v>
      </c>
      <c r="BB80" t="s">
        <v>355</v>
      </c>
      <c r="BC80">
        <v>2</v>
      </c>
      <c r="BD80" t="b">
        <v>1</v>
      </c>
      <c r="BE80">
        <v>1665419353.2874999</v>
      </c>
      <c r="BF80">
        <v>408.62774999999999</v>
      </c>
      <c r="BG80">
        <v>419.94799999999998</v>
      </c>
      <c r="BH80">
        <v>36.912075000000002</v>
      </c>
      <c r="BI80">
        <v>36.647824999999997</v>
      </c>
      <c r="BJ80">
        <v>407.94387499999999</v>
      </c>
      <c r="BK80">
        <v>36.6379625</v>
      </c>
      <c r="BL80">
        <v>650.01175000000001</v>
      </c>
      <c r="BM80">
        <v>101.3805</v>
      </c>
      <c r="BN80">
        <v>9.9980887500000004E-2</v>
      </c>
      <c r="BO80">
        <v>34.070475000000002</v>
      </c>
      <c r="BP80">
        <v>34.368175000000001</v>
      </c>
      <c r="BQ80">
        <v>999.9</v>
      </c>
      <c r="BR80">
        <v>0</v>
      </c>
      <c r="BS80">
        <v>0</v>
      </c>
      <c r="BT80">
        <v>9014.0625</v>
      </c>
      <c r="BU80">
        <v>0</v>
      </c>
      <c r="BV80">
        <v>164.26525000000001</v>
      </c>
      <c r="BW80">
        <v>-11.320337500000001</v>
      </c>
      <c r="BX80">
        <v>424.28912500000001</v>
      </c>
      <c r="BY80">
        <v>435.92374999999998</v>
      </c>
      <c r="BZ80">
        <v>0.26427475</v>
      </c>
      <c r="CA80">
        <v>419.94799999999998</v>
      </c>
      <c r="CB80">
        <v>36.647824999999997</v>
      </c>
      <c r="CC80">
        <v>3.7421687499999998</v>
      </c>
      <c r="CD80">
        <v>3.7153762499999998</v>
      </c>
      <c r="CE80">
        <v>27.760462499999999</v>
      </c>
      <c r="CF80">
        <v>27.637474999999998</v>
      </c>
      <c r="CG80">
        <v>1199.98875</v>
      </c>
      <c r="CH80">
        <v>0.50000524999999996</v>
      </c>
      <c r="CI80">
        <v>0.49999474999999999</v>
      </c>
      <c r="CJ80">
        <v>0</v>
      </c>
      <c r="CK80">
        <v>1177.6575</v>
      </c>
      <c r="CL80">
        <v>4.9990899999999998</v>
      </c>
      <c r="CM80">
        <v>13393.55</v>
      </c>
      <c r="CN80">
        <v>9557.7937500000007</v>
      </c>
      <c r="CO80">
        <v>43.436999999999998</v>
      </c>
      <c r="CP80">
        <v>45.936999999999998</v>
      </c>
      <c r="CQ80">
        <v>44.125</v>
      </c>
      <c r="CR80">
        <v>45.375</v>
      </c>
      <c r="CS80">
        <v>45.125</v>
      </c>
      <c r="CT80">
        <v>597.50249999999994</v>
      </c>
      <c r="CU80">
        <v>597.49</v>
      </c>
      <c r="CV80">
        <v>0</v>
      </c>
      <c r="CW80">
        <v>1665419359.4000001</v>
      </c>
      <c r="CX80">
        <v>0</v>
      </c>
      <c r="CY80">
        <v>1665411210</v>
      </c>
      <c r="CZ80" t="s">
        <v>356</v>
      </c>
      <c r="DA80">
        <v>1665411210</v>
      </c>
      <c r="DB80">
        <v>1665411207</v>
      </c>
      <c r="DC80">
        <v>2</v>
      </c>
      <c r="DD80">
        <v>-1.1599999999999999</v>
      </c>
      <c r="DE80">
        <v>-4.0000000000000001E-3</v>
      </c>
      <c r="DF80">
        <v>0.52200000000000002</v>
      </c>
      <c r="DG80">
        <v>0.222</v>
      </c>
      <c r="DH80">
        <v>406</v>
      </c>
      <c r="DI80">
        <v>31</v>
      </c>
      <c r="DJ80">
        <v>0.33</v>
      </c>
      <c r="DK80">
        <v>0.17</v>
      </c>
      <c r="DL80">
        <v>-11.273614634146339</v>
      </c>
      <c r="DM80">
        <v>-0.1976404181184942</v>
      </c>
      <c r="DN80">
        <v>3.8549395370131759E-2</v>
      </c>
      <c r="DO80">
        <v>0</v>
      </c>
      <c r="DP80">
        <v>0.26207178048780488</v>
      </c>
      <c r="DQ80">
        <v>1.4788766550522669E-2</v>
      </c>
      <c r="DR80">
        <v>2.6356606568668571E-3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363</v>
      </c>
      <c r="EA80">
        <v>3.2960500000000001</v>
      </c>
      <c r="EB80">
        <v>2.6254599999999999</v>
      </c>
      <c r="EC80">
        <v>0.100562</v>
      </c>
      <c r="ED80">
        <v>0.101966</v>
      </c>
      <c r="EE80">
        <v>0.147199</v>
      </c>
      <c r="EF80">
        <v>0.14521500000000001</v>
      </c>
      <c r="EG80">
        <v>27212.400000000001</v>
      </c>
      <c r="EH80">
        <v>27772</v>
      </c>
      <c r="EI80">
        <v>28150.6</v>
      </c>
      <c r="EJ80">
        <v>29769.5</v>
      </c>
      <c r="EK80">
        <v>32964.1</v>
      </c>
      <c r="EL80">
        <v>35363.699999999997</v>
      </c>
      <c r="EM80">
        <v>39653</v>
      </c>
      <c r="EN80">
        <v>42597</v>
      </c>
      <c r="EO80">
        <v>2.2166800000000002</v>
      </c>
      <c r="EP80">
        <v>2.16357</v>
      </c>
      <c r="EQ80">
        <v>7.6331200000000002E-2</v>
      </c>
      <c r="ER80">
        <v>0</v>
      </c>
      <c r="ES80">
        <v>33.1387</v>
      </c>
      <c r="ET80">
        <v>999.9</v>
      </c>
      <c r="EU80">
        <v>70.2</v>
      </c>
      <c r="EV80">
        <v>37</v>
      </c>
      <c r="EW80">
        <v>43.658999999999999</v>
      </c>
      <c r="EX80">
        <v>56.767099999999999</v>
      </c>
      <c r="EY80">
        <v>-2.2716400000000001</v>
      </c>
      <c r="EZ80">
        <v>2</v>
      </c>
      <c r="FA80">
        <v>0.52542900000000003</v>
      </c>
      <c r="FB80">
        <v>1.15815</v>
      </c>
      <c r="FC80">
        <v>20.266500000000001</v>
      </c>
      <c r="FD80">
        <v>5.2192400000000001</v>
      </c>
      <c r="FE80">
        <v>12.004</v>
      </c>
      <c r="FF80">
        <v>4.9870999999999999</v>
      </c>
      <c r="FG80">
        <v>3.2846500000000001</v>
      </c>
      <c r="FH80">
        <v>5840.1</v>
      </c>
      <c r="FI80">
        <v>9999</v>
      </c>
      <c r="FJ80">
        <v>9999</v>
      </c>
      <c r="FK80">
        <v>466.4</v>
      </c>
      <c r="FL80">
        <v>1.8658399999999999</v>
      </c>
      <c r="FM80">
        <v>1.8621799999999999</v>
      </c>
      <c r="FN80">
        <v>1.86425</v>
      </c>
      <c r="FO80">
        <v>1.86033</v>
      </c>
      <c r="FP80">
        <v>1.8610199999999999</v>
      </c>
      <c r="FQ80">
        <v>1.86009</v>
      </c>
      <c r="FR80">
        <v>1.8618600000000001</v>
      </c>
      <c r="FS80">
        <v>1.8583700000000001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0.68899999999999995</v>
      </c>
      <c r="GH80">
        <v>0.2742</v>
      </c>
      <c r="GI80">
        <v>0.1107589500545309</v>
      </c>
      <c r="GJ80">
        <v>1.50489809740067E-3</v>
      </c>
      <c r="GK80">
        <v>-2.0552440134273611E-7</v>
      </c>
      <c r="GL80">
        <v>-9.6702536598140934E-11</v>
      </c>
      <c r="GM80">
        <v>-9.7891647304491333E-2</v>
      </c>
      <c r="GN80">
        <v>9.3380900660654225E-3</v>
      </c>
      <c r="GO80">
        <v>6.5945522138961576E-7</v>
      </c>
      <c r="GP80">
        <v>5.8990856701692426E-7</v>
      </c>
      <c r="GQ80">
        <v>7</v>
      </c>
      <c r="GR80">
        <v>2047</v>
      </c>
      <c r="GS80">
        <v>3</v>
      </c>
      <c r="GT80">
        <v>37</v>
      </c>
      <c r="GU80">
        <v>135.80000000000001</v>
      </c>
      <c r="GV80">
        <v>135.80000000000001</v>
      </c>
      <c r="GW80">
        <v>1.40503</v>
      </c>
      <c r="GX80">
        <v>2.6037599999999999</v>
      </c>
      <c r="GY80">
        <v>2.04834</v>
      </c>
      <c r="GZ80">
        <v>2.6171899999999999</v>
      </c>
      <c r="HA80">
        <v>2.1972700000000001</v>
      </c>
      <c r="HB80">
        <v>2.3278799999999999</v>
      </c>
      <c r="HC80">
        <v>41.796100000000003</v>
      </c>
      <c r="HD80">
        <v>14.0532</v>
      </c>
      <c r="HE80">
        <v>18</v>
      </c>
      <c r="HF80">
        <v>705.01700000000005</v>
      </c>
      <c r="HG80">
        <v>734.52499999999998</v>
      </c>
      <c r="HH80">
        <v>31.000299999999999</v>
      </c>
      <c r="HI80">
        <v>33.968499999999999</v>
      </c>
      <c r="HJ80">
        <v>30.000699999999998</v>
      </c>
      <c r="HK80">
        <v>33.680500000000002</v>
      </c>
      <c r="HL80">
        <v>33.637300000000003</v>
      </c>
      <c r="HM80">
        <v>28.121300000000002</v>
      </c>
      <c r="HN80">
        <v>20.8672</v>
      </c>
      <c r="HO80">
        <v>92.795500000000004</v>
      </c>
      <c r="HP80">
        <v>31</v>
      </c>
      <c r="HQ80">
        <v>438.04199999999997</v>
      </c>
      <c r="HR80">
        <v>36.683599999999998</v>
      </c>
      <c r="HS80">
        <v>99.073999999999998</v>
      </c>
      <c r="HT80">
        <v>98.734999999999999</v>
      </c>
    </row>
    <row r="81" spans="1:228" x14ac:dyDescent="0.2">
      <c r="A81">
        <v>66</v>
      </c>
      <c r="B81">
        <v>1665419359.5999999</v>
      </c>
      <c r="C81">
        <v>259.5</v>
      </c>
      <c r="D81" t="s">
        <v>491</v>
      </c>
      <c r="E81" t="s">
        <v>492</v>
      </c>
      <c r="F81">
        <v>4</v>
      </c>
      <c r="G81">
        <v>1665419357.5999999</v>
      </c>
      <c r="H81">
        <f t="shared" si="34"/>
        <v>6.6072748413167199E-4</v>
      </c>
      <c r="I81">
        <f t="shared" si="35"/>
        <v>0.66072748413167204</v>
      </c>
      <c r="J81">
        <f t="shared" si="36"/>
        <v>3.3938677621380684</v>
      </c>
      <c r="K81">
        <f t="shared" si="37"/>
        <v>415.86599999999999</v>
      </c>
      <c r="L81">
        <f t="shared" si="38"/>
        <v>261.52647101424986</v>
      </c>
      <c r="M81">
        <f t="shared" si="39"/>
        <v>26.539972848721877</v>
      </c>
      <c r="N81">
        <f t="shared" si="40"/>
        <v>42.202505566272833</v>
      </c>
      <c r="O81">
        <f t="shared" si="41"/>
        <v>3.7685392902130001E-2</v>
      </c>
      <c r="P81">
        <f t="shared" si="42"/>
        <v>3.691263277670747</v>
      </c>
      <c r="Q81">
        <f t="shared" si="43"/>
        <v>3.7472947585699759E-2</v>
      </c>
      <c r="R81">
        <f t="shared" si="44"/>
        <v>2.34395795910688E-2</v>
      </c>
      <c r="S81">
        <f t="shared" si="45"/>
        <v>226.11009639390545</v>
      </c>
      <c r="T81">
        <f t="shared" si="46"/>
        <v>35.006136619264396</v>
      </c>
      <c r="U81">
        <f t="shared" si="47"/>
        <v>34.370128571428573</v>
      </c>
      <c r="V81">
        <f t="shared" si="48"/>
        <v>5.4543162451062797</v>
      </c>
      <c r="W81">
        <f t="shared" si="49"/>
        <v>69.820584161810999</v>
      </c>
      <c r="X81">
        <f t="shared" si="50"/>
        <v>3.7461022399474886</v>
      </c>
      <c r="Y81">
        <f t="shared" si="51"/>
        <v>5.3653264075617022</v>
      </c>
      <c r="Z81">
        <f t="shared" si="52"/>
        <v>1.7082140051587911</v>
      </c>
      <c r="AA81">
        <f t="shared" si="53"/>
        <v>-29.138082050206734</v>
      </c>
      <c r="AB81">
        <f t="shared" si="54"/>
        <v>-58.782757267426661</v>
      </c>
      <c r="AC81">
        <f t="shared" si="55"/>
        <v>-3.6910083125126558</v>
      </c>
      <c r="AD81">
        <f t="shared" si="56"/>
        <v>134.49824876375939</v>
      </c>
      <c r="AE81">
        <f t="shared" si="57"/>
        <v>26.917251900070244</v>
      </c>
      <c r="AF81">
        <f t="shared" si="58"/>
        <v>0.6564677801546005</v>
      </c>
      <c r="AG81">
        <f t="shared" si="59"/>
        <v>3.3938677621380684</v>
      </c>
      <c r="AH81">
        <v>442.97771534866229</v>
      </c>
      <c r="AI81">
        <v>434.4170424242422</v>
      </c>
      <c r="AJ81">
        <v>1.7392103532641841</v>
      </c>
      <c r="AK81">
        <v>66.830474668994185</v>
      </c>
      <c r="AL81">
        <f t="shared" si="60"/>
        <v>0.66072748413167204</v>
      </c>
      <c r="AM81">
        <v>36.650966319450013</v>
      </c>
      <c r="AN81">
        <v>36.91519393939393</v>
      </c>
      <c r="AO81">
        <v>1.7268834487725599E-5</v>
      </c>
      <c r="AP81">
        <v>85.809076415412704</v>
      </c>
      <c r="AQ81">
        <v>0</v>
      </c>
      <c r="AR81">
        <v>0</v>
      </c>
      <c r="AS81">
        <f t="shared" si="61"/>
        <v>1</v>
      </c>
      <c r="AT81">
        <f t="shared" si="62"/>
        <v>0</v>
      </c>
      <c r="AU81">
        <f t="shared" si="63"/>
        <v>47366.255417631131</v>
      </c>
      <c r="AV81">
        <f t="shared" si="64"/>
        <v>1199.971428571429</v>
      </c>
      <c r="AW81">
        <f t="shared" si="65"/>
        <v>1025.9006924320756</v>
      </c>
      <c r="AX81">
        <f t="shared" si="66"/>
        <v>0.85493759935052349</v>
      </c>
      <c r="AY81">
        <f t="shared" si="67"/>
        <v>0.18842956674651035</v>
      </c>
      <c r="AZ81">
        <v>2.7</v>
      </c>
      <c r="BA81">
        <v>0.5</v>
      </c>
      <c r="BB81" t="s">
        <v>355</v>
      </c>
      <c r="BC81">
        <v>2</v>
      </c>
      <c r="BD81" t="b">
        <v>1</v>
      </c>
      <c r="BE81">
        <v>1665419357.5999999</v>
      </c>
      <c r="BF81">
        <v>415.86599999999999</v>
      </c>
      <c r="BG81">
        <v>427.16014285714289</v>
      </c>
      <c r="BH81">
        <v>36.914314285714291</v>
      </c>
      <c r="BI81">
        <v>36.651700000000012</v>
      </c>
      <c r="BJ81">
        <v>415.17299999999989</v>
      </c>
      <c r="BK81">
        <v>36.640128571428583</v>
      </c>
      <c r="BL81">
        <v>650.01557142857143</v>
      </c>
      <c r="BM81">
        <v>101.38114285714281</v>
      </c>
      <c r="BN81">
        <v>9.9876428571428574E-2</v>
      </c>
      <c r="BO81">
        <v>34.074742857142851</v>
      </c>
      <c r="BP81">
        <v>34.370128571428573</v>
      </c>
      <c r="BQ81">
        <v>999.89999999999986</v>
      </c>
      <c r="BR81">
        <v>0</v>
      </c>
      <c r="BS81">
        <v>0</v>
      </c>
      <c r="BT81">
        <v>9017.6785714285706</v>
      </c>
      <c r="BU81">
        <v>0</v>
      </c>
      <c r="BV81">
        <v>129.14614285714279</v>
      </c>
      <c r="BW81">
        <v>-11.293942857142859</v>
      </c>
      <c r="BX81">
        <v>431.80599999999998</v>
      </c>
      <c r="BY81">
        <v>443.41185714285717</v>
      </c>
      <c r="BZ81">
        <v>0.26261357142857139</v>
      </c>
      <c r="CA81">
        <v>427.16014285714289</v>
      </c>
      <c r="CB81">
        <v>36.651700000000012</v>
      </c>
      <c r="CC81">
        <v>3.742407142857143</v>
      </c>
      <c r="CD81">
        <v>3.7157828571428571</v>
      </c>
      <c r="CE81">
        <v>27.76154285714285</v>
      </c>
      <c r="CF81">
        <v>27.63935714285714</v>
      </c>
      <c r="CG81">
        <v>1199.971428571429</v>
      </c>
      <c r="CH81">
        <v>0.49999785714285722</v>
      </c>
      <c r="CI81">
        <v>0.50000214285714295</v>
      </c>
      <c r="CJ81">
        <v>0</v>
      </c>
      <c r="CK81">
        <v>1177.4228571428571</v>
      </c>
      <c r="CL81">
        <v>4.9990899999999998</v>
      </c>
      <c r="CM81">
        <v>13319.342857142859</v>
      </c>
      <c r="CN81">
        <v>9557.6214285714268</v>
      </c>
      <c r="CO81">
        <v>43.436999999999998</v>
      </c>
      <c r="CP81">
        <v>45.936999999999998</v>
      </c>
      <c r="CQ81">
        <v>44.125</v>
      </c>
      <c r="CR81">
        <v>45.357000000000014</v>
      </c>
      <c r="CS81">
        <v>45.125</v>
      </c>
      <c r="CT81">
        <v>597.48428571428576</v>
      </c>
      <c r="CU81">
        <v>597.49142857142851</v>
      </c>
      <c r="CV81">
        <v>0</v>
      </c>
      <c r="CW81">
        <v>1665419363</v>
      </c>
      <c r="CX81">
        <v>0</v>
      </c>
      <c r="CY81">
        <v>1665411210</v>
      </c>
      <c r="CZ81" t="s">
        <v>356</v>
      </c>
      <c r="DA81">
        <v>1665411210</v>
      </c>
      <c r="DB81">
        <v>1665411207</v>
      </c>
      <c r="DC81">
        <v>2</v>
      </c>
      <c r="DD81">
        <v>-1.1599999999999999</v>
      </c>
      <c r="DE81">
        <v>-4.0000000000000001E-3</v>
      </c>
      <c r="DF81">
        <v>0.52200000000000002</v>
      </c>
      <c r="DG81">
        <v>0.222</v>
      </c>
      <c r="DH81">
        <v>406</v>
      </c>
      <c r="DI81">
        <v>31</v>
      </c>
      <c r="DJ81">
        <v>0.33</v>
      </c>
      <c r="DK81">
        <v>0.17</v>
      </c>
      <c r="DL81">
        <v>-11.277535</v>
      </c>
      <c r="DM81">
        <v>-0.15324652908065359</v>
      </c>
      <c r="DN81">
        <v>3.7397369894151662E-2</v>
      </c>
      <c r="DO81">
        <v>0</v>
      </c>
      <c r="DP81">
        <v>0.26265547500000003</v>
      </c>
      <c r="DQ81">
        <v>6.6620825515952354E-3</v>
      </c>
      <c r="DR81">
        <v>2.3709306926553079E-3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363</v>
      </c>
      <c r="EA81">
        <v>3.2958799999999999</v>
      </c>
      <c r="EB81">
        <v>2.6253099999999998</v>
      </c>
      <c r="EC81">
        <v>0.101801</v>
      </c>
      <c r="ED81">
        <v>0.10319300000000001</v>
      </c>
      <c r="EE81">
        <v>0.147204</v>
      </c>
      <c r="EF81">
        <v>0.14521700000000001</v>
      </c>
      <c r="EG81">
        <v>27174.6</v>
      </c>
      <c r="EH81">
        <v>27733.9</v>
      </c>
      <c r="EI81">
        <v>28150.400000000001</v>
      </c>
      <c r="EJ81">
        <v>29769.5</v>
      </c>
      <c r="EK81">
        <v>32963.699999999997</v>
      </c>
      <c r="EL81">
        <v>35363.699999999997</v>
      </c>
      <c r="EM81">
        <v>39652.6</v>
      </c>
      <c r="EN81">
        <v>42597.1</v>
      </c>
      <c r="EO81">
        <v>2.21665</v>
      </c>
      <c r="EP81">
        <v>2.1636299999999999</v>
      </c>
      <c r="EQ81">
        <v>7.5884199999999999E-2</v>
      </c>
      <c r="ER81">
        <v>0</v>
      </c>
      <c r="ES81">
        <v>33.140799999999999</v>
      </c>
      <c r="ET81">
        <v>999.9</v>
      </c>
      <c r="EU81">
        <v>70.2</v>
      </c>
      <c r="EV81">
        <v>37</v>
      </c>
      <c r="EW81">
        <v>43.658700000000003</v>
      </c>
      <c r="EX81">
        <v>57.1571</v>
      </c>
      <c r="EY81">
        <v>-2.2395900000000002</v>
      </c>
      <c r="EZ81">
        <v>2</v>
      </c>
      <c r="FA81">
        <v>0.52609799999999995</v>
      </c>
      <c r="FB81">
        <v>1.16005</v>
      </c>
      <c r="FC81">
        <v>20.266400000000001</v>
      </c>
      <c r="FD81">
        <v>5.2187900000000003</v>
      </c>
      <c r="FE81">
        <v>12.004</v>
      </c>
      <c r="FF81">
        <v>4.9861000000000004</v>
      </c>
      <c r="FG81">
        <v>3.2846500000000001</v>
      </c>
      <c r="FH81">
        <v>5840.4</v>
      </c>
      <c r="FI81">
        <v>9999</v>
      </c>
      <c r="FJ81">
        <v>9999</v>
      </c>
      <c r="FK81">
        <v>466.4</v>
      </c>
      <c r="FL81">
        <v>1.8658399999999999</v>
      </c>
      <c r="FM81">
        <v>1.8621799999999999</v>
      </c>
      <c r="FN81">
        <v>1.86425</v>
      </c>
      <c r="FO81">
        <v>1.8603400000000001</v>
      </c>
      <c r="FP81">
        <v>1.8609899999999999</v>
      </c>
      <c r="FQ81">
        <v>1.86006</v>
      </c>
      <c r="FR81">
        <v>1.8618600000000001</v>
      </c>
      <c r="FS81">
        <v>1.8583700000000001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0.69799999999999995</v>
      </c>
      <c r="GH81">
        <v>0.2742</v>
      </c>
      <c r="GI81">
        <v>0.1107589500545309</v>
      </c>
      <c r="GJ81">
        <v>1.50489809740067E-3</v>
      </c>
      <c r="GK81">
        <v>-2.0552440134273611E-7</v>
      </c>
      <c r="GL81">
        <v>-9.6702536598140934E-11</v>
      </c>
      <c r="GM81">
        <v>-9.7891647304491333E-2</v>
      </c>
      <c r="GN81">
        <v>9.3380900660654225E-3</v>
      </c>
      <c r="GO81">
        <v>6.5945522138961576E-7</v>
      </c>
      <c r="GP81">
        <v>5.8990856701692426E-7</v>
      </c>
      <c r="GQ81">
        <v>7</v>
      </c>
      <c r="GR81">
        <v>2047</v>
      </c>
      <c r="GS81">
        <v>3</v>
      </c>
      <c r="GT81">
        <v>37</v>
      </c>
      <c r="GU81">
        <v>135.80000000000001</v>
      </c>
      <c r="GV81">
        <v>135.9</v>
      </c>
      <c r="GW81">
        <v>1.42334</v>
      </c>
      <c r="GX81">
        <v>2.5976599999999999</v>
      </c>
      <c r="GY81">
        <v>2.04834</v>
      </c>
      <c r="GZ81">
        <v>2.6171899999999999</v>
      </c>
      <c r="HA81">
        <v>2.1972700000000001</v>
      </c>
      <c r="HB81">
        <v>2.34863</v>
      </c>
      <c r="HC81">
        <v>41.796100000000003</v>
      </c>
      <c r="HD81">
        <v>14.044499999999999</v>
      </c>
      <c r="HE81">
        <v>18</v>
      </c>
      <c r="HF81">
        <v>705.05399999999997</v>
      </c>
      <c r="HG81">
        <v>734.64599999999996</v>
      </c>
      <c r="HH81">
        <v>31.000399999999999</v>
      </c>
      <c r="HI81">
        <v>33.974600000000002</v>
      </c>
      <c r="HJ81">
        <v>30.000800000000002</v>
      </c>
      <c r="HK81">
        <v>33.685699999999997</v>
      </c>
      <c r="HL81">
        <v>33.643300000000004</v>
      </c>
      <c r="HM81">
        <v>28.479299999999999</v>
      </c>
      <c r="HN81">
        <v>20.8672</v>
      </c>
      <c r="HO81">
        <v>92.795500000000004</v>
      </c>
      <c r="HP81">
        <v>31</v>
      </c>
      <c r="HQ81">
        <v>444.74200000000002</v>
      </c>
      <c r="HR81">
        <v>36.683599999999998</v>
      </c>
      <c r="HS81">
        <v>99.072999999999993</v>
      </c>
      <c r="HT81">
        <v>98.734999999999999</v>
      </c>
    </row>
    <row r="82" spans="1:228" x14ac:dyDescent="0.2">
      <c r="A82">
        <v>67</v>
      </c>
      <c r="B82">
        <v>1665419363.5999999</v>
      </c>
      <c r="C82">
        <v>263.5</v>
      </c>
      <c r="D82" t="s">
        <v>493</v>
      </c>
      <c r="E82" t="s">
        <v>494</v>
      </c>
      <c r="F82">
        <v>4</v>
      </c>
      <c r="G82">
        <v>1665419361.2874999</v>
      </c>
      <c r="H82">
        <f t="shared" si="34"/>
        <v>6.545688254090804E-4</v>
      </c>
      <c r="I82">
        <f t="shared" si="35"/>
        <v>0.65456882540908035</v>
      </c>
      <c r="J82">
        <f t="shared" si="36"/>
        <v>3.91859584759719</v>
      </c>
      <c r="K82">
        <f t="shared" si="37"/>
        <v>422.030125</v>
      </c>
      <c r="L82">
        <f t="shared" si="38"/>
        <v>243.84811874062308</v>
      </c>
      <c r="M82">
        <f t="shared" si="39"/>
        <v>24.746062242390973</v>
      </c>
      <c r="N82">
        <f t="shared" si="40"/>
        <v>42.828231750775558</v>
      </c>
      <c r="O82">
        <f t="shared" si="41"/>
        <v>3.7323043625742888E-2</v>
      </c>
      <c r="P82">
        <f t="shared" si="42"/>
        <v>3.6878420993827303</v>
      </c>
      <c r="Q82">
        <f t="shared" si="43"/>
        <v>3.7114459690725167E-2</v>
      </c>
      <c r="R82">
        <f t="shared" si="44"/>
        <v>2.3215180389826177E-2</v>
      </c>
      <c r="S82">
        <f t="shared" si="45"/>
        <v>226.11531178558769</v>
      </c>
      <c r="T82">
        <f t="shared" si="46"/>
        <v>35.009466199375495</v>
      </c>
      <c r="U82">
        <f t="shared" si="47"/>
        <v>34.3716875</v>
      </c>
      <c r="V82">
        <f t="shared" si="48"/>
        <v>5.4547892814836816</v>
      </c>
      <c r="W82">
        <f t="shared" si="49"/>
        <v>69.816750319467616</v>
      </c>
      <c r="X82">
        <f t="shared" si="50"/>
        <v>3.7461486407873759</v>
      </c>
      <c r="Y82">
        <f t="shared" si="51"/>
        <v>5.3656874942556652</v>
      </c>
      <c r="Z82">
        <f t="shared" si="52"/>
        <v>1.7086406406963057</v>
      </c>
      <c r="AA82">
        <f t="shared" si="53"/>
        <v>-28.866485200540446</v>
      </c>
      <c r="AB82">
        <f t="shared" si="54"/>
        <v>-58.798217232920024</v>
      </c>
      <c r="AC82">
        <f t="shared" si="55"/>
        <v>-3.6954539796062513</v>
      </c>
      <c r="AD82">
        <f t="shared" si="56"/>
        <v>134.75515537252099</v>
      </c>
      <c r="AE82">
        <f t="shared" si="57"/>
        <v>27.173001575741896</v>
      </c>
      <c r="AF82">
        <f t="shared" si="58"/>
        <v>0.65442951270332561</v>
      </c>
      <c r="AG82">
        <f t="shared" si="59"/>
        <v>3.91859584759719</v>
      </c>
      <c r="AH82">
        <v>450.04312211402561</v>
      </c>
      <c r="AI82">
        <v>441.32809090909092</v>
      </c>
      <c r="AJ82">
        <v>1.7215855024944451</v>
      </c>
      <c r="AK82">
        <v>66.830474668994185</v>
      </c>
      <c r="AL82">
        <f t="shared" si="60"/>
        <v>0.65456882540908035</v>
      </c>
      <c r="AM82">
        <v>36.652909820692543</v>
      </c>
      <c r="AN82">
        <v>36.914983636363637</v>
      </c>
      <c r="AO82">
        <v>-4.164129051653773E-5</v>
      </c>
      <c r="AP82">
        <v>85.809076415412704</v>
      </c>
      <c r="AQ82">
        <v>0</v>
      </c>
      <c r="AR82">
        <v>0</v>
      </c>
      <c r="AS82">
        <f t="shared" si="61"/>
        <v>1</v>
      </c>
      <c r="AT82">
        <f t="shared" si="62"/>
        <v>0</v>
      </c>
      <c r="AU82">
        <f t="shared" si="63"/>
        <v>47305.054117783577</v>
      </c>
      <c r="AV82">
        <f t="shared" si="64"/>
        <v>1199.9974999999999</v>
      </c>
      <c r="AW82">
        <f t="shared" si="65"/>
        <v>1025.923138749009</v>
      </c>
      <c r="AX82">
        <f t="shared" si="66"/>
        <v>0.85493773007777851</v>
      </c>
      <c r="AY82">
        <f t="shared" si="67"/>
        <v>0.18842981905011277</v>
      </c>
      <c r="AZ82">
        <v>2.7</v>
      </c>
      <c r="BA82">
        <v>0.5</v>
      </c>
      <c r="BB82" t="s">
        <v>355</v>
      </c>
      <c r="BC82">
        <v>2</v>
      </c>
      <c r="BD82" t="b">
        <v>1</v>
      </c>
      <c r="BE82">
        <v>1665419361.2874999</v>
      </c>
      <c r="BF82">
        <v>422.030125</v>
      </c>
      <c r="BG82">
        <v>433.43187499999999</v>
      </c>
      <c r="BH82">
        <v>36.914612499999997</v>
      </c>
      <c r="BI82">
        <v>36.652812500000003</v>
      </c>
      <c r="BJ82">
        <v>421.32900000000001</v>
      </c>
      <c r="BK82">
        <v>36.640450000000001</v>
      </c>
      <c r="BL82">
        <v>650.01262500000007</v>
      </c>
      <c r="BM82">
        <v>101.38137500000001</v>
      </c>
      <c r="BN82">
        <v>0.10008145</v>
      </c>
      <c r="BO82">
        <v>34.075950000000013</v>
      </c>
      <c r="BP82">
        <v>34.3716875</v>
      </c>
      <c r="BQ82">
        <v>999.9</v>
      </c>
      <c r="BR82">
        <v>0</v>
      </c>
      <c r="BS82">
        <v>0</v>
      </c>
      <c r="BT82">
        <v>9005.8587499999994</v>
      </c>
      <c r="BU82">
        <v>0</v>
      </c>
      <c r="BV82">
        <v>138.20474999999999</v>
      </c>
      <c r="BW82">
        <v>-11.401875</v>
      </c>
      <c r="BX82">
        <v>438.20612499999999</v>
      </c>
      <c r="BY82">
        <v>449.92275000000001</v>
      </c>
      <c r="BZ82">
        <v>0.26180262500000001</v>
      </c>
      <c r="CA82">
        <v>433.43187499999999</v>
      </c>
      <c r="CB82">
        <v>36.652812500000003</v>
      </c>
      <c r="CC82">
        <v>3.7424499999999998</v>
      </c>
      <c r="CD82">
        <v>3.7159075000000001</v>
      </c>
      <c r="CE82">
        <v>27.761749999999999</v>
      </c>
      <c r="CF82">
        <v>27.639912500000001</v>
      </c>
      <c r="CG82">
        <v>1199.9974999999999</v>
      </c>
      <c r="CH82">
        <v>0.49999300000000002</v>
      </c>
      <c r="CI82">
        <v>0.50000699999999998</v>
      </c>
      <c r="CJ82">
        <v>0</v>
      </c>
      <c r="CK82">
        <v>1177.00875</v>
      </c>
      <c r="CL82">
        <v>4.9990899999999998</v>
      </c>
      <c r="CM82">
        <v>13393.3375</v>
      </c>
      <c r="CN82">
        <v>9557.82</v>
      </c>
      <c r="CO82">
        <v>43.452749999999988</v>
      </c>
      <c r="CP82">
        <v>45.936999999999998</v>
      </c>
      <c r="CQ82">
        <v>44.148249999999997</v>
      </c>
      <c r="CR82">
        <v>45.359250000000003</v>
      </c>
      <c r="CS82">
        <v>45.140500000000003</v>
      </c>
      <c r="CT82">
        <v>597.49125000000004</v>
      </c>
      <c r="CU82">
        <v>597.50874999999996</v>
      </c>
      <c r="CV82">
        <v>0</v>
      </c>
      <c r="CW82">
        <v>1665419367.2</v>
      </c>
      <c r="CX82">
        <v>0</v>
      </c>
      <c r="CY82">
        <v>1665411210</v>
      </c>
      <c r="CZ82" t="s">
        <v>356</v>
      </c>
      <c r="DA82">
        <v>1665411210</v>
      </c>
      <c r="DB82">
        <v>1665411207</v>
      </c>
      <c r="DC82">
        <v>2</v>
      </c>
      <c r="DD82">
        <v>-1.1599999999999999</v>
      </c>
      <c r="DE82">
        <v>-4.0000000000000001E-3</v>
      </c>
      <c r="DF82">
        <v>0.52200000000000002</v>
      </c>
      <c r="DG82">
        <v>0.222</v>
      </c>
      <c r="DH82">
        <v>406</v>
      </c>
      <c r="DI82">
        <v>31</v>
      </c>
      <c r="DJ82">
        <v>0.33</v>
      </c>
      <c r="DK82">
        <v>0.17</v>
      </c>
      <c r="DL82">
        <v>-11.300331707317071</v>
      </c>
      <c r="DM82">
        <v>-0.43199790940766408</v>
      </c>
      <c r="DN82">
        <v>6.0258951117390012E-2</v>
      </c>
      <c r="DO82">
        <v>0</v>
      </c>
      <c r="DP82">
        <v>0.26239236585365849</v>
      </c>
      <c r="DQ82">
        <v>5.5643623693380452E-3</v>
      </c>
      <c r="DR82">
        <v>2.3672812104956419E-3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363</v>
      </c>
      <c r="EA82">
        <v>3.2959100000000001</v>
      </c>
      <c r="EB82">
        <v>2.6253799999999998</v>
      </c>
      <c r="EC82">
        <v>0.10302699999999999</v>
      </c>
      <c r="ED82">
        <v>0.10442700000000001</v>
      </c>
      <c r="EE82">
        <v>0.147205</v>
      </c>
      <c r="EF82">
        <v>0.14521800000000001</v>
      </c>
      <c r="EG82">
        <v>27137</v>
      </c>
      <c r="EH82">
        <v>27696.3</v>
      </c>
      <c r="EI82">
        <v>28149.9</v>
      </c>
      <c r="EJ82">
        <v>29770.2</v>
      </c>
      <c r="EK82">
        <v>32963.1</v>
      </c>
      <c r="EL82">
        <v>35364.6</v>
      </c>
      <c r="EM82">
        <v>39652</v>
      </c>
      <c r="EN82">
        <v>42598.2</v>
      </c>
      <c r="EO82">
        <v>2.21645</v>
      </c>
      <c r="EP82">
        <v>2.1633800000000001</v>
      </c>
      <c r="EQ82">
        <v>7.59214E-2</v>
      </c>
      <c r="ER82">
        <v>0</v>
      </c>
      <c r="ES82">
        <v>33.1417</v>
      </c>
      <c r="ET82">
        <v>999.9</v>
      </c>
      <c r="EU82">
        <v>70.2</v>
      </c>
      <c r="EV82">
        <v>37</v>
      </c>
      <c r="EW82">
        <v>43.659799999999997</v>
      </c>
      <c r="EX82">
        <v>57.037100000000002</v>
      </c>
      <c r="EY82">
        <v>-2.1915100000000001</v>
      </c>
      <c r="EZ82">
        <v>2</v>
      </c>
      <c r="FA82">
        <v>0.52663400000000005</v>
      </c>
      <c r="FB82">
        <v>1.1624699999999999</v>
      </c>
      <c r="FC82">
        <v>20.266500000000001</v>
      </c>
      <c r="FD82">
        <v>5.2189399999999999</v>
      </c>
      <c r="FE82">
        <v>12.004</v>
      </c>
      <c r="FF82">
        <v>4.9863</v>
      </c>
      <c r="FG82">
        <v>3.2846299999999999</v>
      </c>
      <c r="FH82">
        <v>5840.4</v>
      </c>
      <c r="FI82">
        <v>9999</v>
      </c>
      <c r="FJ82">
        <v>9999</v>
      </c>
      <c r="FK82">
        <v>466.4</v>
      </c>
      <c r="FL82">
        <v>1.8658399999999999</v>
      </c>
      <c r="FM82">
        <v>1.8621799999999999</v>
      </c>
      <c r="FN82">
        <v>1.8642399999999999</v>
      </c>
      <c r="FO82">
        <v>1.86033</v>
      </c>
      <c r="FP82">
        <v>1.8610199999999999</v>
      </c>
      <c r="FQ82">
        <v>1.86008</v>
      </c>
      <c r="FR82">
        <v>1.86181</v>
      </c>
      <c r="FS82">
        <v>1.8583700000000001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0.70599999999999996</v>
      </c>
      <c r="GH82">
        <v>0.2742</v>
      </c>
      <c r="GI82">
        <v>0.1107589500545309</v>
      </c>
      <c r="GJ82">
        <v>1.50489809740067E-3</v>
      </c>
      <c r="GK82">
        <v>-2.0552440134273611E-7</v>
      </c>
      <c r="GL82">
        <v>-9.6702536598140934E-11</v>
      </c>
      <c r="GM82">
        <v>-9.7891647304491333E-2</v>
      </c>
      <c r="GN82">
        <v>9.3380900660654225E-3</v>
      </c>
      <c r="GO82">
        <v>6.5945522138961576E-7</v>
      </c>
      <c r="GP82">
        <v>5.8990856701692426E-7</v>
      </c>
      <c r="GQ82">
        <v>7</v>
      </c>
      <c r="GR82">
        <v>2047</v>
      </c>
      <c r="GS82">
        <v>3</v>
      </c>
      <c r="GT82">
        <v>37</v>
      </c>
      <c r="GU82">
        <v>135.9</v>
      </c>
      <c r="GV82">
        <v>135.9</v>
      </c>
      <c r="GW82">
        <v>1.4404300000000001</v>
      </c>
      <c r="GX82">
        <v>2.6049799999999999</v>
      </c>
      <c r="GY82">
        <v>2.04834</v>
      </c>
      <c r="GZ82">
        <v>2.6184099999999999</v>
      </c>
      <c r="HA82">
        <v>2.1972700000000001</v>
      </c>
      <c r="HB82">
        <v>2.34863</v>
      </c>
      <c r="HC82">
        <v>41.796100000000003</v>
      </c>
      <c r="HD82">
        <v>14.0532</v>
      </c>
      <c r="HE82">
        <v>18</v>
      </c>
      <c r="HF82">
        <v>704.95299999999997</v>
      </c>
      <c r="HG82">
        <v>734.46500000000003</v>
      </c>
      <c r="HH82">
        <v>31.000599999999999</v>
      </c>
      <c r="HI82">
        <v>33.980699999999999</v>
      </c>
      <c r="HJ82">
        <v>30.000699999999998</v>
      </c>
      <c r="HK82">
        <v>33.691800000000001</v>
      </c>
      <c r="HL82">
        <v>33.648000000000003</v>
      </c>
      <c r="HM82">
        <v>28.835000000000001</v>
      </c>
      <c r="HN82">
        <v>20.8672</v>
      </c>
      <c r="HO82">
        <v>92.795500000000004</v>
      </c>
      <c r="HP82">
        <v>31</v>
      </c>
      <c r="HQ82">
        <v>451.51600000000002</v>
      </c>
      <c r="HR82">
        <v>36.683599999999998</v>
      </c>
      <c r="HS82">
        <v>99.071399999999997</v>
      </c>
      <c r="HT82">
        <v>98.737300000000005</v>
      </c>
    </row>
    <row r="83" spans="1:228" x14ac:dyDescent="0.2">
      <c r="A83">
        <v>68</v>
      </c>
      <c r="B83">
        <v>1665419367.5999999</v>
      </c>
      <c r="C83">
        <v>267.5</v>
      </c>
      <c r="D83" t="s">
        <v>495</v>
      </c>
      <c r="E83" t="s">
        <v>496</v>
      </c>
      <c r="F83">
        <v>4</v>
      </c>
      <c r="G83">
        <v>1665419365.5999999</v>
      </c>
      <c r="H83">
        <f t="shared" si="34"/>
        <v>6.6888046846279802E-4</v>
      </c>
      <c r="I83">
        <f t="shared" si="35"/>
        <v>0.66888046846279803</v>
      </c>
      <c r="J83">
        <f t="shared" si="36"/>
        <v>3.8965872085816082</v>
      </c>
      <c r="K83">
        <f t="shared" si="37"/>
        <v>429.20085714285722</v>
      </c>
      <c r="L83">
        <f t="shared" si="38"/>
        <v>255.31312139467713</v>
      </c>
      <c r="M83">
        <f t="shared" si="39"/>
        <v>25.909236458605953</v>
      </c>
      <c r="N83">
        <f t="shared" si="40"/>
        <v>43.555405359524471</v>
      </c>
      <c r="O83">
        <f t="shared" si="41"/>
        <v>3.8146707175184077E-2</v>
      </c>
      <c r="P83">
        <f t="shared" si="42"/>
        <v>3.6933407593185295</v>
      </c>
      <c r="Q83">
        <f t="shared" si="43"/>
        <v>3.7929166747255674E-2</v>
      </c>
      <c r="R83">
        <f t="shared" si="44"/>
        <v>2.372517076116765E-2</v>
      </c>
      <c r="S83">
        <f t="shared" si="45"/>
        <v>226.11598106610259</v>
      </c>
      <c r="T83">
        <f t="shared" si="46"/>
        <v>35.006627904586324</v>
      </c>
      <c r="U83">
        <f t="shared" si="47"/>
        <v>34.372457142857137</v>
      </c>
      <c r="V83">
        <f t="shared" si="48"/>
        <v>5.4550228326403252</v>
      </c>
      <c r="W83">
        <f t="shared" si="49"/>
        <v>69.818674384806442</v>
      </c>
      <c r="X83">
        <f t="shared" si="50"/>
        <v>3.7465547251071021</v>
      </c>
      <c r="Y83">
        <f t="shared" si="51"/>
        <v>5.3661212535458951</v>
      </c>
      <c r="Z83">
        <f t="shared" si="52"/>
        <v>1.7084681075332231</v>
      </c>
      <c r="AA83">
        <f t="shared" si="53"/>
        <v>-29.497628659209393</v>
      </c>
      <c r="AB83">
        <f t="shared" si="54"/>
        <v>-58.750417191946788</v>
      </c>
      <c r="AC83">
        <f t="shared" si="55"/>
        <v>-3.6869923776539339</v>
      </c>
      <c r="AD83">
        <f t="shared" si="56"/>
        <v>134.18094283729249</v>
      </c>
      <c r="AE83">
        <f t="shared" si="57"/>
        <v>27.298006497996465</v>
      </c>
      <c r="AF83">
        <f t="shared" si="58"/>
        <v>0.66362801999044196</v>
      </c>
      <c r="AG83">
        <f t="shared" si="59"/>
        <v>3.8965872085816082</v>
      </c>
      <c r="AH83">
        <v>456.99727932615963</v>
      </c>
      <c r="AI83">
        <v>448.25173939393932</v>
      </c>
      <c r="AJ83">
        <v>1.73135353834374</v>
      </c>
      <c r="AK83">
        <v>66.830474668994185</v>
      </c>
      <c r="AL83">
        <f t="shared" si="60"/>
        <v>0.66888046846279803</v>
      </c>
      <c r="AM83">
        <v>36.652829209999183</v>
      </c>
      <c r="AN83">
        <v>36.919993333333323</v>
      </c>
      <c r="AO83">
        <v>8.0650133638532324E-5</v>
      </c>
      <c r="AP83">
        <v>85.809076415412704</v>
      </c>
      <c r="AQ83">
        <v>0</v>
      </c>
      <c r="AR83">
        <v>0</v>
      </c>
      <c r="AS83">
        <f t="shared" si="61"/>
        <v>1</v>
      </c>
      <c r="AT83">
        <f t="shared" si="62"/>
        <v>0</v>
      </c>
      <c r="AU83">
        <f t="shared" si="63"/>
        <v>47402.896477066512</v>
      </c>
      <c r="AV83">
        <f t="shared" si="64"/>
        <v>1200.002857142857</v>
      </c>
      <c r="AW83">
        <f t="shared" si="65"/>
        <v>1025.9275425212966</v>
      </c>
      <c r="AX83">
        <f t="shared" si="66"/>
        <v>0.85493758320207291</v>
      </c>
      <c r="AY83">
        <f t="shared" si="67"/>
        <v>0.18842953558000081</v>
      </c>
      <c r="AZ83">
        <v>2.7</v>
      </c>
      <c r="BA83">
        <v>0.5</v>
      </c>
      <c r="BB83" t="s">
        <v>355</v>
      </c>
      <c r="BC83">
        <v>2</v>
      </c>
      <c r="BD83" t="b">
        <v>1</v>
      </c>
      <c r="BE83">
        <v>1665419365.5999999</v>
      </c>
      <c r="BF83">
        <v>429.20085714285722</v>
      </c>
      <c r="BG83">
        <v>440.65842857142849</v>
      </c>
      <c r="BH83">
        <v>36.919057142857142</v>
      </c>
      <c r="BI83">
        <v>36.653571428571418</v>
      </c>
      <c r="BJ83">
        <v>428.49071428571432</v>
      </c>
      <c r="BK83">
        <v>36.644857142857141</v>
      </c>
      <c r="BL83">
        <v>649.99514285714292</v>
      </c>
      <c r="BM83">
        <v>101.3804285714286</v>
      </c>
      <c r="BN83">
        <v>9.9809957142857147E-2</v>
      </c>
      <c r="BO83">
        <v>34.077399999999997</v>
      </c>
      <c r="BP83">
        <v>34.372457142857137</v>
      </c>
      <c r="BQ83">
        <v>999.89999999999986</v>
      </c>
      <c r="BR83">
        <v>0</v>
      </c>
      <c r="BS83">
        <v>0</v>
      </c>
      <c r="BT83">
        <v>9024.91</v>
      </c>
      <c r="BU83">
        <v>0</v>
      </c>
      <c r="BV83">
        <v>163.3907142857143</v>
      </c>
      <c r="BW83">
        <v>-11.457714285714291</v>
      </c>
      <c r="BX83">
        <v>445.65385714285719</v>
      </c>
      <c r="BY83">
        <v>457.42457142857148</v>
      </c>
      <c r="BZ83">
        <v>0.26551014285714292</v>
      </c>
      <c r="CA83">
        <v>440.65842857142849</v>
      </c>
      <c r="CB83">
        <v>36.653571428571418</v>
      </c>
      <c r="CC83">
        <v>3.7428671428571429</v>
      </c>
      <c r="CD83">
        <v>3.7159499999999999</v>
      </c>
      <c r="CE83">
        <v>27.763642857142859</v>
      </c>
      <c r="CF83">
        <v>27.640128571428569</v>
      </c>
      <c r="CG83">
        <v>1200.002857142857</v>
      </c>
      <c r="CH83">
        <v>0.499998</v>
      </c>
      <c r="CI83">
        <v>0.50000200000000006</v>
      </c>
      <c r="CJ83">
        <v>0</v>
      </c>
      <c r="CK83">
        <v>1176.4071428571431</v>
      </c>
      <c r="CL83">
        <v>4.9990899999999998</v>
      </c>
      <c r="CM83">
        <v>13466.4</v>
      </c>
      <c r="CN83">
        <v>9557.8728571428564</v>
      </c>
      <c r="CO83">
        <v>43.482000000000014</v>
      </c>
      <c r="CP83">
        <v>45.936999999999998</v>
      </c>
      <c r="CQ83">
        <v>44.186999999999998</v>
      </c>
      <c r="CR83">
        <v>45.375</v>
      </c>
      <c r="CS83">
        <v>45.133857142857153</v>
      </c>
      <c r="CT83">
        <v>597.50142857142862</v>
      </c>
      <c r="CU83">
        <v>597.50714285714287</v>
      </c>
      <c r="CV83">
        <v>0</v>
      </c>
      <c r="CW83">
        <v>1665419371.4000001</v>
      </c>
      <c r="CX83">
        <v>0</v>
      </c>
      <c r="CY83">
        <v>1665411210</v>
      </c>
      <c r="CZ83" t="s">
        <v>356</v>
      </c>
      <c r="DA83">
        <v>1665411210</v>
      </c>
      <c r="DB83">
        <v>1665411207</v>
      </c>
      <c r="DC83">
        <v>2</v>
      </c>
      <c r="DD83">
        <v>-1.1599999999999999</v>
      </c>
      <c r="DE83">
        <v>-4.0000000000000001E-3</v>
      </c>
      <c r="DF83">
        <v>0.52200000000000002</v>
      </c>
      <c r="DG83">
        <v>0.222</v>
      </c>
      <c r="DH83">
        <v>406</v>
      </c>
      <c r="DI83">
        <v>31</v>
      </c>
      <c r="DJ83">
        <v>0.33</v>
      </c>
      <c r="DK83">
        <v>0.17</v>
      </c>
      <c r="DL83">
        <v>-11.341763414634149</v>
      </c>
      <c r="DM83">
        <v>-0.67654076655052531</v>
      </c>
      <c r="DN83">
        <v>8.2324698472476421E-2</v>
      </c>
      <c r="DO83">
        <v>0</v>
      </c>
      <c r="DP83">
        <v>0.26353770731707321</v>
      </c>
      <c r="DQ83">
        <v>1.3148362369336209E-3</v>
      </c>
      <c r="DR83">
        <v>1.762950744907768E-3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363</v>
      </c>
      <c r="EA83">
        <v>3.29583</v>
      </c>
      <c r="EB83">
        <v>2.6253500000000001</v>
      </c>
      <c r="EC83">
        <v>0.10424600000000001</v>
      </c>
      <c r="ED83">
        <v>0.105619</v>
      </c>
      <c r="EE83">
        <v>0.147206</v>
      </c>
      <c r="EF83">
        <v>0.14521899999999999</v>
      </c>
      <c r="EG83">
        <v>27099.5</v>
      </c>
      <c r="EH83">
        <v>27659.200000000001</v>
      </c>
      <c r="EI83">
        <v>28149.3</v>
      </c>
      <c r="EJ83">
        <v>29770</v>
      </c>
      <c r="EK83">
        <v>32962.400000000001</v>
      </c>
      <c r="EL83">
        <v>35364.400000000001</v>
      </c>
      <c r="EM83">
        <v>39651.1</v>
      </c>
      <c r="EN83">
        <v>42597.9</v>
      </c>
      <c r="EO83">
        <v>2.21645</v>
      </c>
      <c r="EP83">
        <v>2.1633800000000001</v>
      </c>
      <c r="EQ83">
        <v>7.6517500000000002E-2</v>
      </c>
      <c r="ER83">
        <v>0</v>
      </c>
      <c r="ES83">
        <v>33.1417</v>
      </c>
      <c r="ET83">
        <v>999.9</v>
      </c>
      <c r="EU83">
        <v>70.2</v>
      </c>
      <c r="EV83">
        <v>37</v>
      </c>
      <c r="EW83">
        <v>43.654899999999998</v>
      </c>
      <c r="EX83">
        <v>56.497100000000003</v>
      </c>
      <c r="EY83">
        <v>-2.1754799999999999</v>
      </c>
      <c r="EZ83">
        <v>2</v>
      </c>
      <c r="FA83">
        <v>0.52703999999999995</v>
      </c>
      <c r="FB83">
        <v>1.16523</v>
      </c>
      <c r="FC83">
        <v>20.266400000000001</v>
      </c>
      <c r="FD83">
        <v>5.2184900000000001</v>
      </c>
      <c r="FE83">
        <v>12.004</v>
      </c>
      <c r="FF83">
        <v>4.9861000000000004</v>
      </c>
      <c r="FG83">
        <v>3.2845</v>
      </c>
      <c r="FH83">
        <v>5840.8</v>
      </c>
      <c r="FI83">
        <v>9999</v>
      </c>
      <c r="FJ83">
        <v>9999</v>
      </c>
      <c r="FK83">
        <v>466.4</v>
      </c>
      <c r="FL83">
        <v>1.8658399999999999</v>
      </c>
      <c r="FM83">
        <v>1.8621799999999999</v>
      </c>
      <c r="FN83">
        <v>1.8642300000000001</v>
      </c>
      <c r="FO83">
        <v>1.8603499999999999</v>
      </c>
      <c r="FP83">
        <v>1.8610100000000001</v>
      </c>
      <c r="FQ83">
        <v>1.8601000000000001</v>
      </c>
      <c r="FR83">
        <v>1.86182</v>
      </c>
      <c r="FS83">
        <v>1.8583700000000001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0.71499999999999997</v>
      </c>
      <c r="GH83">
        <v>0.2742</v>
      </c>
      <c r="GI83">
        <v>0.1107589500545309</v>
      </c>
      <c r="GJ83">
        <v>1.50489809740067E-3</v>
      </c>
      <c r="GK83">
        <v>-2.0552440134273611E-7</v>
      </c>
      <c r="GL83">
        <v>-9.6702536598140934E-11</v>
      </c>
      <c r="GM83">
        <v>-9.7891647304491333E-2</v>
      </c>
      <c r="GN83">
        <v>9.3380900660654225E-3</v>
      </c>
      <c r="GO83">
        <v>6.5945522138961576E-7</v>
      </c>
      <c r="GP83">
        <v>5.8990856701692426E-7</v>
      </c>
      <c r="GQ83">
        <v>7</v>
      </c>
      <c r="GR83">
        <v>2047</v>
      </c>
      <c r="GS83">
        <v>3</v>
      </c>
      <c r="GT83">
        <v>37</v>
      </c>
      <c r="GU83">
        <v>136</v>
      </c>
      <c r="GV83">
        <v>136</v>
      </c>
      <c r="GW83">
        <v>1.4587399999999999</v>
      </c>
      <c r="GX83">
        <v>2.6013199999999999</v>
      </c>
      <c r="GY83">
        <v>2.04834</v>
      </c>
      <c r="GZ83">
        <v>2.6171899999999999</v>
      </c>
      <c r="HA83">
        <v>2.1972700000000001</v>
      </c>
      <c r="HB83">
        <v>2.34131</v>
      </c>
      <c r="HC83">
        <v>41.796100000000003</v>
      </c>
      <c r="HD83">
        <v>14.0532</v>
      </c>
      <c r="HE83">
        <v>18</v>
      </c>
      <c r="HF83">
        <v>705.01199999999994</v>
      </c>
      <c r="HG83">
        <v>734.53599999999994</v>
      </c>
      <c r="HH83">
        <v>31.000699999999998</v>
      </c>
      <c r="HI83">
        <v>33.985300000000002</v>
      </c>
      <c r="HJ83">
        <v>30.000699999999998</v>
      </c>
      <c r="HK83">
        <v>33.697099999999999</v>
      </c>
      <c r="HL83">
        <v>33.653799999999997</v>
      </c>
      <c r="HM83">
        <v>29.191099999999999</v>
      </c>
      <c r="HN83">
        <v>20.8672</v>
      </c>
      <c r="HO83">
        <v>92.795500000000004</v>
      </c>
      <c r="HP83">
        <v>31</v>
      </c>
      <c r="HQ83">
        <v>458.209</v>
      </c>
      <c r="HR83">
        <v>36.683599999999998</v>
      </c>
      <c r="HS83">
        <v>99.069199999999995</v>
      </c>
      <c r="HT83">
        <v>98.736599999999996</v>
      </c>
    </row>
    <row r="84" spans="1:228" x14ac:dyDescent="0.2">
      <c r="A84">
        <v>69</v>
      </c>
      <c r="B84">
        <v>1665419371.5999999</v>
      </c>
      <c r="C84">
        <v>271.5</v>
      </c>
      <c r="D84" t="s">
        <v>497</v>
      </c>
      <c r="E84" t="s">
        <v>498</v>
      </c>
      <c r="F84">
        <v>4</v>
      </c>
      <c r="G84">
        <v>1665419369.2874999</v>
      </c>
      <c r="H84">
        <f t="shared" si="34"/>
        <v>6.6110200418352115E-4</v>
      </c>
      <c r="I84">
        <f t="shared" si="35"/>
        <v>0.66110200418352116</v>
      </c>
      <c r="J84">
        <f t="shared" si="36"/>
        <v>4.6596870529143324</v>
      </c>
      <c r="K84">
        <f t="shared" si="37"/>
        <v>435.29674999999997</v>
      </c>
      <c r="L84">
        <f t="shared" si="38"/>
        <v>226.9161137995811</v>
      </c>
      <c r="M84">
        <f t="shared" si="39"/>
        <v>23.027504025484774</v>
      </c>
      <c r="N84">
        <f t="shared" si="40"/>
        <v>44.17402314477652</v>
      </c>
      <c r="O84">
        <f t="shared" si="41"/>
        <v>3.7640495250748821E-2</v>
      </c>
      <c r="P84">
        <f t="shared" si="42"/>
        <v>3.6942032515784011</v>
      </c>
      <c r="Q84">
        <f t="shared" si="43"/>
        <v>3.7428721948516791E-2</v>
      </c>
      <c r="R84">
        <f t="shared" si="44"/>
        <v>2.3411878702343319E-2</v>
      </c>
      <c r="S84">
        <f t="shared" si="45"/>
        <v>226.1172715367361</v>
      </c>
      <c r="T84">
        <f t="shared" si="46"/>
        <v>35.008625357789796</v>
      </c>
      <c r="U84">
        <f t="shared" si="47"/>
        <v>34.381162500000002</v>
      </c>
      <c r="V84">
        <f t="shared" si="48"/>
        <v>5.4576651129259073</v>
      </c>
      <c r="W84">
        <f t="shared" si="49"/>
        <v>69.815603597088284</v>
      </c>
      <c r="X84">
        <f t="shared" si="50"/>
        <v>3.7465100372287075</v>
      </c>
      <c r="Y84">
        <f t="shared" si="51"/>
        <v>5.3662932699832142</v>
      </c>
      <c r="Z84">
        <f t="shared" si="52"/>
        <v>1.7111550756971998</v>
      </c>
      <c r="AA84">
        <f t="shared" si="53"/>
        <v>-29.154598384493283</v>
      </c>
      <c r="AB84">
        <f t="shared" si="54"/>
        <v>-60.383394220394294</v>
      </c>
      <c r="AC84">
        <f t="shared" si="55"/>
        <v>-3.7887598864793248</v>
      </c>
      <c r="AD84">
        <f t="shared" si="56"/>
        <v>132.79051904536919</v>
      </c>
      <c r="AE84">
        <f t="shared" si="57"/>
        <v>27.556822981797811</v>
      </c>
      <c r="AF84">
        <f t="shared" si="58"/>
        <v>0.66084188405818844</v>
      </c>
      <c r="AG84">
        <f t="shared" si="59"/>
        <v>4.6596870529143324</v>
      </c>
      <c r="AH84">
        <v>463.99095561710112</v>
      </c>
      <c r="AI84">
        <v>455.06055757575751</v>
      </c>
      <c r="AJ84">
        <v>1.696097372336961</v>
      </c>
      <c r="AK84">
        <v>66.830474668994185</v>
      </c>
      <c r="AL84">
        <f t="shared" si="60"/>
        <v>0.66110200418352116</v>
      </c>
      <c r="AM84">
        <v>36.65457703128434</v>
      </c>
      <c r="AN84">
        <v>36.919273939393918</v>
      </c>
      <c r="AO84">
        <v>-4.3998564782082282E-5</v>
      </c>
      <c r="AP84">
        <v>85.809076415412704</v>
      </c>
      <c r="AQ84">
        <v>0</v>
      </c>
      <c r="AR84">
        <v>0</v>
      </c>
      <c r="AS84">
        <f t="shared" si="61"/>
        <v>1</v>
      </c>
      <c r="AT84">
        <f t="shared" si="62"/>
        <v>0</v>
      </c>
      <c r="AU84">
        <f t="shared" si="63"/>
        <v>47418.192600559953</v>
      </c>
      <c r="AV84">
        <f t="shared" si="64"/>
        <v>1200.0125</v>
      </c>
      <c r="AW84">
        <f t="shared" si="65"/>
        <v>1025.9355137496043</v>
      </c>
      <c r="AX84">
        <f t="shared" si="66"/>
        <v>0.85493735586054664</v>
      </c>
      <c r="AY84">
        <f t="shared" si="67"/>
        <v>0.18842909681085496</v>
      </c>
      <c r="AZ84">
        <v>2.7</v>
      </c>
      <c r="BA84">
        <v>0.5</v>
      </c>
      <c r="BB84" t="s">
        <v>355</v>
      </c>
      <c r="BC84">
        <v>2</v>
      </c>
      <c r="BD84" t="b">
        <v>1</v>
      </c>
      <c r="BE84">
        <v>1665419369.2874999</v>
      </c>
      <c r="BF84">
        <v>435.29674999999997</v>
      </c>
      <c r="BG84">
        <v>446.86262499999998</v>
      </c>
      <c r="BH84">
        <v>36.918612499999988</v>
      </c>
      <c r="BI84">
        <v>36.654249999999998</v>
      </c>
      <c r="BJ84">
        <v>434.57900000000001</v>
      </c>
      <c r="BK84">
        <v>36.644399999999997</v>
      </c>
      <c r="BL84">
        <v>650.01662499999998</v>
      </c>
      <c r="BM84">
        <v>101.380375</v>
      </c>
      <c r="BN84">
        <v>9.98753E-2</v>
      </c>
      <c r="BO84">
        <v>34.077975000000002</v>
      </c>
      <c r="BP84">
        <v>34.381162500000002</v>
      </c>
      <c r="BQ84">
        <v>999.9</v>
      </c>
      <c r="BR84">
        <v>0</v>
      </c>
      <c r="BS84">
        <v>0</v>
      </c>
      <c r="BT84">
        <v>9027.8912500000006</v>
      </c>
      <c r="BU84">
        <v>0</v>
      </c>
      <c r="BV84">
        <v>226.48512500000001</v>
      </c>
      <c r="BW84">
        <v>-11.5659125</v>
      </c>
      <c r="BX84">
        <v>451.98325</v>
      </c>
      <c r="BY84">
        <v>463.86537499999997</v>
      </c>
      <c r="BZ84">
        <v>0.26436187500000002</v>
      </c>
      <c r="CA84">
        <v>446.86262499999998</v>
      </c>
      <c r="CB84">
        <v>36.654249999999998</v>
      </c>
      <c r="CC84">
        <v>3.7428175000000001</v>
      </c>
      <c r="CD84">
        <v>3.71601625</v>
      </c>
      <c r="CE84">
        <v>27.763400000000001</v>
      </c>
      <c r="CF84">
        <v>27.6404125</v>
      </c>
      <c r="CG84">
        <v>1200.0125</v>
      </c>
      <c r="CH84">
        <v>0.50000524999999996</v>
      </c>
      <c r="CI84">
        <v>0.49999474999999999</v>
      </c>
      <c r="CJ84">
        <v>0</v>
      </c>
      <c r="CK84">
        <v>1175.94625</v>
      </c>
      <c r="CL84">
        <v>4.9990899999999998</v>
      </c>
      <c r="CM84">
        <v>13707.375</v>
      </c>
      <c r="CN84">
        <v>9557.9775000000009</v>
      </c>
      <c r="CO84">
        <v>43.5</v>
      </c>
      <c r="CP84">
        <v>45.936999999999998</v>
      </c>
      <c r="CQ84">
        <v>44.186999999999998</v>
      </c>
      <c r="CR84">
        <v>45.375</v>
      </c>
      <c r="CS84">
        <v>45.186999999999998</v>
      </c>
      <c r="CT84">
        <v>597.51375000000007</v>
      </c>
      <c r="CU84">
        <v>597.50125000000003</v>
      </c>
      <c r="CV84">
        <v>0</v>
      </c>
      <c r="CW84">
        <v>1665419375</v>
      </c>
      <c r="CX84">
        <v>0</v>
      </c>
      <c r="CY84">
        <v>1665411210</v>
      </c>
      <c r="CZ84" t="s">
        <v>356</v>
      </c>
      <c r="DA84">
        <v>1665411210</v>
      </c>
      <c r="DB84">
        <v>1665411207</v>
      </c>
      <c r="DC84">
        <v>2</v>
      </c>
      <c r="DD84">
        <v>-1.1599999999999999</v>
      </c>
      <c r="DE84">
        <v>-4.0000000000000001E-3</v>
      </c>
      <c r="DF84">
        <v>0.52200000000000002</v>
      </c>
      <c r="DG84">
        <v>0.222</v>
      </c>
      <c r="DH84">
        <v>406</v>
      </c>
      <c r="DI84">
        <v>31</v>
      </c>
      <c r="DJ84">
        <v>0.33</v>
      </c>
      <c r="DK84">
        <v>0.17</v>
      </c>
      <c r="DL84">
        <v>-11.399156097560979</v>
      </c>
      <c r="DM84">
        <v>-0.86804320557490533</v>
      </c>
      <c r="DN84">
        <v>0.1018829458640733</v>
      </c>
      <c r="DO84">
        <v>0</v>
      </c>
      <c r="DP84">
        <v>0.2636040731707317</v>
      </c>
      <c r="DQ84">
        <v>2.7111428571433959E-3</v>
      </c>
      <c r="DR84">
        <v>1.446646776889601E-3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363</v>
      </c>
      <c r="EA84">
        <v>3.2959800000000001</v>
      </c>
      <c r="EB84">
        <v>2.6254</v>
      </c>
      <c r="EC84">
        <v>0.105434</v>
      </c>
      <c r="ED84">
        <v>0.106823</v>
      </c>
      <c r="EE84">
        <v>0.147207</v>
      </c>
      <c r="EF84">
        <v>0.14521400000000001</v>
      </c>
      <c r="EG84">
        <v>27063</v>
      </c>
      <c r="EH84">
        <v>27621.4</v>
      </c>
      <c r="EI84">
        <v>28148.799999999999</v>
      </c>
      <c r="EJ84">
        <v>29769.4</v>
      </c>
      <c r="EK84">
        <v>32962.5</v>
      </c>
      <c r="EL84">
        <v>35363.9</v>
      </c>
      <c r="EM84">
        <v>39651.1</v>
      </c>
      <c r="EN84">
        <v>42597</v>
      </c>
      <c r="EO84">
        <v>2.2166999999999999</v>
      </c>
      <c r="EP84">
        <v>2.1631999999999998</v>
      </c>
      <c r="EQ84">
        <v>7.67037E-2</v>
      </c>
      <c r="ER84">
        <v>0</v>
      </c>
      <c r="ES84">
        <v>33.1404</v>
      </c>
      <c r="ET84">
        <v>999.9</v>
      </c>
      <c r="EU84">
        <v>70.2</v>
      </c>
      <c r="EV84">
        <v>37</v>
      </c>
      <c r="EW84">
        <v>43.658999999999999</v>
      </c>
      <c r="EX84">
        <v>56.677100000000003</v>
      </c>
      <c r="EY84">
        <v>-2.1634600000000002</v>
      </c>
      <c r="EZ84">
        <v>2</v>
      </c>
      <c r="FA84">
        <v>0.52779200000000004</v>
      </c>
      <c r="FB84">
        <v>1.16751</v>
      </c>
      <c r="FC84">
        <v>20.266500000000001</v>
      </c>
      <c r="FD84">
        <v>5.2186399999999997</v>
      </c>
      <c r="FE84">
        <v>12.004</v>
      </c>
      <c r="FF84">
        <v>4.9861000000000004</v>
      </c>
      <c r="FG84">
        <v>3.2844799999999998</v>
      </c>
      <c r="FH84">
        <v>5840.8</v>
      </c>
      <c r="FI84">
        <v>9999</v>
      </c>
      <c r="FJ84">
        <v>9999</v>
      </c>
      <c r="FK84">
        <v>466.4</v>
      </c>
      <c r="FL84">
        <v>1.8658300000000001</v>
      </c>
      <c r="FM84">
        <v>1.86215</v>
      </c>
      <c r="FN84">
        <v>1.8642000000000001</v>
      </c>
      <c r="FO84">
        <v>1.86033</v>
      </c>
      <c r="FP84">
        <v>1.861</v>
      </c>
      <c r="FQ84">
        <v>1.86008</v>
      </c>
      <c r="FR84">
        <v>1.8618399999999999</v>
      </c>
      <c r="FS84">
        <v>1.8583799999999999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0.72299999999999998</v>
      </c>
      <c r="GH84">
        <v>0.2742</v>
      </c>
      <c r="GI84">
        <v>0.1107589500545309</v>
      </c>
      <c r="GJ84">
        <v>1.50489809740067E-3</v>
      </c>
      <c r="GK84">
        <v>-2.0552440134273611E-7</v>
      </c>
      <c r="GL84">
        <v>-9.6702536598140934E-11</v>
      </c>
      <c r="GM84">
        <v>-9.7891647304491333E-2</v>
      </c>
      <c r="GN84">
        <v>9.3380900660654225E-3</v>
      </c>
      <c r="GO84">
        <v>6.5945522138961576E-7</v>
      </c>
      <c r="GP84">
        <v>5.8990856701692426E-7</v>
      </c>
      <c r="GQ84">
        <v>7</v>
      </c>
      <c r="GR84">
        <v>2047</v>
      </c>
      <c r="GS84">
        <v>3</v>
      </c>
      <c r="GT84">
        <v>37</v>
      </c>
      <c r="GU84">
        <v>136</v>
      </c>
      <c r="GV84">
        <v>136.1</v>
      </c>
      <c r="GW84">
        <v>1.47583</v>
      </c>
      <c r="GX84">
        <v>2.5988799999999999</v>
      </c>
      <c r="GY84">
        <v>2.04834</v>
      </c>
      <c r="GZ84">
        <v>2.6184099999999999</v>
      </c>
      <c r="HA84">
        <v>2.1972700000000001</v>
      </c>
      <c r="HB84">
        <v>2.34741</v>
      </c>
      <c r="HC84">
        <v>41.796100000000003</v>
      </c>
      <c r="HD84">
        <v>14.0532</v>
      </c>
      <c r="HE84">
        <v>18</v>
      </c>
      <c r="HF84">
        <v>705.28899999999999</v>
      </c>
      <c r="HG84">
        <v>734.44200000000001</v>
      </c>
      <c r="HH84">
        <v>31.000699999999998</v>
      </c>
      <c r="HI84">
        <v>33.991500000000002</v>
      </c>
      <c r="HJ84">
        <v>30.000800000000002</v>
      </c>
      <c r="HK84">
        <v>33.703099999999999</v>
      </c>
      <c r="HL84">
        <v>33.6599</v>
      </c>
      <c r="HM84">
        <v>29.546600000000002</v>
      </c>
      <c r="HN84">
        <v>20.8672</v>
      </c>
      <c r="HO84">
        <v>92.795500000000004</v>
      </c>
      <c r="HP84">
        <v>31</v>
      </c>
      <c r="HQ84">
        <v>464.89600000000002</v>
      </c>
      <c r="HR84">
        <v>36.683599999999998</v>
      </c>
      <c r="HS84">
        <v>99.068399999999997</v>
      </c>
      <c r="HT84">
        <v>98.734700000000004</v>
      </c>
    </row>
    <row r="85" spans="1:228" x14ac:dyDescent="0.2">
      <c r="A85">
        <v>70</v>
      </c>
      <c r="B85">
        <v>1665419375.5999999</v>
      </c>
      <c r="C85">
        <v>275.5</v>
      </c>
      <c r="D85" t="s">
        <v>499</v>
      </c>
      <c r="E85" t="s">
        <v>500</v>
      </c>
      <c r="F85">
        <v>4</v>
      </c>
      <c r="G85">
        <v>1665419373.5999999</v>
      </c>
      <c r="H85">
        <f t="shared" si="34"/>
        <v>6.7316057071428194E-4</v>
      </c>
      <c r="I85">
        <f t="shared" si="35"/>
        <v>0.67316057071428193</v>
      </c>
      <c r="J85">
        <f t="shared" si="36"/>
        <v>3.6543462434292437</v>
      </c>
      <c r="K85">
        <f t="shared" si="37"/>
        <v>442.49200000000002</v>
      </c>
      <c r="L85">
        <f t="shared" si="38"/>
        <v>278.95965838853778</v>
      </c>
      <c r="M85">
        <f t="shared" si="39"/>
        <v>28.308966768788007</v>
      </c>
      <c r="N85">
        <f t="shared" si="40"/>
        <v>44.904311239181126</v>
      </c>
      <c r="O85">
        <f t="shared" si="41"/>
        <v>3.8318790971419187E-2</v>
      </c>
      <c r="P85">
        <f t="shared" si="42"/>
        <v>3.6786212568905023</v>
      </c>
      <c r="Q85">
        <f t="shared" si="43"/>
        <v>3.8098416662751239E-2</v>
      </c>
      <c r="R85">
        <f t="shared" si="44"/>
        <v>2.3831204335961635E-2</v>
      </c>
      <c r="S85">
        <f t="shared" si="45"/>
        <v>226.11594009158085</v>
      </c>
      <c r="T85">
        <f t="shared" si="46"/>
        <v>35.015341378307404</v>
      </c>
      <c r="U85">
        <f t="shared" si="47"/>
        <v>34.384471428571423</v>
      </c>
      <c r="V85">
        <f t="shared" si="48"/>
        <v>5.4586697422577641</v>
      </c>
      <c r="W85">
        <f t="shared" si="49"/>
        <v>69.802030770271401</v>
      </c>
      <c r="X85">
        <f t="shared" si="50"/>
        <v>3.7469385594799327</v>
      </c>
      <c r="Y85">
        <f t="shared" si="51"/>
        <v>5.3679506428855213</v>
      </c>
      <c r="Z85">
        <f t="shared" si="52"/>
        <v>1.7117311827778314</v>
      </c>
      <c r="AA85">
        <f t="shared" si="53"/>
        <v>-29.686381168499835</v>
      </c>
      <c r="AB85">
        <f t="shared" si="54"/>
        <v>-59.686371082678626</v>
      </c>
      <c r="AC85">
        <f t="shared" si="55"/>
        <v>-3.7610508548052679</v>
      </c>
      <c r="AD85">
        <f t="shared" si="56"/>
        <v>132.98213698559712</v>
      </c>
      <c r="AE85">
        <f t="shared" si="57"/>
        <v>27.775287359205365</v>
      </c>
      <c r="AF85">
        <f t="shared" si="58"/>
        <v>0.66163465281803402</v>
      </c>
      <c r="AG85">
        <f t="shared" si="59"/>
        <v>3.6543462434292437</v>
      </c>
      <c r="AH85">
        <v>470.99958134410917</v>
      </c>
      <c r="AI85">
        <v>462.13827272727252</v>
      </c>
      <c r="AJ85">
        <v>1.7854868963466239</v>
      </c>
      <c r="AK85">
        <v>66.830474668994185</v>
      </c>
      <c r="AL85">
        <f t="shared" si="60"/>
        <v>0.67316057071428193</v>
      </c>
      <c r="AM85">
        <v>36.655340243043057</v>
      </c>
      <c r="AN85">
        <v>36.924381818181807</v>
      </c>
      <c r="AO85">
        <v>4.582088569314869E-5</v>
      </c>
      <c r="AP85">
        <v>85.809076415412704</v>
      </c>
      <c r="AQ85">
        <v>0</v>
      </c>
      <c r="AR85">
        <v>0</v>
      </c>
      <c r="AS85">
        <f t="shared" si="61"/>
        <v>1</v>
      </c>
      <c r="AT85">
        <f t="shared" si="62"/>
        <v>0</v>
      </c>
      <c r="AU85">
        <f t="shared" si="63"/>
        <v>47139.476194051887</v>
      </c>
      <c r="AV85">
        <f t="shared" si="64"/>
        <v>1200.005714285714</v>
      </c>
      <c r="AW85">
        <f t="shared" si="65"/>
        <v>1025.9296850215442</v>
      </c>
      <c r="AX85">
        <f t="shared" si="66"/>
        <v>0.85493733305446296</v>
      </c>
      <c r="AY85">
        <f t="shared" si="67"/>
        <v>0.18842905279511363</v>
      </c>
      <c r="AZ85">
        <v>2.7</v>
      </c>
      <c r="BA85">
        <v>0.5</v>
      </c>
      <c r="BB85" t="s">
        <v>355</v>
      </c>
      <c r="BC85">
        <v>2</v>
      </c>
      <c r="BD85" t="b">
        <v>1</v>
      </c>
      <c r="BE85">
        <v>1665419373.5999999</v>
      </c>
      <c r="BF85">
        <v>442.49200000000002</v>
      </c>
      <c r="BG85">
        <v>454.15042857142862</v>
      </c>
      <c r="BH85">
        <v>36.922742857142858</v>
      </c>
      <c r="BI85">
        <v>36.658071428571432</v>
      </c>
      <c r="BJ85">
        <v>441.76485714285712</v>
      </c>
      <c r="BK85">
        <v>36.64845714285714</v>
      </c>
      <c r="BL85">
        <v>650.03399999999988</v>
      </c>
      <c r="BM85">
        <v>101.3801428571428</v>
      </c>
      <c r="BN85">
        <v>0.10036128571428569</v>
      </c>
      <c r="BO85">
        <v>34.083514285714287</v>
      </c>
      <c r="BP85">
        <v>34.384471428571423</v>
      </c>
      <c r="BQ85">
        <v>999.89999999999986</v>
      </c>
      <c r="BR85">
        <v>0</v>
      </c>
      <c r="BS85">
        <v>0</v>
      </c>
      <c r="BT85">
        <v>8974.1957142857154</v>
      </c>
      <c r="BU85">
        <v>0</v>
      </c>
      <c r="BV85">
        <v>289.92771428571422</v>
      </c>
      <c r="BW85">
        <v>-11.658442857142861</v>
      </c>
      <c r="BX85">
        <v>459.45628571428568</v>
      </c>
      <c r="BY85">
        <v>471.43242857142872</v>
      </c>
      <c r="BZ85">
        <v>0.2646797142857143</v>
      </c>
      <c r="CA85">
        <v>454.15042857142862</v>
      </c>
      <c r="CB85">
        <v>36.658071428571432</v>
      </c>
      <c r="CC85">
        <v>3.7432342857142862</v>
      </c>
      <c r="CD85">
        <v>3.716398571428571</v>
      </c>
      <c r="CE85">
        <v>27.76531428571429</v>
      </c>
      <c r="CF85">
        <v>27.642185714285709</v>
      </c>
      <c r="CG85">
        <v>1200.005714285714</v>
      </c>
      <c r="CH85">
        <v>0.50000599999999995</v>
      </c>
      <c r="CI85">
        <v>0.49999399999999999</v>
      </c>
      <c r="CJ85">
        <v>0</v>
      </c>
      <c r="CK85">
        <v>1175.4114285714279</v>
      </c>
      <c r="CL85">
        <v>4.9990899999999998</v>
      </c>
      <c r="CM85">
        <v>13727.51428571428</v>
      </c>
      <c r="CN85">
        <v>9557.9114285714295</v>
      </c>
      <c r="CO85">
        <v>43.5</v>
      </c>
      <c r="CP85">
        <v>45.946000000000012</v>
      </c>
      <c r="CQ85">
        <v>44.186999999999998</v>
      </c>
      <c r="CR85">
        <v>45.375</v>
      </c>
      <c r="CS85">
        <v>45.186999999999998</v>
      </c>
      <c r="CT85">
        <v>597.5100000000001</v>
      </c>
      <c r="CU85">
        <v>597.49571428571437</v>
      </c>
      <c r="CV85">
        <v>0</v>
      </c>
      <c r="CW85">
        <v>1665419379.2</v>
      </c>
      <c r="CX85">
        <v>0</v>
      </c>
      <c r="CY85">
        <v>1665411210</v>
      </c>
      <c r="CZ85" t="s">
        <v>356</v>
      </c>
      <c r="DA85">
        <v>1665411210</v>
      </c>
      <c r="DB85">
        <v>1665411207</v>
      </c>
      <c r="DC85">
        <v>2</v>
      </c>
      <c r="DD85">
        <v>-1.1599999999999999</v>
      </c>
      <c r="DE85">
        <v>-4.0000000000000001E-3</v>
      </c>
      <c r="DF85">
        <v>0.52200000000000002</v>
      </c>
      <c r="DG85">
        <v>0.222</v>
      </c>
      <c r="DH85">
        <v>406</v>
      </c>
      <c r="DI85">
        <v>31</v>
      </c>
      <c r="DJ85">
        <v>0.33</v>
      </c>
      <c r="DK85">
        <v>0.17</v>
      </c>
      <c r="DL85">
        <v>-11.476224999999999</v>
      </c>
      <c r="DM85">
        <v>-1.347377110694159</v>
      </c>
      <c r="DN85">
        <v>0.1355608124606813</v>
      </c>
      <c r="DO85">
        <v>0</v>
      </c>
      <c r="DP85">
        <v>0.26375822500000001</v>
      </c>
      <c r="DQ85">
        <v>9.7354108818006688E-3</v>
      </c>
      <c r="DR85">
        <v>1.5895569742462869E-3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363</v>
      </c>
      <c r="EA85">
        <v>3.29603</v>
      </c>
      <c r="EB85">
        <v>2.6253099999999998</v>
      </c>
      <c r="EC85">
        <v>0.10666299999999999</v>
      </c>
      <c r="ED85">
        <v>0.10802</v>
      </c>
      <c r="EE85">
        <v>0.14721999999999999</v>
      </c>
      <c r="EF85">
        <v>0.145232</v>
      </c>
      <c r="EG85">
        <v>27026.2</v>
      </c>
      <c r="EH85">
        <v>27583.5</v>
      </c>
      <c r="EI85">
        <v>28149.3</v>
      </c>
      <c r="EJ85">
        <v>29768.6</v>
      </c>
      <c r="EK85">
        <v>32962.300000000003</v>
      </c>
      <c r="EL85">
        <v>35362.400000000001</v>
      </c>
      <c r="EM85">
        <v>39651.4</v>
      </c>
      <c r="EN85">
        <v>42595.9</v>
      </c>
      <c r="EO85">
        <v>2.2167699999999999</v>
      </c>
      <c r="EP85">
        <v>2.1633300000000002</v>
      </c>
      <c r="EQ85">
        <v>7.7709600000000004E-2</v>
      </c>
      <c r="ER85">
        <v>0</v>
      </c>
      <c r="ES85">
        <v>33.136699999999998</v>
      </c>
      <c r="ET85">
        <v>999.9</v>
      </c>
      <c r="EU85">
        <v>70.2</v>
      </c>
      <c r="EV85">
        <v>37</v>
      </c>
      <c r="EW85">
        <v>43.66</v>
      </c>
      <c r="EX85">
        <v>56.7971</v>
      </c>
      <c r="EY85">
        <v>-2.22756</v>
      </c>
      <c r="EZ85">
        <v>2</v>
      </c>
      <c r="FA85">
        <v>0.52835100000000002</v>
      </c>
      <c r="FB85">
        <v>1.16937</v>
      </c>
      <c r="FC85">
        <v>20.266500000000001</v>
      </c>
      <c r="FD85">
        <v>5.2189399999999999</v>
      </c>
      <c r="FE85">
        <v>12.004</v>
      </c>
      <c r="FF85">
        <v>4.9863999999999997</v>
      </c>
      <c r="FG85">
        <v>3.2845800000000001</v>
      </c>
      <c r="FH85">
        <v>5840.8</v>
      </c>
      <c r="FI85">
        <v>9999</v>
      </c>
      <c r="FJ85">
        <v>9999</v>
      </c>
      <c r="FK85">
        <v>466.4</v>
      </c>
      <c r="FL85">
        <v>1.8657999999999999</v>
      </c>
      <c r="FM85">
        <v>1.8621700000000001</v>
      </c>
      <c r="FN85">
        <v>1.86419</v>
      </c>
      <c r="FO85">
        <v>1.86032</v>
      </c>
      <c r="FP85">
        <v>1.8609899999999999</v>
      </c>
      <c r="FQ85">
        <v>1.86009</v>
      </c>
      <c r="FR85">
        <v>1.8617999999999999</v>
      </c>
      <c r="FS85">
        <v>1.8583700000000001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0.73099999999999998</v>
      </c>
      <c r="GH85">
        <v>0.2742</v>
      </c>
      <c r="GI85">
        <v>0.1107589500545309</v>
      </c>
      <c r="GJ85">
        <v>1.50489809740067E-3</v>
      </c>
      <c r="GK85">
        <v>-2.0552440134273611E-7</v>
      </c>
      <c r="GL85">
        <v>-9.6702536598140934E-11</v>
      </c>
      <c r="GM85">
        <v>-9.7891647304491333E-2</v>
      </c>
      <c r="GN85">
        <v>9.3380900660654225E-3</v>
      </c>
      <c r="GO85">
        <v>6.5945522138961576E-7</v>
      </c>
      <c r="GP85">
        <v>5.8990856701692426E-7</v>
      </c>
      <c r="GQ85">
        <v>7</v>
      </c>
      <c r="GR85">
        <v>2047</v>
      </c>
      <c r="GS85">
        <v>3</v>
      </c>
      <c r="GT85">
        <v>37</v>
      </c>
      <c r="GU85">
        <v>136.1</v>
      </c>
      <c r="GV85">
        <v>136.1</v>
      </c>
      <c r="GW85">
        <v>1.49414</v>
      </c>
      <c r="GX85">
        <v>2.6000999999999999</v>
      </c>
      <c r="GY85">
        <v>2.04834</v>
      </c>
      <c r="GZ85">
        <v>2.6171899999999999</v>
      </c>
      <c r="HA85">
        <v>2.1972700000000001</v>
      </c>
      <c r="HB85">
        <v>2.34741</v>
      </c>
      <c r="HC85">
        <v>41.822299999999998</v>
      </c>
      <c r="HD85">
        <v>14.0532</v>
      </c>
      <c r="HE85">
        <v>18</v>
      </c>
      <c r="HF85">
        <v>705.41800000000001</v>
      </c>
      <c r="HG85">
        <v>734.63400000000001</v>
      </c>
      <c r="HH85">
        <v>31.000599999999999</v>
      </c>
      <c r="HI85">
        <v>33.997599999999998</v>
      </c>
      <c r="HJ85">
        <v>30.000800000000002</v>
      </c>
      <c r="HK85">
        <v>33.709099999999999</v>
      </c>
      <c r="HL85">
        <v>33.665900000000001</v>
      </c>
      <c r="HM85">
        <v>29.9008</v>
      </c>
      <c r="HN85">
        <v>20.8672</v>
      </c>
      <c r="HO85">
        <v>92.795500000000004</v>
      </c>
      <c r="HP85">
        <v>31</v>
      </c>
      <c r="HQ85">
        <v>471.58300000000003</v>
      </c>
      <c r="HR85">
        <v>36.683599999999998</v>
      </c>
      <c r="HS85">
        <v>99.069599999999994</v>
      </c>
      <c r="HT85">
        <v>98.732100000000003</v>
      </c>
    </row>
    <row r="86" spans="1:228" x14ac:dyDescent="0.2">
      <c r="A86">
        <v>71</v>
      </c>
      <c r="B86">
        <v>1665419379.5999999</v>
      </c>
      <c r="C86">
        <v>279.5</v>
      </c>
      <c r="D86" t="s">
        <v>501</v>
      </c>
      <c r="E86" t="s">
        <v>502</v>
      </c>
      <c r="F86">
        <v>4</v>
      </c>
      <c r="G86">
        <v>1665419377.2874999</v>
      </c>
      <c r="H86">
        <f t="shared" si="34"/>
        <v>6.7389189010173844E-4</v>
      </c>
      <c r="I86">
        <f t="shared" si="35"/>
        <v>0.67389189010173844</v>
      </c>
      <c r="J86">
        <f t="shared" si="36"/>
        <v>4.5588610348155942</v>
      </c>
      <c r="K86">
        <f t="shared" si="37"/>
        <v>448.71850000000001</v>
      </c>
      <c r="L86">
        <f t="shared" si="38"/>
        <v>247.49176457626527</v>
      </c>
      <c r="M86">
        <f t="shared" si="39"/>
        <v>25.115607003887323</v>
      </c>
      <c r="N86">
        <f t="shared" si="40"/>
        <v>45.536212167176913</v>
      </c>
      <c r="O86">
        <f t="shared" si="41"/>
        <v>3.8302214051299056E-2</v>
      </c>
      <c r="P86">
        <f t="shared" si="42"/>
        <v>3.684105864806309</v>
      </c>
      <c r="Q86">
        <f t="shared" si="43"/>
        <v>3.8082355542632021E-2</v>
      </c>
      <c r="R86">
        <f t="shared" si="44"/>
        <v>2.3821120241669297E-2</v>
      </c>
      <c r="S86">
        <f t="shared" si="45"/>
        <v>226.11582185909319</v>
      </c>
      <c r="T86">
        <f t="shared" si="46"/>
        <v>35.01814123647349</v>
      </c>
      <c r="U86">
        <f t="shared" si="47"/>
        <v>34.394674999999999</v>
      </c>
      <c r="V86">
        <f t="shared" si="48"/>
        <v>5.461768678017795</v>
      </c>
      <c r="W86">
        <f t="shared" si="49"/>
        <v>69.795652433986831</v>
      </c>
      <c r="X86">
        <f t="shared" si="50"/>
        <v>3.747486153865681</v>
      </c>
      <c r="Y86">
        <f t="shared" si="51"/>
        <v>5.3692257657596612</v>
      </c>
      <c r="Z86">
        <f t="shared" si="52"/>
        <v>1.714282524152114</v>
      </c>
      <c r="AA86">
        <f t="shared" si="53"/>
        <v>-29.718632353486665</v>
      </c>
      <c r="AB86">
        <f t="shared" si="54"/>
        <v>-60.955715471176809</v>
      </c>
      <c r="AC86">
        <f t="shared" si="55"/>
        <v>-3.8355894197857534</v>
      </c>
      <c r="AD86">
        <f t="shared" si="56"/>
        <v>131.60588461464397</v>
      </c>
      <c r="AE86">
        <f t="shared" si="57"/>
        <v>27.632203084622663</v>
      </c>
      <c r="AF86">
        <f t="shared" si="58"/>
        <v>0.6644126352528309</v>
      </c>
      <c r="AG86">
        <f t="shared" si="59"/>
        <v>4.5588610348155942</v>
      </c>
      <c r="AH86">
        <v>477.95620377367078</v>
      </c>
      <c r="AI86">
        <v>469.02288484848492</v>
      </c>
      <c r="AJ86">
        <v>1.707519710830993</v>
      </c>
      <c r="AK86">
        <v>66.830474668994185</v>
      </c>
      <c r="AL86">
        <f t="shared" si="60"/>
        <v>0.67389189010173844</v>
      </c>
      <c r="AM86">
        <v>36.661944931052084</v>
      </c>
      <c r="AN86">
        <v>36.931247272727269</v>
      </c>
      <c r="AO86">
        <v>5.2736085014510132E-5</v>
      </c>
      <c r="AP86">
        <v>85.809076415412704</v>
      </c>
      <c r="AQ86">
        <v>0</v>
      </c>
      <c r="AR86">
        <v>0</v>
      </c>
      <c r="AS86">
        <f t="shared" si="61"/>
        <v>1</v>
      </c>
      <c r="AT86">
        <f t="shared" si="62"/>
        <v>0</v>
      </c>
      <c r="AU86">
        <f t="shared" si="63"/>
        <v>47236.604499942048</v>
      </c>
      <c r="AV86">
        <f t="shared" si="64"/>
        <v>1200.0074999999999</v>
      </c>
      <c r="AW86">
        <f t="shared" si="65"/>
        <v>1025.9309760927945</v>
      </c>
      <c r="AX86">
        <f t="shared" si="66"/>
        <v>0.8549371367202242</v>
      </c>
      <c r="AY86">
        <f t="shared" si="67"/>
        <v>0.18842867387003265</v>
      </c>
      <c r="AZ86">
        <v>2.7</v>
      </c>
      <c r="BA86">
        <v>0.5</v>
      </c>
      <c r="BB86" t="s">
        <v>355</v>
      </c>
      <c r="BC86">
        <v>2</v>
      </c>
      <c r="BD86" t="b">
        <v>1</v>
      </c>
      <c r="BE86">
        <v>1665419377.2874999</v>
      </c>
      <c r="BF86">
        <v>448.71850000000001</v>
      </c>
      <c r="BG86">
        <v>460.32</v>
      </c>
      <c r="BH86">
        <v>36.928112499999997</v>
      </c>
      <c r="BI86">
        <v>36.662325000000003</v>
      </c>
      <c r="BJ86">
        <v>447.98349999999999</v>
      </c>
      <c r="BK86">
        <v>36.653799999999997</v>
      </c>
      <c r="BL86">
        <v>650.01862500000004</v>
      </c>
      <c r="BM86">
        <v>101.38062499999999</v>
      </c>
      <c r="BN86">
        <v>9.9951725000000005E-2</v>
      </c>
      <c r="BO86">
        <v>34.087775000000001</v>
      </c>
      <c r="BP86">
        <v>34.394674999999999</v>
      </c>
      <c r="BQ86">
        <v>999.9</v>
      </c>
      <c r="BR86">
        <v>0</v>
      </c>
      <c r="BS86">
        <v>0</v>
      </c>
      <c r="BT86">
        <v>8993.0462499999994</v>
      </c>
      <c r="BU86">
        <v>0</v>
      </c>
      <c r="BV86">
        <v>286.08325000000002</v>
      </c>
      <c r="BW86">
        <v>-11.601475000000001</v>
      </c>
      <c r="BX86">
        <v>465.924125</v>
      </c>
      <c r="BY86">
        <v>477.83875</v>
      </c>
      <c r="BZ86">
        <v>0.26580037499999998</v>
      </c>
      <c r="CA86">
        <v>460.32</v>
      </c>
      <c r="CB86">
        <v>36.662325000000003</v>
      </c>
      <c r="CC86">
        <v>3.7437900000000002</v>
      </c>
      <c r="CD86">
        <v>3.7168412499999999</v>
      </c>
      <c r="CE86">
        <v>27.7678625</v>
      </c>
      <c r="CF86">
        <v>27.644212499999998</v>
      </c>
      <c r="CG86">
        <v>1200.0074999999999</v>
      </c>
      <c r="CH86">
        <v>0.50001224999999994</v>
      </c>
      <c r="CI86">
        <v>0.49998775000000001</v>
      </c>
      <c r="CJ86">
        <v>0</v>
      </c>
      <c r="CK86">
        <v>1174.9412500000001</v>
      </c>
      <c r="CL86">
        <v>4.9990899999999998</v>
      </c>
      <c r="CM86">
        <v>13729.125</v>
      </c>
      <c r="CN86">
        <v>9557.9562499999993</v>
      </c>
      <c r="CO86">
        <v>43.5</v>
      </c>
      <c r="CP86">
        <v>45.984250000000003</v>
      </c>
      <c r="CQ86">
        <v>44.186999999999998</v>
      </c>
      <c r="CR86">
        <v>45.375</v>
      </c>
      <c r="CS86">
        <v>45.186999999999998</v>
      </c>
      <c r="CT86">
        <v>597.51874999999995</v>
      </c>
      <c r="CU86">
        <v>597.48874999999998</v>
      </c>
      <c r="CV86">
        <v>0</v>
      </c>
      <c r="CW86">
        <v>1665419383.4000001</v>
      </c>
      <c r="CX86">
        <v>0</v>
      </c>
      <c r="CY86">
        <v>1665411210</v>
      </c>
      <c r="CZ86" t="s">
        <v>356</v>
      </c>
      <c r="DA86">
        <v>1665411210</v>
      </c>
      <c r="DB86">
        <v>1665411207</v>
      </c>
      <c r="DC86">
        <v>2</v>
      </c>
      <c r="DD86">
        <v>-1.1599999999999999</v>
      </c>
      <c r="DE86">
        <v>-4.0000000000000001E-3</v>
      </c>
      <c r="DF86">
        <v>0.52200000000000002</v>
      </c>
      <c r="DG86">
        <v>0.222</v>
      </c>
      <c r="DH86">
        <v>406</v>
      </c>
      <c r="DI86">
        <v>31</v>
      </c>
      <c r="DJ86">
        <v>0.33</v>
      </c>
      <c r="DK86">
        <v>0.17</v>
      </c>
      <c r="DL86">
        <v>-11.5383525</v>
      </c>
      <c r="DM86">
        <v>-0.89639887429642839</v>
      </c>
      <c r="DN86">
        <v>0.1032261400699941</v>
      </c>
      <c r="DO86">
        <v>0</v>
      </c>
      <c r="DP86">
        <v>0.26441510000000001</v>
      </c>
      <c r="DQ86">
        <v>1.153794371482132E-2</v>
      </c>
      <c r="DR86">
        <v>1.813080083724931E-3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363</v>
      </c>
      <c r="EA86">
        <v>3.29576</v>
      </c>
      <c r="EB86">
        <v>2.6251199999999999</v>
      </c>
      <c r="EC86">
        <v>0.107851</v>
      </c>
      <c r="ED86">
        <v>0.10918700000000001</v>
      </c>
      <c r="EE86">
        <v>0.14723600000000001</v>
      </c>
      <c r="EF86">
        <v>0.145236</v>
      </c>
      <c r="EG86">
        <v>26989.3</v>
      </c>
      <c r="EH86">
        <v>27546.9</v>
      </c>
      <c r="EI86">
        <v>28148.3</v>
      </c>
      <c r="EJ86">
        <v>29768.1</v>
      </c>
      <c r="EK86">
        <v>32961</v>
      </c>
      <c r="EL86">
        <v>35361.699999999997</v>
      </c>
      <c r="EM86">
        <v>39650.5</v>
      </c>
      <c r="EN86">
        <v>42595.3</v>
      </c>
      <c r="EO86">
        <v>2.2164999999999999</v>
      </c>
      <c r="EP86">
        <v>2.1632199999999999</v>
      </c>
      <c r="EQ86">
        <v>7.7784099999999995E-2</v>
      </c>
      <c r="ER86">
        <v>0</v>
      </c>
      <c r="ES86">
        <v>33.133699999999997</v>
      </c>
      <c r="ET86">
        <v>999.9</v>
      </c>
      <c r="EU86">
        <v>70.2</v>
      </c>
      <c r="EV86">
        <v>37</v>
      </c>
      <c r="EW86">
        <v>43.655000000000001</v>
      </c>
      <c r="EX86">
        <v>57.127000000000002</v>
      </c>
      <c r="EY86">
        <v>-2.1434299999999999</v>
      </c>
      <c r="EZ86">
        <v>2</v>
      </c>
      <c r="FA86">
        <v>0.52895599999999998</v>
      </c>
      <c r="FB86">
        <v>1.1714</v>
      </c>
      <c r="FC86">
        <v>20.266500000000001</v>
      </c>
      <c r="FD86">
        <v>5.2192400000000001</v>
      </c>
      <c r="FE86">
        <v>12.004</v>
      </c>
      <c r="FF86">
        <v>4.9865500000000003</v>
      </c>
      <c r="FG86">
        <v>3.2844500000000001</v>
      </c>
      <c r="FH86">
        <v>5841.1</v>
      </c>
      <c r="FI86">
        <v>9999</v>
      </c>
      <c r="FJ86">
        <v>9999</v>
      </c>
      <c r="FK86">
        <v>466.4</v>
      </c>
      <c r="FL86">
        <v>1.86582</v>
      </c>
      <c r="FM86">
        <v>1.8621799999999999</v>
      </c>
      <c r="FN86">
        <v>1.8642300000000001</v>
      </c>
      <c r="FO86">
        <v>1.86033</v>
      </c>
      <c r="FP86">
        <v>1.8609599999999999</v>
      </c>
      <c r="FQ86">
        <v>1.86008</v>
      </c>
      <c r="FR86">
        <v>1.8617999999999999</v>
      </c>
      <c r="FS86">
        <v>1.8583700000000001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0.74</v>
      </c>
      <c r="GH86">
        <v>0.27439999999999998</v>
      </c>
      <c r="GI86">
        <v>0.1107589500545309</v>
      </c>
      <c r="GJ86">
        <v>1.50489809740067E-3</v>
      </c>
      <c r="GK86">
        <v>-2.0552440134273611E-7</v>
      </c>
      <c r="GL86">
        <v>-9.6702536598140934E-11</v>
      </c>
      <c r="GM86">
        <v>-9.7891647304491333E-2</v>
      </c>
      <c r="GN86">
        <v>9.3380900660654225E-3</v>
      </c>
      <c r="GO86">
        <v>6.5945522138961576E-7</v>
      </c>
      <c r="GP86">
        <v>5.8990856701692426E-7</v>
      </c>
      <c r="GQ86">
        <v>7</v>
      </c>
      <c r="GR86">
        <v>2047</v>
      </c>
      <c r="GS86">
        <v>3</v>
      </c>
      <c r="GT86">
        <v>37</v>
      </c>
      <c r="GU86">
        <v>136.19999999999999</v>
      </c>
      <c r="GV86">
        <v>136.19999999999999</v>
      </c>
      <c r="GW86">
        <v>1.5112300000000001</v>
      </c>
      <c r="GX86">
        <v>2.5891099999999998</v>
      </c>
      <c r="GY86">
        <v>2.04834</v>
      </c>
      <c r="GZ86">
        <v>2.6184099999999999</v>
      </c>
      <c r="HA86">
        <v>2.1972700000000001</v>
      </c>
      <c r="HB86">
        <v>2.3535200000000001</v>
      </c>
      <c r="HC86">
        <v>41.822299999999998</v>
      </c>
      <c r="HD86">
        <v>14.0532</v>
      </c>
      <c r="HE86">
        <v>18</v>
      </c>
      <c r="HF86">
        <v>705.255</v>
      </c>
      <c r="HG86">
        <v>734.61199999999997</v>
      </c>
      <c r="HH86">
        <v>31.000599999999999</v>
      </c>
      <c r="HI86">
        <v>34.003700000000002</v>
      </c>
      <c r="HJ86">
        <v>30.000800000000002</v>
      </c>
      <c r="HK86">
        <v>33.715200000000003</v>
      </c>
      <c r="HL86">
        <v>33.671900000000001</v>
      </c>
      <c r="HM86">
        <v>30.2561</v>
      </c>
      <c r="HN86">
        <v>20.8672</v>
      </c>
      <c r="HO86">
        <v>92.795500000000004</v>
      </c>
      <c r="HP86">
        <v>31</v>
      </c>
      <c r="HQ86">
        <v>478.26400000000001</v>
      </c>
      <c r="HR86">
        <v>36.683599999999998</v>
      </c>
      <c r="HS86">
        <v>99.066900000000004</v>
      </c>
      <c r="HT86">
        <v>98.730599999999995</v>
      </c>
    </row>
    <row r="87" spans="1:228" x14ac:dyDescent="0.2">
      <c r="A87">
        <v>72</v>
      </c>
      <c r="B87">
        <v>1665419383.5999999</v>
      </c>
      <c r="C87">
        <v>283.5</v>
      </c>
      <c r="D87" t="s">
        <v>503</v>
      </c>
      <c r="E87" t="s">
        <v>504</v>
      </c>
      <c r="F87">
        <v>4</v>
      </c>
      <c r="G87">
        <v>1665419381.5999999</v>
      </c>
      <c r="H87">
        <f t="shared" si="34"/>
        <v>6.7579179537669888E-4</v>
      </c>
      <c r="I87">
        <f t="shared" si="35"/>
        <v>0.67579179537669887</v>
      </c>
      <c r="J87">
        <f t="shared" si="36"/>
        <v>4.1215308324352788</v>
      </c>
      <c r="K87">
        <f t="shared" si="37"/>
        <v>455.9147142857143</v>
      </c>
      <c r="L87">
        <f t="shared" si="38"/>
        <v>273.07871015966879</v>
      </c>
      <c r="M87">
        <f t="shared" si="39"/>
        <v>27.712745906869372</v>
      </c>
      <c r="N87">
        <f t="shared" si="40"/>
        <v>46.267424600092347</v>
      </c>
      <c r="O87">
        <f t="shared" si="41"/>
        <v>3.8413177290192585E-2</v>
      </c>
      <c r="P87">
        <f t="shared" si="42"/>
        <v>3.6740147340097806</v>
      </c>
      <c r="Q87">
        <f t="shared" si="43"/>
        <v>3.8191443447995049E-2</v>
      </c>
      <c r="R87">
        <f t="shared" si="44"/>
        <v>2.3889467180577814E-2</v>
      </c>
      <c r="S87">
        <f t="shared" si="45"/>
        <v>226.11573437673101</v>
      </c>
      <c r="T87">
        <f t="shared" si="46"/>
        <v>35.024940639361233</v>
      </c>
      <c r="U87">
        <f t="shared" si="47"/>
        <v>34.396099999999997</v>
      </c>
      <c r="V87">
        <f t="shared" si="48"/>
        <v>5.4622015877357519</v>
      </c>
      <c r="W87">
        <f t="shared" si="49"/>
        <v>69.785967633943059</v>
      </c>
      <c r="X87">
        <f t="shared" si="50"/>
        <v>3.7479681166101413</v>
      </c>
      <c r="Y87">
        <f t="shared" si="51"/>
        <v>5.3706615293633542</v>
      </c>
      <c r="Z87">
        <f t="shared" si="52"/>
        <v>1.7142334711256106</v>
      </c>
      <c r="AA87">
        <f t="shared" si="53"/>
        <v>-29.802418176112422</v>
      </c>
      <c r="AB87">
        <f t="shared" si="54"/>
        <v>-60.120961132521643</v>
      </c>
      <c r="AC87">
        <f t="shared" si="55"/>
        <v>-3.7935690222126253</v>
      </c>
      <c r="AD87">
        <f t="shared" si="56"/>
        <v>132.39878604588432</v>
      </c>
      <c r="AE87">
        <f t="shared" si="57"/>
        <v>27.732677938290877</v>
      </c>
      <c r="AF87">
        <f t="shared" si="58"/>
        <v>0.6669321136702544</v>
      </c>
      <c r="AG87">
        <f t="shared" si="59"/>
        <v>4.1215308324352788</v>
      </c>
      <c r="AH87">
        <v>484.92278183781372</v>
      </c>
      <c r="AI87">
        <v>476.01875151515128</v>
      </c>
      <c r="AJ87">
        <v>1.7463822579260191</v>
      </c>
      <c r="AK87">
        <v>66.830474668994185</v>
      </c>
      <c r="AL87">
        <f t="shared" si="60"/>
        <v>0.67579179537669887</v>
      </c>
      <c r="AM87">
        <v>36.663724481618218</v>
      </c>
      <c r="AN87">
        <v>36.934144848484827</v>
      </c>
      <c r="AO87">
        <v>-1.187610273360325E-5</v>
      </c>
      <c r="AP87">
        <v>85.809076415412704</v>
      </c>
      <c r="AQ87">
        <v>0</v>
      </c>
      <c r="AR87">
        <v>0</v>
      </c>
      <c r="AS87">
        <f t="shared" si="61"/>
        <v>1</v>
      </c>
      <c r="AT87">
        <f t="shared" si="62"/>
        <v>0</v>
      </c>
      <c r="AU87">
        <f t="shared" si="63"/>
        <v>47055.996444594406</v>
      </c>
      <c r="AV87">
        <f t="shared" si="64"/>
        <v>1200.0085714285719</v>
      </c>
      <c r="AW87">
        <f t="shared" si="65"/>
        <v>1025.9317421641097</v>
      </c>
      <c r="AX87">
        <f t="shared" si="66"/>
        <v>0.85493701177714976</v>
      </c>
      <c r="AY87">
        <f t="shared" si="67"/>
        <v>0.18842843272989912</v>
      </c>
      <c r="AZ87">
        <v>2.7</v>
      </c>
      <c r="BA87">
        <v>0.5</v>
      </c>
      <c r="BB87" t="s">
        <v>355</v>
      </c>
      <c r="BC87">
        <v>2</v>
      </c>
      <c r="BD87" t="b">
        <v>1</v>
      </c>
      <c r="BE87">
        <v>1665419381.5999999</v>
      </c>
      <c r="BF87">
        <v>455.9147142857143</v>
      </c>
      <c r="BG87">
        <v>467.56128571428559</v>
      </c>
      <c r="BH87">
        <v>36.932114285714292</v>
      </c>
      <c r="BI87">
        <v>36.665300000000002</v>
      </c>
      <c r="BJ87">
        <v>455.17071428571433</v>
      </c>
      <c r="BK87">
        <v>36.657771428571429</v>
      </c>
      <c r="BL87">
        <v>649.96985714285711</v>
      </c>
      <c r="BM87">
        <v>101.3825714285714</v>
      </c>
      <c r="BN87">
        <v>0.1000593142857143</v>
      </c>
      <c r="BO87">
        <v>34.092571428571432</v>
      </c>
      <c r="BP87">
        <v>34.396099999999997</v>
      </c>
      <c r="BQ87">
        <v>999.89999999999986</v>
      </c>
      <c r="BR87">
        <v>0</v>
      </c>
      <c r="BS87">
        <v>0</v>
      </c>
      <c r="BT87">
        <v>8958.1242857142861</v>
      </c>
      <c r="BU87">
        <v>0</v>
      </c>
      <c r="BV87">
        <v>285.76528571428582</v>
      </c>
      <c r="BW87">
        <v>-11.64658571428571</v>
      </c>
      <c r="BX87">
        <v>473.39842857142861</v>
      </c>
      <c r="BY87">
        <v>485.35700000000003</v>
      </c>
      <c r="BZ87">
        <v>0.26682628571428568</v>
      </c>
      <c r="CA87">
        <v>467.56128571428559</v>
      </c>
      <c r="CB87">
        <v>36.665300000000002</v>
      </c>
      <c r="CC87">
        <v>3.7442700000000002</v>
      </c>
      <c r="CD87">
        <v>3.717218571428571</v>
      </c>
      <c r="CE87">
        <v>27.770057142857141</v>
      </c>
      <c r="CF87">
        <v>27.645971428571428</v>
      </c>
      <c r="CG87">
        <v>1200.0085714285719</v>
      </c>
      <c r="CH87">
        <v>0.50001400000000007</v>
      </c>
      <c r="CI87">
        <v>0.49998599999999987</v>
      </c>
      <c r="CJ87">
        <v>0</v>
      </c>
      <c r="CK87">
        <v>1174.275714285714</v>
      </c>
      <c r="CL87">
        <v>4.9990899999999998</v>
      </c>
      <c r="CM87">
        <v>13721.685714285721</v>
      </c>
      <c r="CN87">
        <v>9557.9671428571437</v>
      </c>
      <c r="CO87">
        <v>43.5</v>
      </c>
      <c r="CP87">
        <v>46</v>
      </c>
      <c r="CQ87">
        <v>44.186999999999998</v>
      </c>
      <c r="CR87">
        <v>45.375</v>
      </c>
      <c r="CS87">
        <v>45.186999999999998</v>
      </c>
      <c r="CT87">
        <v>597.52428571428572</v>
      </c>
      <c r="CU87">
        <v>597.48428571428576</v>
      </c>
      <c r="CV87">
        <v>0</v>
      </c>
      <c r="CW87">
        <v>1665419387</v>
      </c>
      <c r="CX87">
        <v>0</v>
      </c>
      <c r="CY87">
        <v>1665411210</v>
      </c>
      <c r="CZ87" t="s">
        <v>356</v>
      </c>
      <c r="DA87">
        <v>1665411210</v>
      </c>
      <c r="DB87">
        <v>1665411207</v>
      </c>
      <c r="DC87">
        <v>2</v>
      </c>
      <c r="DD87">
        <v>-1.1599999999999999</v>
      </c>
      <c r="DE87">
        <v>-4.0000000000000001E-3</v>
      </c>
      <c r="DF87">
        <v>0.52200000000000002</v>
      </c>
      <c r="DG87">
        <v>0.222</v>
      </c>
      <c r="DH87">
        <v>406</v>
      </c>
      <c r="DI87">
        <v>31</v>
      </c>
      <c r="DJ87">
        <v>0.33</v>
      </c>
      <c r="DK87">
        <v>0.17</v>
      </c>
      <c r="DL87">
        <v>-11.5864075</v>
      </c>
      <c r="DM87">
        <v>-0.59109005628515598</v>
      </c>
      <c r="DN87">
        <v>7.8659825792777069E-2</v>
      </c>
      <c r="DO87">
        <v>0</v>
      </c>
      <c r="DP87">
        <v>0.26543729999999999</v>
      </c>
      <c r="DQ87">
        <v>7.8957748592862875E-3</v>
      </c>
      <c r="DR87">
        <v>1.500679399472119E-3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363</v>
      </c>
      <c r="EA87">
        <v>3.2957700000000001</v>
      </c>
      <c r="EB87">
        <v>2.6250100000000001</v>
      </c>
      <c r="EC87">
        <v>0.109051</v>
      </c>
      <c r="ED87">
        <v>0.110376</v>
      </c>
      <c r="EE87">
        <v>0.14724300000000001</v>
      </c>
      <c r="EF87">
        <v>0.14525199999999999</v>
      </c>
      <c r="EG87">
        <v>26952.6</v>
      </c>
      <c r="EH87">
        <v>27510</v>
      </c>
      <c r="EI87">
        <v>28148</v>
      </c>
      <c r="EJ87">
        <v>29768.1</v>
      </c>
      <c r="EK87">
        <v>32960.300000000003</v>
      </c>
      <c r="EL87">
        <v>35361.300000000003</v>
      </c>
      <c r="EM87">
        <v>39649.9</v>
      </c>
      <c r="EN87">
        <v>42595.4</v>
      </c>
      <c r="EO87">
        <v>2.21665</v>
      </c>
      <c r="EP87">
        <v>2.16303</v>
      </c>
      <c r="EQ87">
        <v>7.8715400000000005E-2</v>
      </c>
      <c r="ER87">
        <v>0</v>
      </c>
      <c r="ES87">
        <v>33.128700000000002</v>
      </c>
      <c r="ET87">
        <v>999.9</v>
      </c>
      <c r="EU87">
        <v>70.2</v>
      </c>
      <c r="EV87">
        <v>37</v>
      </c>
      <c r="EW87">
        <v>43.659799999999997</v>
      </c>
      <c r="EX87">
        <v>57.006999999999998</v>
      </c>
      <c r="EY87">
        <v>-2.0552899999999998</v>
      </c>
      <c r="EZ87">
        <v>2</v>
      </c>
      <c r="FA87">
        <v>0.529497</v>
      </c>
      <c r="FB87">
        <v>1.1738900000000001</v>
      </c>
      <c r="FC87">
        <v>20.2666</v>
      </c>
      <c r="FD87">
        <v>5.2195400000000003</v>
      </c>
      <c r="FE87">
        <v>12.004</v>
      </c>
      <c r="FF87">
        <v>4.9866000000000001</v>
      </c>
      <c r="FG87">
        <v>3.2846500000000001</v>
      </c>
      <c r="FH87">
        <v>5841.1</v>
      </c>
      <c r="FI87">
        <v>9999</v>
      </c>
      <c r="FJ87">
        <v>9999</v>
      </c>
      <c r="FK87">
        <v>466.4</v>
      </c>
      <c r="FL87">
        <v>1.86582</v>
      </c>
      <c r="FM87">
        <v>1.8621700000000001</v>
      </c>
      <c r="FN87">
        <v>1.8642099999999999</v>
      </c>
      <c r="FO87">
        <v>1.86032</v>
      </c>
      <c r="FP87">
        <v>1.8609800000000001</v>
      </c>
      <c r="FQ87">
        <v>1.8601000000000001</v>
      </c>
      <c r="FR87">
        <v>1.8617999999999999</v>
      </c>
      <c r="FS87">
        <v>1.8583700000000001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0.749</v>
      </c>
      <c r="GH87">
        <v>0.27439999999999998</v>
      </c>
      <c r="GI87">
        <v>0.1107589500545309</v>
      </c>
      <c r="GJ87">
        <v>1.50489809740067E-3</v>
      </c>
      <c r="GK87">
        <v>-2.0552440134273611E-7</v>
      </c>
      <c r="GL87">
        <v>-9.6702536598140934E-11</v>
      </c>
      <c r="GM87">
        <v>-9.7891647304491333E-2</v>
      </c>
      <c r="GN87">
        <v>9.3380900660654225E-3</v>
      </c>
      <c r="GO87">
        <v>6.5945522138961576E-7</v>
      </c>
      <c r="GP87">
        <v>5.8990856701692426E-7</v>
      </c>
      <c r="GQ87">
        <v>7</v>
      </c>
      <c r="GR87">
        <v>2047</v>
      </c>
      <c r="GS87">
        <v>3</v>
      </c>
      <c r="GT87">
        <v>37</v>
      </c>
      <c r="GU87">
        <v>136.19999999999999</v>
      </c>
      <c r="GV87">
        <v>136.30000000000001</v>
      </c>
      <c r="GW87">
        <v>1.5295399999999999</v>
      </c>
      <c r="GX87">
        <v>2.5817899999999998</v>
      </c>
      <c r="GY87">
        <v>2.04834</v>
      </c>
      <c r="GZ87">
        <v>2.6184099999999999</v>
      </c>
      <c r="HA87">
        <v>2.1972700000000001</v>
      </c>
      <c r="HB87">
        <v>2.36572</v>
      </c>
      <c r="HC87">
        <v>41.822299999999998</v>
      </c>
      <c r="HD87">
        <v>14.044499999999999</v>
      </c>
      <c r="HE87">
        <v>18</v>
      </c>
      <c r="HF87">
        <v>705.44799999999998</v>
      </c>
      <c r="HG87">
        <v>734.50300000000004</v>
      </c>
      <c r="HH87">
        <v>31.000699999999998</v>
      </c>
      <c r="HI87">
        <v>34.009900000000002</v>
      </c>
      <c r="HJ87">
        <v>30.000699999999998</v>
      </c>
      <c r="HK87">
        <v>33.721200000000003</v>
      </c>
      <c r="HL87">
        <v>33.678699999999999</v>
      </c>
      <c r="HM87">
        <v>30.6069</v>
      </c>
      <c r="HN87">
        <v>20.8672</v>
      </c>
      <c r="HO87">
        <v>92.795500000000004</v>
      </c>
      <c r="HP87">
        <v>31</v>
      </c>
      <c r="HQ87">
        <v>484.95400000000001</v>
      </c>
      <c r="HR87">
        <v>36.683599999999998</v>
      </c>
      <c r="HS87">
        <v>99.0655</v>
      </c>
      <c r="HT87">
        <v>98.730699999999999</v>
      </c>
    </row>
    <row r="88" spans="1:228" x14ac:dyDescent="0.2">
      <c r="A88">
        <v>73</v>
      </c>
      <c r="B88">
        <v>1665419387.5999999</v>
      </c>
      <c r="C88">
        <v>287.5</v>
      </c>
      <c r="D88" t="s">
        <v>505</v>
      </c>
      <c r="E88" t="s">
        <v>506</v>
      </c>
      <c r="F88">
        <v>4</v>
      </c>
      <c r="G88">
        <v>1665419385.2874999</v>
      </c>
      <c r="H88">
        <f t="shared" si="34"/>
        <v>6.721098017504495E-4</v>
      </c>
      <c r="I88">
        <f t="shared" si="35"/>
        <v>0.67210980175044954</v>
      </c>
      <c r="J88">
        <f t="shared" si="36"/>
        <v>4.4096788082289029</v>
      </c>
      <c r="K88">
        <f t="shared" si="37"/>
        <v>462.073375</v>
      </c>
      <c r="L88">
        <f t="shared" si="38"/>
        <v>266.11556329709396</v>
      </c>
      <c r="M88">
        <f t="shared" si="39"/>
        <v>27.005660090013112</v>
      </c>
      <c r="N88">
        <f t="shared" si="40"/>
        <v>46.891644920308316</v>
      </c>
      <c r="O88">
        <f t="shared" si="41"/>
        <v>3.8190258866964012E-2</v>
      </c>
      <c r="P88">
        <f t="shared" si="42"/>
        <v>3.6894218989866459</v>
      </c>
      <c r="Q88">
        <f t="shared" si="43"/>
        <v>3.797199279395911E-2</v>
      </c>
      <c r="R88">
        <f t="shared" si="44"/>
        <v>2.3752001664334488E-2</v>
      </c>
      <c r="S88">
        <f t="shared" si="45"/>
        <v>226.11571423365436</v>
      </c>
      <c r="T88">
        <f t="shared" si="46"/>
        <v>35.027570571065169</v>
      </c>
      <c r="U88">
        <f t="shared" si="47"/>
        <v>34.398850000000003</v>
      </c>
      <c r="V88">
        <f t="shared" si="48"/>
        <v>5.463037111880042</v>
      </c>
      <c r="W88">
        <f t="shared" si="49"/>
        <v>69.77121593567378</v>
      </c>
      <c r="X88">
        <f t="shared" si="50"/>
        <v>3.7483308019424069</v>
      </c>
      <c r="Y88">
        <f t="shared" si="51"/>
        <v>5.3723168668842112</v>
      </c>
      <c r="Z88">
        <f t="shared" si="52"/>
        <v>1.7147063099376352</v>
      </c>
      <c r="AA88">
        <f t="shared" si="53"/>
        <v>-29.640042257194825</v>
      </c>
      <c r="AB88">
        <f t="shared" si="54"/>
        <v>-59.820412110514191</v>
      </c>
      <c r="AC88">
        <f t="shared" si="55"/>
        <v>-3.7589937113997323</v>
      </c>
      <c r="AD88">
        <f t="shared" si="56"/>
        <v>132.8962661545456</v>
      </c>
      <c r="AE88">
        <f t="shared" si="57"/>
        <v>27.944178542628514</v>
      </c>
      <c r="AF88">
        <f t="shared" si="58"/>
        <v>0.66353505616830832</v>
      </c>
      <c r="AG88">
        <f t="shared" si="59"/>
        <v>4.4096788082289029</v>
      </c>
      <c r="AH88">
        <v>491.9598347700566</v>
      </c>
      <c r="AI88">
        <v>482.9511030303031</v>
      </c>
      <c r="AJ88">
        <v>1.7417826267259999</v>
      </c>
      <c r="AK88">
        <v>66.830474668994185</v>
      </c>
      <c r="AL88">
        <f t="shared" si="60"/>
        <v>0.67210980175044954</v>
      </c>
      <c r="AM88">
        <v>36.66925401977695</v>
      </c>
      <c r="AN88">
        <v>36.937950909090887</v>
      </c>
      <c r="AO88">
        <v>3.2514344982088971E-5</v>
      </c>
      <c r="AP88">
        <v>85.809076415412704</v>
      </c>
      <c r="AQ88">
        <v>0</v>
      </c>
      <c r="AR88">
        <v>0</v>
      </c>
      <c r="AS88">
        <f t="shared" si="61"/>
        <v>1</v>
      </c>
      <c r="AT88">
        <f t="shared" si="62"/>
        <v>0</v>
      </c>
      <c r="AU88">
        <f t="shared" si="63"/>
        <v>47329.812942333629</v>
      </c>
      <c r="AV88">
        <f t="shared" si="64"/>
        <v>1200.01</v>
      </c>
      <c r="AW88">
        <f t="shared" si="65"/>
        <v>1025.9328135925671</v>
      </c>
      <c r="AX88">
        <f t="shared" si="66"/>
        <v>0.85493688685308211</v>
      </c>
      <c r="AY88">
        <f t="shared" si="67"/>
        <v>0.18842819162644842</v>
      </c>
      <c r="AZ88">
        <v>2.7</v>
      </c>
      <c r="BA88">
        <v>0.5</v>
      </c>
      <c r="BB88" t="s">
        <v>355</v>
      </c>
      <c r="BC88">
        <v>2</v>
      </c>
      <c r="BD88" t="b">
        <v>1</v>
      </c>
      <c r="BE88">
        <v>1665419385.2874999</v>
      </c>
      <c r="BF88">
        <v>462.073375</v>
      </c>
      <c r="BG88">
        <v>473.80812500000002</v>
      </c>
      <c r="BH88">
        <v>36.936300000000003</v>
      </c>
      <c r="BI88">
        <v>36.670862499999998</v>
      </c>
      <c r="BJ88">
        <v>461.322</v>
      </c>
      <c r="BK88">
        <v>36.661850000000001</v>
      </c>
      <c r="BL88">
        <v>650.01050000000009</v>
      </c>
      <c r="BM88">
        <v>101.381125</v>
      </c>
      <c r="BN88">
        <v>9.9824687499999995E-2</v>
      </c>
      <c r="BO88">
        <v>34.098100000000002</v>
      </c>
      <c r="BP88">
        <v>34.398850000000003</v>
      </c>
      <c r="BQ88">
        <v>999.9</v>
      </c>
      <c r="BR88">
        <v>0</v>
      </c>
      <c r="BS88">
        <v>0</v>
      </c>
      <c r="BT88">
        <v>9011.3287500000006</v>
      </c>
      <c r="BU88">
        <v>0</v>
      </c>
      <c r="BV88">
        <v>284.82875000000001</v>
      </c>
      <c r="BW88">
        <v>-11.7343625</v>
      </c>
      <c r="BX88">
        <v>479.79562499999997</v>
      </c>
      <c r="BY88">
        <v>491.84424999999999</v>
      </c>
      <c r="BZ88">
        <v>0.26537125</v>
      </c>
      <c r="CA88">
        <v>473.80812500000002</v>
      </c>
      <c r="CB88">
        <v>36.670862499999998</v>
      </c>
      <c r="CC88">
        <v>3.74463875</v>
      </c>
      <c r="CD88">
        <v>3.7177337499999998</v>
      </c>
      <c r="CE88">
        <v>27.771750000000001</v>
      </c>
      <c r="CF88">
        <v>27.6483375</v>
      </c>
      <c r="CG88">
        <v>1200.01</v>
      </c>
      <c r="CH88">
        <v>0.50001949999999995</v>
      </c>
      <c r="CI88">
        <v>0.49998049999999999</v>
      </c>
      <c r="CJ88">
        <v>0</v>
      </c>
      <c r="CK88">
        <v>1173.6925000000001</v>
      </c>
      <c r="CL88">
        <v>4.9990899999999998</v>
      </c>
      <c r="CM88">
        <v>13714.5</v>
      </c>
      <c r="CN88">
        <v>9557.9937500000015</v>
      </c>
      <c r="CO88">
        <v>43.5</v>
      </c>
      <c r="CP88">
        <v>46</v>
      </c>
      <c r="CQ88">
        <v>44.210625</v>
      </c>
      <c r="CR88">
        <v>45.382750000000001</v>
      </c>
      <c r="CS88">
        <v>45.186999999999998</v>
      </c>
      <c r="CT88">
        <v>597.53</v>
      </c>
      <c r="CU88">
        <v>597.48</v>
      </c>
      <c r="CV88">
        <v>0</v>
      </c>
      <c r="CW88">
        <v>1665419391.2</v>
      </c>
      <c r="CX88">
        <v>0</v>
      </c>
      <c r="CY88">
        <v>1665411210</v>
      </c>
      <c r="CZ88" t="s">
        <v>356</v>
      </c>
      <c r="DA88">
        <v>1665411210</v>
      </c>
      <c r="DB88">
        <v>1665411207</v>
      </c>
      <c r="DC88">
        <v>2</v>
      </c>
      <c r="DD88">
        <v>-1.1599999999999999</v>
      </c>
      <c r="DE88">
        <v>-4.0000000000000001E-3</v>
      </c>
      <c r="DF88">
        <v>0.52200000000000002</v>
      </c>
      <c r="DG88">
        <v>0.222</v>
      </c>
      <c r="DH88">
        <v>406</v>
      </c>
      <c r="DI88">
        <v>31</v>
      </c>
      <c r="DJ88">
        <v>0.33</v>
      </c>
      <c r="DK88">
        <v>0.17</v>
      </c>
      <c r="DL88">
        <v>-11.64086</v>
      </c>
      <c r="DM88">
        <v>-0.49160150093807908</v>
      </c>
      <c r="DN88">
        <v>6.7419202754111618E-2</v>
      </c>
      <c r="DO88">
        <v>0</v>
      </c>
      <c r="DP88">
        <v>0.26542650000000001</v>
      </c>
      <c r="DQ88">
        <v>6.171422138836551E-3</v>
      </c>
      <c r="DR88">
        <v>1.4866287196203349E-3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363</v>
      </c>
      <c r="EA88">
        <v>3.2959100000000001</v>
      </c>
      <c r="EB88">
        <v>2.62534</v>
      </c>
      <c r="EC88">
        <v>0.110224</v>
      </c>
      <c r="ED88">
        <v>0.111544</v>
      </c>
      <c r="EE88">
        <v>0.147254</v>
      </c>
      <c r="EF88">
        <v>0.14526</v>
      </c>
      <c r="EG88">
        <v>26916.6</v>
      </c>
      <c r="EH88">
        <v>27474.1</v>
      </c>
      <c r="EI88">
        <v>28147.5</v>
      </c>
      <c r="EJ88">
        <v>29768.400000000001</v>
      </c>
      <c r="EK88">
        <v>32959.4</v>
      </c>
      <c r="EL88">
        <v>35361.199999999997</v>
      </c>
      <c r="EM88">
        <v>39649.300000000003</v>
      </c>
      <c r="EN88">
        <v>42595.7</v>
      </c>
      <c r="EO88">
        <v>2.2162500000000001</v>
      </c>
      <c r="EP88">
        <v>2.1630500000000001</v>
      </c>
      <c r="EQ88">
        <v>7.8789899999999996E-2</v>
      </c>
      <c r="ER88">
        <v>0</v>
      </c>
      <c r="ES88">
        <v>33.126899999999999</v>
      </c>
      <c r="ET88">
        <v>999.9</v>
      </c>
      <c r="EU88">
        <v>70.2</v>
      </c>
      <c r="EV88">
        <v>37</v>
      </c>
      <c r="EW88">
        <v>43.656500000000001</v>
      </c>
      <c r="EX88">
        <v>56.677100000000003</v>
      </c>
      <c r="EY88">
        <v>-2.0993599999999999</v>
      </c>
      <c r="EZ88">
        <v>2</v>
      </c>
      <c r="FA88">
        <v>0.53009700000000004</v>
      </c>
      <c r="FB88">
        <v>1.17635</v>
      </c>
      <c r="FC88">
        <v>20.266400000000001</v>
      </c>
      <c r="FD88">
        <v>5.2189399999999999</v>
      </c>
      <c r="FE88">
        <v>12.004</v>
      </c>
      <c r="FF88">
        <v>4.9864499999999996</v>
      </c>
      <c r="FG88">
        <v>3.2846500000000001</v>
      </c>
      <c r="FH88">
        <v>5841.4</v>
      </c>
      <c r="FI88">
        <v>9999</v>
      </c>
      <c r="FJ88">
        <v>9999</v>
      </c>
      <c r="FK88">
        <v>466.4</v>
      </c>
      <c r="FL88">
        <v>1.86582</v>
      </c>
      <c r="FM88">
        <v>1.8621700000000001</v>
      </c>
      <c r="FN88">
        <v>1.86426</v>
      </c>
      <c r="FO88">
        <v>1.8603099999999999</v>
      </c>
      <c r="FP88">
        <v>1.8610100000000001</v>
      </c>
      <c r="FQ88">
        <v>1.8601000000000001</v>
      </c>
      <c r="FR88">
        <v>1.8617999999999999</v>
      </c>
      <c r="FS88">
        <v>1.8583700000000001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0.75700000000000001</v>
      </c>
      <c r="GH88">
        <v>0.27439999999999998</v>
      </c>
      <c r="GI88">
        <v>0.1107589500545309</v>
      </c>
      <c r="GJ88">
        <v>1.50489809740067E-3</v>
      </c>
      <c r="GK88">
        <v>-2.0552440134273611E-7</v>
      </c>
      <c r="GL88">
        <v>-9.6702536598140934E-11</v>
      </c>
      <c r="GM88">
        <v>-9.7891647304491333E-2</v>
      </c>
      <c r="GN88">
        <v>9.3380900660654225E-3</v>
      </c>
      <c r="GO88">
        <v>6.5945522138961576E-7</v>
      </c>
      <c r="GP88">
        <v>5.8990856701692426E-7</v>
      </c>
      <c r="GQ88">
        <v>7</v>
      </c>
      <c r="GR88">
        <v>2047</v>
      </c>
      <c r="GS88">
        <v>3</v>
      </c>
      <c r="GT88">
        <v>37</v>
      </c>
      <c r="GU88">
        <v>136.30000000000001</v>
      </c>
      <c r="GV88">
        <v>136.30000000000001</v>
      </c>
      <c r="GW88">
        <v>1.5466299999999999</v>
      </c>
      <c r="GX88">
        <v>2.5891099999999998</v>
      </c>
      <c r="GY88">
        <v>2.04834</v>
      </c>
      <c r="GZ88">
        <v>2.6184099999999999</v>
      </c>
      <c r="HA88">
        <v>2.1972700000000001</v>
      </c>
      <c r="HB88">
        <v>2.34253</v>
      </c>
      <c r="HC88">
        <v>41.848599999999998</v>
      </c>
      <c r="HD88">
        <v>14.0357</v>
      </c>
      <c r="HE88">
        <v>18</v>
      </c>
      <c r="HF88">
        <v>705.17899999999997</v>
      </c>
      <c r="HG88">
        <v>734.6</v>
      </c>
      <c r="HH88">
        <v>31.000699999999998</v>
      </c>
      <c r="HI88">
        <v>34.017499999999998</v>
      </c>
      <c r="HJ88">
        <v>30.000800000000002</v>
      </c>
      <c r="HK88">
        <v>33.7273</v>
      </c>
      <c r="HL88">
        <v>33.684699999999999</v>
      </c>
      <c r="HM88">
        <v>30.956600000000002</v>
      </c>
      <c r="HN88">
        <v>20.8672</v>
      </c>
      <c r="HO88">
        <v>92.795500000000004</v>
      </c>
      <c r="HP88">
        <v>31</v>
      </c>
      <c r="HQ88">
        <v>491.63499999999999</v>
      </c>
      <c r="HR88">
        <v>36.683599999999998</v>
      </c>
      <c r="HS88">
        <v>99.063999999999993</v>
      </c>
      <c r="HT88">
        <v>98.731499999999997</v>
      </c>
    </row>
    <row r="89" spans="1:228" x14ac:dyDescent="0.2">
      <c r="A89">
        <v>74</v>
      </c>
      <c r="B89">
        <v>1665419391.5999999</v>
      </c>
      <c r="C89">
        <v>291.5</v>
      </c>
      <c r="D89" t="s">
        <v>507</v>
      </c>
      <c r="E89" t="s">
        <v>508</v>
      </c>
      <c r="F89">
        <v>4</v>
      </c>
      <c r="G89">
        <v>1665419389.5999999</v>
      </c>
      <c r="H89">
        <f t="shared" si="34"/>
        <v>6.8607178703312694E-4</v>
      </c>
      <c r="I89">
        <f t="shared" si="35"/>
        <v>0.68607178703312699</v>
      </c>
      <c r="J89">
        <f t="shared" si="36"/>
        <v>4.3844319240417668</v>
      </c>
      <c r="K89">
        <f t="shared" si="37"/>
        <v>469.29885714285717</v>
      </c>
      <c r="L89">
        <f t="shared" si="38"/>
        <v>277.87024787982688</v>
      </c>
      <c r="M89">
        <f t="shared" si="39"/>
        <v>28.19816664016675</v>
      </c>
      <c r="N89">
        <f t="shared" si="40"/>
        <v>47.624268804327883</v>
      </c>
      <c r="O89">
        <f t="shared" si="41"/>
        <v>3.8983522502024498E-2</v>
      </c>
      <c r="P89">
        <f t="shared" si="42"/>
        <v>3.6820504219256009</v>
      </c>
      <c r="Q89">
        <f t="shared" si="43"/>
        <v>3.8755671647945064E-2</v>
      </c>
      <c r="R89">
        <f t="shared" si="44"/>
        <v>2.4242655073644936E-2</v>
      </c>
      <c r="S89">
        <f t="shared" si="45"/>
        <v>226.11322851911663</v>
      </c>
      <c r="T89">
        <f t="shared" si="46"/>
        <v>35.031774047534334</v>
      </c>
      <c r="U89">
        <f t="shared" si="47"/>
        <v>34.402442857142859</v>
      </c>
      <c r="V89">
        <f t="shared" si="48"/>
        <v>5.4641288861674253</v>
      </c>
      <c r="W89">
        <f t="shared" si="49"/>
        <v>69.767136456049116</v>
      </c>
      <c r="X89">
        <f t="shared" si="50"/>
        <v>3.7492369766737972</v>
      </c>
      <c r="Y89">
        <f t="shared" si="51"/>
        <v>5.3739298574131489</v>
      </c>
      <c r="Z89">
        <f t="shared" si="52"/>
        <v>1.7148919094936281</v>
      </c>
      <c r="AA89">
        <f t="shared" si="53"/>
        <v>-30.255765808160898</v>
      </c>
      <c r="AB89">
        <f t="shared" si="54"/>
        <v>-59.344996571608092</v>
      </c>
      <c r="AC89">
        <f t="shared" si="55"/>
        <v>-3.7367490504091005</v>
      </c>
      <c r="AD89">
        <f t="shared" si="56"/>
        <v>132.77571708893856</v>
      </c>
      <c r="AE89">
        <f t="shared" si="57"/>
        <v>27.961704092122709</v>
      </c>
      <c r="AF89">
        <f t="shared" si="58"/>
        <v>0.67280553724097492</v>
      </c>
      <c r="AG89">
        <f t="shared" si="59"/>
        <v>4.3844319240417668</v>
      </c>
      <c r="AH89">
        <v>498.9372878447279</v>
      </c>
      <c r="AI89">
        <v>489.92288484848478</v>
      </c>
      <c r="AJ89">
        <v>1.7457845341200491</v>
      </c>
      <c r="AK89">
        <v>66.830474668994185</v>
      </c>
      <c r="AL89">
        <f t="shared" si="60"/>
        <v>0.68607178703312699</v>
      </c>
      <c r="AM89">
        <v>36.675341626525729</v>
      </c>
      <c r="AN89">
        <v>36.949391515151497</v>
      </c>
      <c r="AO89">
        <v>7.8901821419998625E-5</v>
      </c>
      <c r="AP89">
        <v>85.809076415412704</v>
      </c>
      <c r="AQ89">
        <v>0</v>
      </c>
      <c r="AR89">
        <v>0</v>
      </c>
      <c r="AS89">
        <f t="shared" si="61"/>
        <v>1</v>
      </c>
      <c r="AT89">
        <f t="shared" si="62"/>
        <v>0</v>
      </c>
      <c r="AU89">
        <f t="shared" si="63"/>
        <v>47197.534627939764</v>
      </c>
      <c r="AV89">
        <f t="shared" si="64"/>
        <v>1199.998571428571</v>
      </c>
      <c r="AW89">
        <f t="shared" si="65"/>
        <v>1025.9228707352931</v>
      </c>
      <c r="AX89">
        <f t="shared" si="66"/>
        <v>0.85493674339458203</v>
      </c>
      <c r="AY89">
        <f t="shared" si="67"/>
        <v>0.18842791475154338</v>
      </c>
      <c r="AZ89">
        <v>2.7</v>
      </c>
      <c r="BA89">
        <v>0.5</v>
      </c>
      <c r="BB89" t="s">
        <v>355</v>
      </c>
      <c r="BC89">
        <v>2</v>
      </c>
      <c r="BD89" t="b">
        <v>1</v>
      </c>
      <c r="BE89">
        <v>1665419389.5999999</v>
      </c>
      <c r="BF89">
        <v>469.29885714285717</v>
      </c>
      <c r="BG89">
        <v>481.0452857142858</v>
      </c>
      <c r="BH89">
        <v>36.945714285714288</v>
      </c>
      <c r="BI89">
        <v>36.676557142857142</v>
      </c>
      <c r="BJ89">
        <v>468.53828571428568</v>
      </c>
      <c r="BK89">
        <v>36.671199999999999</v>
      </c>
      <c r="BL89">
        <v>649.97728571428581</v>
      </c>
      <c r="BM89">
        <v>101.3794285714286</v>
      </c>
      <c r="BN89">
        <v>0.1001895428571429</v>
      </c>
      <c r="BO89">
        <v>34.103485714285718</v>
      </c>
      <c r="BP89">
        <v>34.402442857142859</v>
      </c>
      <c r="BQ89">
        <v>999.89999999999986</v>
      </c>
      <c r="BR89">
        <v>0</v>
      </c>
      <c r="BS89">
        <v>0</v>
      </c>
      <c r="BT89">
        <v>8986.0700000000015</v>
      </c>
      <c r="BU89">
        <v>0</v>
      </c>
      <c r="BV89">
        <v>284.10328571428568</v>
      </c>
      <c r="BW89">
        <v>-11.746</v>
      </c>
      <c r="BX89">
        <v>487.30271428571422</v>
      </c>
      <c r="BY89">
        <v>499.35985714285721</v>
      </c>
      <c r="BZ89">
        <v>0.26915985714285717</v>
      </c>
      <c r="CA89">
        <v>481.0452857142858</v>
      </c>
      <c r="CB89">
        <v>36.676557142857142</v>
      </c>
      <c r="CC89">
        <v>3.745540000000001</v>
      </c>
      <c r="CD89">
        <v>3.718251428571429</v>
      </c>
      <c r="CE89">
        <v>27.77588571428571</v>
      </c>
      <c r="CF89">
        <v>27.65071428571429</v>
      </c>
      <c r="CG89">
        <v>1199.998571428571</v>
      </c>
      <c r="CH89">
        <v>0.50002485714285705</v>
      </c>
      <c r="CI89">
        <v>0.49997514285714278</v>
      </c>
      <c r="CJ89">
        <v>0</v>
      </c>
      <c r="CK89">
        <v>1172.9171428571431</v>
      </c>
      <c r="CL89">
        <v>4.9990899999999998</v>
      </c>
      <c r="CM89">
        <v>13707.5</v>
      </c>
      <c r="CN89">
        <v>9557.9285714285706</v>
      </c>
      <c r="CO89">
        <v>43.5</v>
      </c>
      <c r="CP89">
        <v>46</v>
      </c>
      <c r="CQ89">
        <v>44.25</v>
      </c>
      <c r="CR89">
        <v>45.375</v>
      </c>
      <c r="CS89">
        <v>45.186999999999998</v>
      </c>
      <c r="CT89">
        <v>597.52999999999986</v>
      </c>
      <c r="CU89">
        <v>597.46857142857141</v>
      </c>
      <c r="CV89">
        <v>0</v>
      </c>
      <c r="CW89">
        <v>1665419395.4000001</v>
      </c>
      <c r="CX89">
        <v>0</v>
      </c>
      <c r="CY89">
        <v>1665411210</v>
      </c>
      <c r="CZ89" t="s">
        <v>356</v>
      </c>
      <c r="DA89">
        <v>1665411210</v>
      </c>
      <c r="DB89">
        <v>1665411207</v>
      </c>
      <c r="DC89">
        <v>2</v>
      </c>
      <c r="DD89">
        <v>-1.1599999999999999</v>
      </c>
      <c r="DE89">
        <v>-4.0000000000000001E-3</v>
      </c>
      <c r="DF89">
        <v>0.52200000000000002</v>
      </c>
      <c r="DG89">
        <v>0.222</v>
      </c>
      <c r="DH89">
        <v>406</v>
      </c>
      <c r="DI89">
        <v>31</v>
      </c>
      <c r="DJ89">
        <v>0.33</v>
      </c>
      <c r="DK89">
        <v>0.17</v>
      </c>
      <c r="DL89">
        <v>-11.6772425</v>
      </c>
      <c r="DM89">
        <v>-0.45044240150089709</v>
      </c>
      <c r="DN89">
        <v>6.0991322692248488E-2</v>
      </c>
      <c r="DO89">
        <v>0</v>
      </c>
      <c r="DP89">
        <v>0.26634312500000001</v>
      </c>
      <c r="DQ89">
        <v>1.1206772983114319E-2</v>
      </c>
      <c r="DR89">
        <v>1.987188254638951E-3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363</v>
      </c>
      <c r="EA89">
        <v>3.2957800000000002</v>
      </c>
      <c r="EB89">
        <v>2.6250100000000001</v>
      </c>
      <c r="EC89">
        <v>0.1114</v>
      </c>
      <c r="ED89">
        <v>0.11269</v>
      </c>
      <c r="EE89">
        <v>0.14727799999999999</v>
      </c>
      <c r="EF89">
        <v>0.14526900000000001</v>
      </c>
      <c r="EG89">
        <v>26881.200000000001</v>
      </c>
      <c r="EH89">
        <v>27438.1</v>
      </c>
      <c r="EI89">
        <v>28147.7</v>
      </c>
      <c r="EJ89">
        <v>29767.9</v>
      </c>
      <c r="EK89">
        <v>32958.800000000003</v>
      </c>
      <c r="EL89">
        <v>35360.699999999997</v>
      </c>
      <c r="EM89">
        <v>39649.599999999999</v>
      </c>
      <c r="EN89">
        <v>42595.4</v>
      </c>
      <c r="EO89">
        <v>2.2162999999999999</v>
      </c>
      <c r="EP89">
        <v>2.1628500000000002</v>
      </c>
      <c r="EQ89">
        <v>7.8827099999999997E-2</v>
      </c>
      <c r="ER89">
        <v>0</v>
      </c>
      <c r="ES89">
        <v>33.126899999999999</v>
      </c>
      <c r="ET89">
        <v>999.9</v>
      </c>
      <c r="EU89">
        <v>70.2</v>
      </c>
      <c r="EV89">
        <v>37.1</v>
      </c>
      <c r="EW89">
        <v>43.895000000000003</v>
      </c>
      <c r="EX89">
        <v>57.397100000000002</v>
      </c>
      <c r="EY89">
        <v>-2.1314099999999998</v>
      </c>
      <c r="EZ89">
        <v>2</v>
      </c>
      <c r="FA89">
        <v>0.53073899999999996</v>
      </c>
      <c r="FB89">
        <v>1.17685</v>
      </c>
      <c r="FC89">
        <v>20.266400000000001</v>
      </c>
      <c r="FD89">
        <v>5.2190899999999996</v>
      </c>
      <c r="FE89">
        <v>12.004</v>
      </c>
      <c r="FF89">
        <v>4.9855999999999998</v>
      </c>
      <c r="FG89">
        <v>3.2846500000000001</v>
      </c>
      <c r="FH89">
        <v>5841.4</v>
      </c>
      <c r="FI89">
        <v>9999</v>
      </c>
      <c r="FJ89">
        <v>9999</v>
      </c>
      <c r="FK89">
        <v>466.4</v>
      </c>
      <c r="FL89">
        <v>1.8658300000000001</v>
      </c>
      <c r="FM89">
        <v>1.86216</v>
      </c>
      <c r="FN89">
        <v>1.8642300000000001</v>
      </c>
      <c r="FO89">
        <v>1.86032</v>
      </c>
      <c r="FP89">
        <v>1.8609899999999999</v>
      </c>
      <c r="FQ89">
        <v>1.86009</v>
      </c>
      <c r="FR89">
        <v>1.8617900000000001</v>
      </c>
      <c r="FS89">
        <v>1.8583700000000001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0.76500000000000001</v>
      </c>
      <c r="GH89">
        <v>0.27460000000000001</v>
      </c>
      <c r="GI89">
        <v>0.1107589500545309</v>
      </c>
      <c r="GJ89">
        <v>1.50489809740067E-3</v>
      </c>
      <c r="GK89">
        <v>-2.0552440134273611E-7</v>
      </c>
      <c r="GL89">
        <v>-9.6702536598140934E-11</v>
      </c>
      <c r="GM89">
        <v>-9.7891647304491333E-2</v>
      </c>
      <c r="GN89">
        <v>9.3380900660654225E-3</v>
      </c>
      <c r="GO89">
        <v>6.5945522138961576E-7</v>
      </c>
      <c r="GP89">
        <v>5.8990856701692426E-7</v>
      </c>
      <c r="GQ89">
        <v>7</v>
      </c>
      <c r="GR89">
        <v>2047</v>
      </c>
      <c r="GS89">
        <v>3</v>
      </c>
      <c r="GT89">
        <v>37</v>
      </c>
      <c r="GU89">
        <v>136.4</v>
      </c>
      <c r="GV89">
        <v>136.4</v>
      </c>
      <c r="GW89">
        <v>1.56494</v>
      </c>
      <c r="GX89">
        <v>2.6025399999999999</v>
      </c>
      <c r="GY89">
        <v>2.04834</v>
      </c>
      <c r="GZ89">
        <v>2.6184099999999999</v>
      </c>
      <c r="HA89">
        <v>2.1972700000000001</v>
      </c>
      <c r="HB89">
        <v>2.2949199999999998</v>
      </c>
      <c r="HC89">
        <v>41.848599999999998</v>
      </c>
      <c r="HD89">
        <v>14.026999999999999</v>
      </c>
      <c r="HE89">
        <v>18</v>
      </c>
      <c r="HF89">
        <v>705.28800000000001</v>
      </c>
      <c r="HG89">
        <v>734.47400000000005</v>
      </c>
      <c r="HH89">
        <v>31.000399999999999</v>
      </c>
      <c r="HI89">
        <v>34.023699999999998</v>
      </c>
      <c r="HJ89">
        <v>30.000800000000002</v>
      </c>
      <c r="HK89">
        <v>33.7333</v>
      </c>
      <c r="HL89">
        <v>33.689900000000002</v>
      </c>
      <c r="HM89">
        <v>31.306999999999999</v>
      </c>
      <c r="HN89">
        <v>20.8672</v>
      </c>
      <c r="HO89">
        <v>92.795500000000004</v>
      </c>
      <c r="HP89">
        <v>31</v>
      </c>
      <c r="HQ89">
        <v>498.31400000000002</v>
      </c>
      <c r="HR89">
        <v>36.681800000000003</v>
      </c>
      <c r="HS89">
        <v>99.064599999999999</v>
      </c>
      <c r="HT89">
        <v>98.730400000000003</v>
      </c>
    </row>
    <row r="90" spans="1:228" x14ac:dyDescent="0.2">
      <c r="A90">
        <v>75</v>
      </c>
      <c r="B90">
        <v>1665419395.5999999</v>
      </c>
      <c r="C90">
        <v>295.5</v>
      </c>
      <c r="D90" t="s">
        <v>509</v>
      </c>
      <c r="E90" t="s">
        <v>510</v>
      </c>
      <c r="F90">
        <v>4</v>
      </c>
      <c r="G90">
        <v>1665419393.2874999</v>
      </c>
      <c r="H90">
        <f t="shared" si="34"/>
        <v>6.9874974314489754E-4</v>
      </c>
      <c r="I90">
        <f t="shared" si="35"/>
        <v>0.69874974314489757</v>
      </c>
      <c r="J90">
        <f t="shared" si="36"/>
        <v>4.4603270225641545</v>
      </c>
      <c r="K90">
        <f t="shared" si="37"/>
        <v>475.47424999999998</v>
      </c>
      <c r="L90">
        <f t="shared" si="38"/>
        <v>284.04381678727606</v>
      </c>
      <c r="M90">
        <f t="shared" si="39"/>
        <v>28.824512879994931</v>
      </c>
      <c r="N90">
        <f t="shared" si="40"/>
        <v>48.250702297438174</v>
      </c>
      <c r="O90">
        <f t="shared" si="41"/>
        <v>3.9699931709518403E-2</v>
      </c>
      <c r="P90">
        <f t="shared" si="42"/>
        <v>3.6899682340815585</v>
      </c>
      <c r="Q90">
        <f t="shared" si="43"/>
        <v>3.9464160502253584E-2</v>
      </c>
      <c r="R90">
        <f t="shared" si="44"/>
        <v>2.4686166511223302E-2</v>
      </c>
      <c r="S90">
        <f t="shared" si="45"/>
        <v>226.11386507340487</v>
      </c>
      <c r="T90">
        <f t="shared" si="46"/>
        <v>35.033319259481672</v>
      </c>
      <c r="U90">
        <f t="shared" si="47"/>
        <v>34.406174999999998</v>
      </c>
      <c r="V90">
        <f t="shared" si="48"/>
        <v>5.465263186565041</v>
      </c>
      <c r="W90">
        <f t="shared" si="49"/>
        <v>69.758943033027492</v>
      </c>
      <c r="X90">
        <f t="shared" si="50"/>
        <v>3.7500639944952754</v>
      </c>
      <c r="Y90">
        <f t="shared" si="51"/>
        <v>5.3757465802195439</v>
      </c>
      <c r="Z90">
        <f t="shared" si="52"/>
        <v>1.7151991920697656</v>
      </c>
      <c r="AA90">
        <f t="shared" si="53"/>
        <v>-30.814863672689981</v>
      </c>
      <c r="AB90">
        <f t="shared" si="54"/>
        <v>-59.008669440645413</v>
      </c>
      <c r="AC90">
        <f t="shared" si="55"/>
        <v>-3.7077762520667026</v>
      </c>
      <c r="AD90">
        <f t="shared" si="56"/>
        <v>132.58255570800276</v>
      </c>
      <c r="AE90">
        <f t="shared" si="57"/>
        <v>27.93168073873186</v>
      </c>
      <c r="AF90">
        <f t="shared" si="58"/>
        <v>0.68324094783347233</v>
      </c>
      <c r="AG90">
        <f t="shared" si="59"/>
        <v>4.4603270225641545</v>
      </c>
      <c r="AH90">
        <v>505.88392430446578</v>
      </c>
      <c r="AI90">
        <v>496.87007272727271</v>
      </c>
      <c r="AJ90">
        <v>1.7374943932049121</v>
      </c>
      <c r="AK90">
        <v>66.830474668994185</v>
      </c>
      <c r="AL90">
        <f t="shared" si="60"/>
        <v>0.69874974314489757</v>
      </c>
      <c r="AM90">
        <v>36.67884737527703</v>
      </c>
      <c r="AN90">
        <v>36.958093939393933</v>
      </c>
      <c r="AO90">
        <v>5.8591162733324072E-5</v>
      </c>
      <c r="AP90">
        <v>85.809076415412704</v>
      </c>
      <c r="AQ90">
        <v>0</v>
      </c>
      <c r="AR90">
        <v>0</v>
      </c>
      <c r="AS90">
        <f t="shared" si="61"/>
        <v>1</v>
      </c>
      <c r="AT90">
        <f t="shared" si="62"/>
        <v>0</v>
      </c>
      <c r="AU90">
        <f t="shared" si="63"/>
        <v>47337.779441682673</v>
      </c>
      <c r="AV90">
        <f t="shared" si="64"/>
        <v>1200</v>
      </c>
      <c r="AW90">
        <f t="shared" si="65"/>
        <v>1025.9242824214532</v>
      </c>
      <c r="AX90">
        <f t="shared" si="66"/>
        <v>0.85493690201787764</v>
      </c>
      <c r="AY90">
        <f t="shared" si="67"/>
        <v>0.18842822089450406</v>
      </c>
      <c r="AZ90">
        <v>2.7</v>
      </c>
      <c r="BA90">
        <v>0.5</v>
      </c>
      <c r="BB90" t="s">
        <v>355</v>
      </c>
      <c r="BC90">
        <v>2</v>
      </c>
      <c r="BD90" t="b">
        <v>1</v>
      </c>
      <c r="BE90">
        <v>1665419393.2874999</v>
      </c>
      <c r="BF90">
        <v>475.47424999999998</v>
      </c>
      <c r="BG90">
        <v>487.212875</v>
      </c>
      <c r="BH90">
        <v>36.954050000000002</v>
      </c>
      <c r="BI90">
        <v>36.680700000000002</v>
      </c>
      <c r="BJ90">
        <v>474.70562500000011</v>
      </c>
      <c r="BK90">
        <v>36.679412499999998</v>
      </c>
      <c r="BL90">
        <v>649.92849999999999</v>
      </c>
      <c r="BM90">
        <v>101.37949999999999</v>
      </c>
      <c r="BN90">
        <v>9.9607012500000008E-2</v>
      </c>
      <c r="BO90">
        <v>34.109549999999999</v>
      </c>
      <c r="BP90">
        <v>34.406174999999998</v>
      </c>
      <c r="BQ90">
        <v>999.9</v>
      </c>
      <c r="BR90">
        <v>0</v>
      </c>
      <c r="BS90">
        <v>0</v>
      </c>
      <c r="BT90">
        <v>9013.3575000000001</v>
      </c>
      <c r="BU90">
        <v>0</v>
      </c>
      <c r="BV90">
        <v>283.76875000000001</v>
      </c>
      <c r="BW90">
        <v>-11.7387625</v>
      </c>
      <c r="BX90">
        <v>493.71887500000003</v>
      </c>
      <c r="BY90">
        <v>505.76487500000002</v>
      </c>
      <c r="BZ90">
        <v>0.27334599999999998</v>
      </c>
      <c r="CA90">
        <v>487.212875</v>
      </c>
      <c r="CB90">
        <v>36.680700000000002</v>
      </c>
      <c r="CC90">
        <v>3.7463787499999999</v>
      </c>
      <c r="CD90">
        <v>3.7186675</v>
      </c>
      <c r="CE90">
        <v>27.779712499999999</v>
      </c>
      <c r="CF90">
        <v>27.652637500000001</v>
      </c>
      <c r="CG90">
        <v>1200</v>
      </c>
      <c r="CH90">
        <v>0.50001974999999987</v>
      </c>
      <c r="CI90">
        <v>0.49998025000000001</v>
      </c>
      <c r="CJ90">
        <v>0</v>
      </c>
      <c r="CK90">
        <v>1172.7</v>
      </c>
      <c r="CL90">
        <v>4.9990899999999998</v>
      </c>
      <c r="CM90">
        <v>13703.9625</v>
      </c>
      <c r="CN90">
        <v>9557.9175000000014</v>
      </c>
      <c r="CO90">
        <v>43.5</v>
      </c>
      <c r="CP90">
        <v>46</v>
      </c>
      <c r="CQ90">
        <v>44.25</v>
      </c>
      <c r="CR90">
        <v>45.413749999999993</v>
      </c>
      <c r="CS90">
        <v>45.186999999999998</v>
      </c>
      <c r="CT90">
        <v>597.52499999999998</v>
      </c>
      <c r="CU90">
        <v>597.47624999999994</v>
      </c>
      <c r="CV90">
        <v>0</v>
      </c>
      <c r="CW90">
        <v>1665419399</v>
      </c>
      <c r="CX90">
        <v>0</v>
      </c>
      <c r="CY90">
        <v>1665411210</v>
      </c>
      <c r="CZ90" t="s">
        <v>356</v>
      </c>
      <c r="DA90">
        <v>1665411210</v>
      </c>
      <c r="DB90">
        <v>1665411207</v>
      </c>
      <c r="DC90">
        <v>2</v>
      </c>
      <c r="DD90">
        <v>-1.1599999999999999</v>
      </c>
      <c r="DE90">
        <v>-4.0000000000000001E-3</v>
      </c>
      <c r="DF90">
        <v>0.52200000000000002</v>
      </c>
      <c r="DG90">
        <v>0.222</v>
      </c>
      <c r="DH90">
        <v>406</v>
      </c>
      <c r="DI90">
        <v>31</v>
      </c>
      <c r="DJ90">
        <v>0.33</v>
      </c>
      <c r="DK90">
        <v>0.17</v>
      </c>
      <c r="DL90">
        <v>-11.692505000000001</v>
      </c>
      <c r="DM90">
        <v>-0.56499061913692283</v>
      </c>
      <c r="DN90">
        <v>6.4175088430012947E-2</v>
      </c>
      <c r="DO90">
        <v>0</v>
      </c>
      <c r="DP90">
        <v>0.268051025</v>
      </c>
      <c r="DQ90">
        <v>2.5474750469042979E-2</v>
      </c>
      <c r="DR90">
        <v>3.213852878458347E-3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363</v>
      </c>
      <c r="EA90">
        <v>3.29583</v>
      </c>
      <c r="EB90">
        <v>2.6255199999999999</v>
      </c>
      <c r="EC90">
        <v>0.112568</v>
      </c>
      <c r="ED90">
        <v>0.113844</v>
      </c>
      <c r="EE90">
        <v>0.14729900000000001</v>
      </c>
      <c r="EF90">
        <v>0.145284</v>
      </c>
      <c r="EG90">
        <v>26845.3</v>
      </c>
      <c r="EH90">
        <v>27402.1</v>
      </c>
      <c r="EI90">
        <v>28147.3</v>
      </c>
      <c r="EJ90">
        <v>29767.599999999999</v>
      </c>
      <c r="EK90">
        <v>32957.5</v>
      </c>
      <c r="EL90">
        <v>35360</v>
      </c>
      <c r="EM90">
        <v>39648.9</v>
      </c>
      <c r="EN90">
        <v>42595.3</v>
      </c>
      <c r="EO90">
        <v>2.2163300000000001</v>
      </c>
      <c r="EP90">
        <v>2.1626300000000001</v>
      </c>
      <c r="EQ90">
        <v>7.8976199999999996E-2</v>
      </c>
      <c r="ER90">
        <v>0</v>
      </c>
      <c r="ES90">
        <v>33.131100000000004</v>
      </c>
      <c r="ET90">
        <v>999.9</v>
      </c>
      <c r="EU90">
        <v>70.2</v>
      </c>
      <c r="EV90">
        <v>37.1</v>
      </c>
      <c r="EW90">
        <v>43.897500000000001</v>
      </c>
      <c r="EX90">
        <v>56.497100000000003</v>
      </c>
      <c r="EY90">
        <v>-2.1674699999999998</v>
      </c>
      <c r="EZ90">
        <v>2</v>
      </c>
      <c r="FA90">
        <v>0.53135900000000003</v>
      </c>
      <c r="FB90">
        <v>1.1795</v>
      </c>
      <c r="FC90">
        <v>20.266400000000001</v>
      </c>
      <c r="FD90">
        <v>5.2184900000000001</v>
      </c>
      <c r="FE90">
        <v>12.004</v>
      </c>
      <c r="FF90">
        <v>4.9851000000000001</v>
      </c>
      <c r="FG90">
        <v>3.2846500000000001</v>
      </c>
      <c r="FH90">
        <v>5841.4</v>
      </c>
      <c r="FI90">
        <v>9999</v>
      </c>
      <c r="FJ90">
        <v>9999</v>
      </c>
      <c r="FK90">
        <v>466.4</v>
      </c>
      <c r="FL90">
        <v>1.86582</v>
      </c>
      <c r="FM90">
        <v>1.8621399999999999</v>
      </c>
      <c r="FN90">
        <v>1.86422</v>
      </c>
      <c r="FO90">
        <v>1.86032</v>
      </c>
      <c r="FP90">
        <v>1.8609800000000001</v>
      </c>
      <c r="FQ90">
        <v>1.8600699999999999</v>
      </c>
      <c r="FR90">
        <v>1.86181</v>
      </c>
      <c r="FS90">
        <v>1.8583700000000001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0.77400000000000002</v>
      </c>
      <c r="GH90">
        <v>0.2747</v>
      </c>
      <c r="GI90">
        <v>0.1107589500545309</v>
      </c>
      <c r="GJ90">
        <v>1.50489809740067E-3</v>
      </c>
      <c r="GK90">
        <v>-2.0552440134273611E-7</v>
      </c>
      <c r="GL90">
        <v>-9.6702536598140934E-11</v>
      </c>
      <c r="GM90">
        <v>-9.7891647304491333E-2</v>
      </c>
      <c r="GN90">
        <v>9.3380900660654225E-3</v>
      </c>
      <c r="GO90">
        <v>6.5945522138961576E-7</v>
      </c>
      <c r="GP90">
        <v>5.8990856701692426E-7</v>
      </c>
      <c r="GQ90">
        <v>7</v>
      </c>
      <c r="GR90">
        <v>2047</v>
      </c>
      <c r="GS90">
        <v>3</v>
      </c>
      <c r="GT90">
        <v>37</v>
      </c>
      <c r="GU90">
        <v>136.4</v>
      </c>
      <c r="GV90">
        <v>136.5</v>
      </c>
      <c r="GW90">
        <v>1.58203</v>
      </c>
      <c r="GX90">
        <v>2.6049799999999999</v>
      </c>
      <c r="GY90">
        <v>2.04834</v>
      </c>
      <c r="GZ90">
        <v>2.6184099999999999</v>
      </c>
      <c r="HA90">
        <v>2.1972700000000001</v>
      </c>
      <c r="HB90">
        <v>2.2997999999999998</v>
      </c>
      <c r="HC90">
        <v>41.848599999999998</v>
      </c>
      <c r="HD90">
        <v>14.026999999999999</v>
      </c>
      <c r="HE90">
        <v>18</v>
      </c>
      <c r="HF90">
        <v>705.37599999999998</v>
      </c>
      <c r="HG90">
        <v>734.33299999999997</v>
      </c>
      <c r="HH90">
        <v>31.000599999999999</v>
      </c>
      <c r="HI90">
        <v>34.031300000000002</v>
      </c>
      <c r="HJ90">
        <v>30.000800000000002</v>
      </c>
      <c r="HK90">
        <v>33.739400000000003</v>
      </c>
      <c r="HL90">
        <v>33.695999999999998</v>
      </c>
      <c r="HM90">
        <v>31.654699999999998</v>
      </c>
      <c r="HN90">
        <v>20.8672</v>
      </c>
      <c r="HO90">
        <v>92.795500000000004</v>
      </c>
      <c r="HP90">
        <v>31</v>
      </c>
      <c r="HQ90">
        <v>504.995</v>
      </c>
      <c r="HR90">
        <v>36.673499999999997</v>
      </c>
      <c r="HS90">
        <v>99.063100000000006</v>
      </c>
      <c r="HT90">
        <v>98.729900000000001</v>
      </c>
    </row>
    <row r="91" spans="1:228" x14ac:dyDescent="0.2">
      <c r="A91">
        <v>76</v>
      </c>
      <c r="B91">
        <v>1665419399.5999999</v>
      </c>
      <c r="C91">
        <v>299.5</v>
      </c>
      <c r="D91" t="s">
        <v>511</v>
      </c>
      <c r="E91" t="s">
        <v>512</v>
      </c>
      <c r="F91">
        <v>4</v>
      </c>
      <c r="G91">
        <v>1665419397.5999999</v>
      </c>
      <c r="H91">
        <f t="shared" si="34"/>
        <v>6.857726056455699E-4</v>
      </c>
      <c r="I91">
        <f t="shared" si="35"/>
        <v>0.68577260564556985</v>
      </c>
      <c r="J91">
        <f t="shared" si="36"/>
        <v>4.9149066958613288</v>
      </c>
      <c r="K91">
        <f t="shared" si="37"/>
        <v>482.67457142857143</v>
      </c>
      <c r="L91">
        <f t="shared" si="38"/>
        <v>268.86193760866905</v>
      </c>
      <c r="M91">
        <f t="shared" si="39"/>
        <v>27.284041867363708</v>
      </c>
      <c r="N91">
        <f t="shared" si="40"/>
        <v>48.981694219346998</v>
      </c>
      <c r="O91">
        <f t="shared" si="41"/>
        <v>3.8902128813478452E-2</v>
      </c>
      <c r="P91">
        <f t="shared" si="42"/>
        <v>3.6792962268376481</v>
      </c>
      <c r="Q91">
        <f t="shared" si="43"/>
        <v>3.8675056654969828E-2</v>
      </c>
      <c r="R91">
        <f t="shared" si="44"/>
        <v>2.4192201267388198E-2</v>
      </c>
      <c r="S91">
        <f t="shared" si="45"/>
        <v>226.11275023406031</v>
      </c>
      <c r="T91">
        <f t="shared" si="46"/>
        <v>35.047794165046895</v>
      </c>
      <c r="U91">
        <f t="shared" si="47"/>
        <v>34.416114285714279</v>
      </c>
      <c r="V91">
        <f t="shared" si="48"/>
        <v>5.4682850062611168</v>
      </c>
      <c r="W91">
        <f t="shared" si="49"/>
        <v>69.733227443299683</v>
      </c>
      <c r="X91">
        <f t="shared" si="50"/>
        <v>3.7506146778131164</v>
      </c>
      <c r="Y91">
        <f t="shared" si="51"/>
        <v>5.3785186995148813</v>
      </c>
      <c r="Z91">
        <f t="shared" si="52"/>
        <v>1.7176703284480004</v>
      </c>
      <c r="AA91">
        <f t="shared" si="53"/>
        <v>-30.242571908969634</v>
      </c>
      <c r="AB91">
        <f t="shared" si="54"/>
        <v>-58.974731954121779</v>
      </c>
      <c r="AC91">
        <f t="shared" si="55"/>
        <v>-3.7167404058802176</v>
      </c>
      <c r="AD91">
        <f t="shared" si="56"/>
        <v>133.17870596508868</v>
      </c>
      <c r="AE91">
        <f t="shared" si="57"/>
        <v>28.074979716833429</v>
      </c>
      <c r="AF91">
        <f t="shared" si="58"/>
        <v>0.68259967584058834</v>
      </c>
      <c r="AG91">
        <f t="shared" si="59"/>
        <v>4.9149066958613288</v>
      </c>
      <c r="AH91">
        <v>512.87429028932377</v>
      </c>
      <c r="AI91">
        <v>503.76637575757582</v>
      </c>
      <c r="AJ91">
        <v>1.7131952608693199</v>
      </c>
      <c r="AK91">
        <v>66.830474668994185</v>
      </c>
      <c r="AL91">
        <f t="shared" si="60"/>
        <v>0.68577260564556985</v>
      </c>
      <c r="AM91">
        <v>36.685308426259503</v>
      </c>
      <c r="AN91">
        <v>36.959533939393921</v>
      </c>
      <c r="AO91">
        <v>1.1023834091335591E-5</v>
      </c>
      <c r="AP91">
        <v>85.809076415412704</v>
      </c>
      <c r="AQ91">
        <v>0</v>
      </c>
      <c r="AR91">
        <v>0</v>
      </c>
      <c r="AS91">
        <f t="shared" si="61"/>
        <v>1</v>
      </c>
      <c r="AT91">
        <f t="shared" si="62"/>
        <v>0</v>
      </c>
      <c r="AU91">
        <f t="shared" si="63"/>
        <v>47146.084270280153</v>
      </c>
      <c r="AV91">
        <f t="shared" si="64"/>
        <v>1199.9914285714281</v>
      </c>
      <c r="AW91">
        <f t="shared" si="65"/>
        <v>1025.917213592777</v>
      </c>
      <c r="AX91">
        <f t="shared" si="66"/>
        <v>0.85493711802101469</v>
      </c>
      <c r="AY91">
        <f t="shared" si="67"/>
        <v>0.18842863778055829</v>
      </c>
      <c r="AZ91">
        <v>2.7</v>
      </c>
      <c r="BA91">
        <v>0.5</v>
      </c>
      <c r="BB91" t="s">
        <v>355</v>
      </c>
      <c r="BC91">
        <v>2</v>
      </c>
      <c r="BD91" t="b">
        <v>1</v>
      </c>
      <c r="BE91">
        <v>1665419397.5999999</v>
      </c>
      <c r="BF91">
        <v>482.67457142857143</v>
      </c>
      <c r="BG91">
        <v>494.47128571428573</v>
      </c>
      <c r="BH91">
        <v>36.959242857142847</v>
      </c>
      <c r="BI91">
        <v>36.686228571428572</v>
      </c>
      <c r="BJ91">
        <v>481.8975714285715</v>
      </c>
      <c r="BK91">
        <v>36.684557142857152</v>
      </c>
      <c r="BL91">
        <v>650.11342857142859</v>
      </c>
      <c r="BM91">
        <v>101.3791428571429</v>
      </c>
      <c r="BN91">
        <v>0.10060585714285709</v>
      </c>
      <c r="BO91">
        <v>34.1188</v>
      </c>
      <c r="BP91">
        <v>34.416114285714279</v>
      </c>
      <c r="BQ91">
        <v>999.89999999999986</v>
      </c>
      <c r="BR91">
        <v>0</v>
      </c>
      <c r="BS91">
        <v>0</v>
      </c>
      <c r="BT91">
        <v>8976.6085714285709</v>
      </c>
      <c r="BU91">
        <v>0</v>
      </c>
      <c r="BV91">
        <v>283.4027142857143</v>
      </c>
      <c r="BW91">
        <v>-11.79628571428572</v>
      </c>
      <c r="BX91">
        <v>501.19857142857143</v>
      </c>
      <c r="BY91">
        <v>513.30214285714271</v>
      </c>
      <c r="BZ91">
        <v>0.27301728571428568</v>
      </c>
      <c r="CA91">
        <v>494.47128571428573</v>
      </c>
      <c r="CB91">
        <v>36.686228571428572</v>
      </c>
      <c r="CC91">
        <v>3.7469057142857141</v>
      </c>
      <c r="CD91">
        <v>3.7192271428571431</v>
      </c>
      <c r="CE91">
        <v>27.782114285714279</v>
      </c>
      <c r="CF91">
        <v>27.655200000000001</v>
      </c>
      <c r="CG91">
        <v>1199.9914285714281</v>
      </c>
      <c r="CH91">
        <v>0.50001400000000007</v>
      </c>
      <c r="CI91">
        <v>0.49998599999999987</v>
      </c>
      <c r="CJ91">
        <v>0</v>
      </c>
      <c r="CK91">
        <v>1172.0571428571429</v>
      </c>
      <c r="CL91">
        <v>4.9990899999999998</v>
      </c>
      <c r="CM91">
        <v>13697.314285714279</v>
      </c>
      <c r="CN91">
        <v>9557.8385714285705</v>
      </c>
      <c r="CO91">
        <v>43.5</v>
      </c>
      <c r="CP91">
        <v>46.035428571428582</v>
      </c>
      <c r="CQ91">
        <v>44.25</v>
      </c>
      <c r="CR91">
        <v>45.436999999999998</v>
      </c>
      <c r="CS91">
        <v>45.186999999999998</v>
      </c>
      <c r="CT91">
        <v>597.51142857142872</v>
      </c>
      <c r="CU91">
        <v>597.48000000000013</v>
      </c>
      <c r="CV91">
        <v>0</v>
      </c>
      <c r="CW91">
        <v>1665419403.2</v>
      </c>
      <c r="CX91">
        <v>0</v>
      </c>
      <c r="CY91">
        <v>1665411210</v>
      </c>
      <c r="CZ91" t="s">
        <v>356</v>
      </c>
      <c r="DA91">
        <v>1665411210</v>
      </c>
      <c r="DB91">
        <v>1665411207</v>
      </c>
      <c r="DC91">
        <v>2</v>
      </c>
      <c r="DD91">
        <v>-1.1599999999999999</v>
      </c>
      <c r="DE91">
        <v>-4.0000000000000001E-3</v>
      </c>
      <c r="DF91">
        <v>0.52200000000000002</v>
      </c>
      <c r="DG91">
        <v>0.222</v>
      </c>
      <c r="DH91">
        <v>406</v>
      </c>
      <c r="DI91">
        <v>31</v>
      </c>
      <c r="DJ91">
        <v>0.33</v>
      </c>
      <c r="DK91">
        <v>0.17</v>
      </c>
      <c r="DL91">
        <v>-11.73053</v>
      </c>
      <c r="DM91">
        <v>-0.4597891181988355</v>
      </c>
      <c r="DN91">
        <v>5.5048484084486843E-2</v>
      </c>
      <c r="DO91">
        <v>0</v>
      </c>
      <c r="DP91">
        <v>0.26950252499999999</v>
      </c>
      <c r="DQ91">
        <v>2.9960836772982481E-2</v>
      </c>
      <c r="DR91">
        <v>3.455938519327999E-3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363</v>
      </c>
      <c r="EA91">
        <v>3.29609</v>
      </c>
      <c r="EB91">
        <v>2.6253600000000001</v>
      </c>
      <c r="EC91">
        <v>0.113708</v>
      </c>
      <c r="ED91">
        <v>0.114985</v>
      </c>
      <c r="EE91">
        <v>0.14730199999999999</v>
      </c>
      <c r="EF91">
        <v>0.145288</v>
      </c>
      <c r="EG91">
        <v>26809.7</v>
      </c>
      <c r="EH91">
        <v>27366.2</v>
      </c>
      <c r="EI91">
        <v>28146.1</v>
      </c>
      <c r="EJ91">
        <v>29767.1</v>
      </c>
      <c r="EK91">
        <v>32956.1</v>
      </c>
      <c r="EL91">
        <v>35359.199999999997</v>
      </c>
      <c r="EM91">
        <v>39647.300000000003</v>
      </c>
      <c r="EN91">
        <v>42594.400000000001</v>
      </c>
      <c r="EO91">
        <v>2.2164799999999998</v>
      </c>
      <c r="EP91">
        <v>2.1624500000000002</v>
      </c>
      <c r="EQ91">
        <v>7.9870200000000002E-2</v>
      </c>
      <c r="ER91">
        <v>0</v>
      </c>
      <c r="ES91">
        <v>33.138300000000001</v>
      </c>
      <c r="ET91">
        <v>999.9</v>
      </c>
      <c r="EU91">
        <v>70.2</v>
      </c>
      <c r="EV91">
        <v>37.1</v>
      </c>
      <c r="EW91">
        <v>43.896999999999998</v>
      </c>
      <c r="EX91">
        <v>57.007100000000001</v>
      </c>
      <c r="EY91">
        <v>-2.2796500000000002</v>
      </c>
      <c r="EZ91">
        <v>2</v>
      </c>
      <c r="FA91">
        <v>0.53202000000000005</v>
      </c>
      <c r="FB91">
        <v>1.18354</v>
      </c>
      <c r="FC91">
        <v>20.2666</v>
      </c>
      <c r="FD91">
        <v>5.2184900000000001</v>
      </c>
      <c r="FE91">
        <v>12.004</v>
      </c>
      <c r="FF91">
        <v>4.9862000000000002</v>
      </c>
      <c r="FG91">
        <v>3.2846299999999999</v>
      </c>
      <c r="FH91">
        <v>5841.7</v>
      </c>
      <c r="FI91">
        <v>9999</v>
      </c>
      <c r="FJ91">
        <v>9999</v>
      </c>
      <c r="FK91">
        <v>466.4</v>
      </c>
      <c r="FL91">
        <v>1.8658300000000001</v>
      </c>
      <c r="FM91">
        <v>1.8621700000000001</v>
      </c>
      <c r="FN91">
        <v>1.8642099999999999</v>
      </c>
      <c r="FO91">
        <v>1.8603400000000001</v>
      </c>
      <c r="FP91">
        <v>1.8609599999999999</v>
      </c>
      <c r="FQ91">
        <v>1.8601000000000001</v>
      </c>
      <c r="FR91">
        <v>1.8617999999999999</v>
      </c>
      <c r="FS91">
        <v>1.8583700000000001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0.78200000000000003</v>
      </c>
      <c r="GH91">
        <v>0.2747</v>
      </c>
      <c r="GI91">
        <v>0.1107589500545309</v>
      </c>
      <c r="GJ91">
        <v>1.50489809740067E-3</v>
      </c>
      <c r="GK91">
        <v>-2.0552440134273611E-7</v>
      </c>
      <c r="GL91">
        <v>-9.6702536598140934E-11</v>
      </c>
      <c r="GM91">
        <v>-9.7891647304491333E-2</v>
      </c>
      <c r="GN91">
        <v>9.3380900660654225E-3</v>
      </c>
      <c r="GO91">
        <v>6.5945522138961576E-7</v>
      </c>
      <c r="GP91">
        <v>5.8990856701692426E-7</v>
      </c>
      <c r="GQ91">
        <v>7</v>
      </c>
      <c r="GR91">
        <v>2047</v>
      </c>
      <c r="GS91">
        <v>3</v>
      </c>
      <c r="GT91">
        <v>37</v>
      </c>
      <c r="GU91">
        <v>136.5</v>
      </c>
      <c r="GV91">
        <v>136.5</v>
      </c>
      <c r="GW91">
        <v>1.5991200000000001</v>
      </c>
      <c r="GX91">
        <v>2.5964399999999999</v>
      </c>
      <c r="GY91">
        <v>2.04834</v>
      </c>
      <c r="GZ91">
        <v>2.6184099999999999</v>
      </c>
      <c r="HA91">
        <v>2.1972700000000001</v>
      </c>
      <c r="HB91">
        <v>2.3327599999999999</v>
      </c>
      <c r="HC91">
        <v>41.848599999999998</v>
      </c>
      <c r="HD91">
        <v>14.0357</v>
      </c>
      <c r="HE91">
        <v>18</v>
      </c>
      <c r="HF91">
        <v>705.57799999999997</v>
      </c>
      <c r="HG91">
        <v>734.255</v>
      </c>
      <c r="HH91">
        <v>31.000900000000001</v>
      </c>
      <c r="HI91">
        <v>34.038200000000003</v>
      </c>
      <c r="HJ91">
        <v>30.000900000000001</v>
      </c>
      <c r="HK91">
        <v>33.746200000000002</v>
      </c>
      <c r="HL91">
        <v>33.703400000000002</v>
      </c>
      <c r="HM91">
        <v>32.002000000000002</v>
      </c>
      <c r="HN91">
        <v>20.8672</v>
      </c>
      <c r="HO91">
        <v>92.795500000000004</v>
      </c>
      <c r="HP91">
        <v>31</v>
      </c>
      <c r="HQ91">
        <v>511.67399999999998</v>
      </c>
      <c r="HR91">
        <v>36.666800000000002</v>
      </c>
      <c r="HS91">
        <v>99.059100000000001</v>
      </c>
      <c r="HT91">
        <v>98.727900000000005</v>
      </c>
    </row>
    <row r="92" spans="1:228" x14ac:dyDescent="0.2">
      <c r="A92">
        <v>77</v>
      </c>
      <c r="B92">
        <v>1665419403.5999999</v>
      </c>
      <c r="C92">
        <v>303.5</v>
      </c>
      <c r="D92" t="s">
        <v>513</v>
      </c>
      <c r="E92" t="s">
        <v>514</v>
      </c>
      <c r="F92">
        <v>4</v>
      </c>
      <c r="G92">
        <v>1665419401.2874999</v>
      </c>
      <c r="H92">
        <f t="shared" si="34"/>
        <v>6.9399627082796531E-4</v>
      </c>
      <c r="I92">
        <f t="shared" si="35"/>
        <v>0.69399627082796533</v>
      </c>
      <c r="J92">
        <f t="shared" si="36"/>
        <v>4.5140990571545627</v>
      </c>
      <c r="K92">
        <f t="shared" si="37"/>
        <v>488.80837500000001</v>
      </c>
      <c r="L92">
        <f t="shared" si="38"/>
        <v>292.85318314194461</v>
      </c>
      <c r="M92">
        <f t="shared" si="39"/>
        <v>29.718953794064088</v>
      </c>
      <c r="N92">
        <f t="shared" si="40"/>
        <v>49.60462903261476</v>
      </c>
      <c r="O92">
        <f t="shared" si="41"/>
        <v>3.9271121235659068E-2</v>
      </c>
      <c r="P92">
        <f t="shared" si="42"/>
        <v>3.6805941102067399</v>
      </c>
      <c r="Q92">
        <f t="shared" si="43"/>
        <v>3.9039815923855012E-2</v>
      </c>
      <c r="R92">
        <f t="shared" si="44"/>
        <v>2.4420553061033318E-2</v>
      </c>
      <c r="S92">
        <f t="shared" si="45"/>
        <v>226.11399110895519</v>
      </c>
      <c r="T92">
        <f t="shared" si="46"/>
        <v>35.051231910047065</v>
      </c>
      <c r="U92">
        <f t="shared" si="47"/>
        <v>34.431825000000003</v>
      </c>
      <c r="V92">
        <f t="shared" si="48"/>
        <v>5.4730644637403634</v>
      </c>
      <c r="W92">
        <f t="shared" si="49"/>
        <v>69.720396829539482</v>
      </c>
      <c r="X92">
        <f t="shared" si="50"/>
        <v>3.7510663447508179</v>
      </c>
      <c r="Y92">
        <f t="shared" si="51"/>
        <v>5.3801563320442085</v>
      </c>
      <c r="Z92">
        <f t="shared" si="52"/>
        <v>1.7219981189895455</v>
      </c>
      <c r="AA92">
        <f t="shared" si="53"/>
        <v>-30.60523554351327</v>
      </c>
      <c r="AB92">
        <f t="shared" si="54"/>
        <v>-61.029070085215679</v>
      </c>
      <c r="AC92">
        <f t="shared" si="55"/>
        <v>-3.8452513222237226</v>
      </c>
      <c r="AD92">
        <f t="shared" si="56"/>
        <v>130.63443415800253</v>
      </c>
      <c r="AE92">
        <f t="shared" si="57"/>
        <v>28.1067741018683</v>
      </c>
      <c r="AF92">
        <f t="shared" si="58"/>
        <v>0.68631141809445839</v>
      </c>
      <c r="AG92">
        <f t="shared" si="59"/>
        <v>4.5140990571545627</v>
      </c>
      <c r="AH92">
        <v>519.79520320286133</v>
      </c>
      <c r="AI92">
        <v>510.72949696969692</v>
      </c>
      <c r="AJ92">
        <v>1.744886699611937</v>
      </c>
      <c r="AK92">
        <v>66.830474668994185</v>
      </c>
      <c r="AL92">
        <f t="shared" si="60"/>
        <v>0.69399627082796533</v>
      </c>
      <c r="AM92">
        <v>36.687658202222252</v>
      </c>
      <c r="AN92">
        <v>36.964988484848483</v>
      </c>
      <c r="AO92">
        <v>5.3605953150992492E-5</v>
      </c>
      <c r="AP92">
        <v>85.809076415412704</v>
      </c>
      <c r="AQ92">
        <v>0</v>
      </c>
      <c r="AR92">
        <v>0</v>
      </c>
      <c r="AS92">
        <f t="shared" si="61"/>
        <v>1</v>
      </c>
      <c r="AT92">
        <f t="shared" si="62"/>
        <v>0</v>
      </c>
      <c r="AU92">
        <f t="shared" si="63"/>
        <v>47168.390961264457</v>
      </c>
      <c r="AV92">
        <f t="shared" si="64"/>
        <v>1199.99875</v>
      </c>
      <c r="AW92">
        <f t="shared" si="65"/>
        <v>1025.9234010927228</v>
      </c>
      <c r="AX92">
        <f t="shared" si="66"/>
        <v>0.85493705813670462</v>
      </c>
      <c r="AY92">
        <f t="shared" si="67"/>
        <v>0.18842852220383996</v>
      </c>
      <c r="AZ92">
        <v>2.7</v>
      </c>
      <c r="BA92">
        <v>0.5</v>
      </c>
      <c r="BB92" t="s">
        <v>355</v>
      </c>
      <c r="BC92">
        <v>2</v>
      </c>
      <c r="BD92" t="b">
        <v>1</v>
      </c>
      <c r="BE92">
        <v>1665419401.2874999</v>
      </c>
      <c r="BF92">
        <v>488.80837500000001</v>
      </c>
      <c r="BG92">
        <v>500.62249999999989</v>
      </c>
      <c r="BH92">
        <v>36.963337499999987</v>
      </c>
      <c r="BI92">
        <v>36.688800000000001</v>
      </c>
      <c r="BJ92">
        <v>488.02362499999998</v>
      </c>
      <c r="BK92">
        <v>36.688587499999997</v>
      </c>
      <c r="BL92">
        <v>650.01912500000003</v>
      </c>
      <c r="BM92">
        <v>101.38075000000001</v>
      </c>
      <c r="BN92">
        <v>9.997653749999999E-2</v>
      </c>
      <c r="BO92">
        <v>34.1242625</v>
      </c>
      <c r="BP92">
        <v>34.431825000000003</v>
      </c>
      <c r="BQ92">
        <v>999.9</v>
      </c>
      <c r="BR92">
        <v>0</v>
      </c>
      <c r="BS92">
        <v>0</v>
      </c>
      <c r="BT92">
        <v>8980.9362499999988</v>
      </c>
      <c r="BU92">
        <v>0</v>
      </c>
      <c r="BV92">
        <v>282.43937499999998</v>
      </c>
      <c r="BW92">
        <v>-11.814075000000001</v>
      </c>
      <c r="BX92">
        <v>507.57</v>
      </c>
      <c r="BY92">
        <v>519.68950000000007</v>
      </c>
      <c r="BZ92">
        <v>0.27453000000000011</v>
      </c>
      <c r="CA92">
        <v>500.62249999999989</v>
      </c>
      <c r="CB92">
        <v>36.688800000000001</v>
      </c>
      <c r="CC92">
        <v>3.74737125</v>
      </c>
      <c r="CD92">
        <v>3.7195374999999999</v>
      </c>
      <c r="CE92">
        <v>27.78425</v>
      </c>
      <c r="CF92">
        <v>27.656624999999998</v>
      </c>
      <c r="CG92">
        <v>1199.99875</v>
      </c>
      <c r="CH92">
        <v>0.50001399999999996</v>
      </c>
      <c r="CI92">
        <v>0.49998599999999999</v>
      </c>
      <c r="CJ92">
        <v>0</v>
      </c>
      <c r="CK92">
        <v>1171.57375</v>
      </c>
      <c r="CL92">
        <v>4.9990899999999998</v>
      </c>
      <c r="CM92">
        <v>13691.1</v>
      </c>
      <c r="CN92">
        <v>9557.901249999999</v>
      </c>
      <c r="CO92">
        <v>43.523249999999997</v>
      </c>
      <c r="CP92">
        <v>46.054250000000003</v>
      </c>
      <c r="CQ92">
        <v>44.273249999999997</v>
      </c>
      <c r="CR92">
        <v>45.436999999999998</v>
      </c>
      <c r="CS92">
        <v>45.186999999999998</v>
      </c>
      <c r="CT92">
        <v>597.51749999999993</v>
      </c>
      <c r="CU92">
        <v>597.48125000000005</v>
      </c>
      <c r="CV92">
        <v>0</v>
      </c>
      <c r="CW92">
        <v>1665419407.4000001</v>
      </c>
      <c r="CX92">
        <v>0</v>
      </c>
      <c r="CY92">
        <v>1665411210</v>
      </c>
      <c r="CZ92" t="s">
        <v>356</v>
      </c>
      <c r="DA92">
        <v>1665411210</v>
      </c>
      <c r="DB92">
        <v>1665411207</v>
      </c>
      <c r="DC92">
        <v>2</v>
      </c>
      <c r="DD92">
        <v>-1.1599999999999999</v>
      </c>
      <c r="DE92">
        <v>-4.0000000000000001E-3</v>
      </c>
      <c r="DF92">
        <v>0.52200000000000002</v>
      </c>
      <c r="DG92">
        <v>0.222</v>
      </c>
      <c r="DH92">
        <v>406</v>
      </c>
      <c r="DI92">
        <v>31</v>
      </c>
      <c r="DJ92">
        <v>0.33</v>
      </c>
      <c r="DK92">
        <v>0.17</v>
      </c>
      <c r="DL92">
        <v>-11.765537500000001</v>
      </c>
      <c r="DM92">
        <v>-0.31691369606000092</v>
      </c>
      <c r="DN92">
        <v>4.3216077375786928E-2</v>
      </c>
      <c r="DO92">
        <v>0</v>
      </c>
      <c r="DP92">
        <v>0.27104897500000003</v>
      </c>
      <c r="DQ92">
        <v>3.4372671669792937E-2</v>
      </c>
      <c r="DR92">
        <v>3.6935599933363762E-3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363</v>
      </c>
      <c r="EA92">
        <v>3.2955800000000002</v>
      </c>
      <c r="EB92">
        <v>2.6248399999999998</v>
      </c>
      <c r="EC92">
        <v>0.11487</v>
      </c>
      <c r="ED92">
        <v>0.116106</v>
      </c>
      <c r="EE92">
        <v>0.147314</v>
      </c>
      <c r="EF92">
        <v>0.14529900000000001</v>
      </c>
      <c r="EG92">
        <v>26774.5</v>
      </c>
      <c r="EH92">
        <v>27330.7</v>
      </c>
      <c r="EI92">
        <v>28146.1</v>
      </c>
      <c r="EJ92">
        <v>29766.2</v>
      </c>
      <c r="EK92">
        <v>32955.4</v>
      </c>
      <c r="EL92">
        <v>35357.699999999997</v>
      </c>
      <c r="EM92">
        <v>39647</v>
      </c>
      <c r="EN92">
        <v>42593.1</v>
      </c>
      <c r="EO92">
        <v>2.2160199999999999</v>
      </c>
      <c r="EP92">
        <v>2.1626500000000002</v>
      </c>
      <c r="EQ92">
        <v>7.9348699999999994E-2</v>
      </c>
      <c r="ER92">
        <v>0</v>
      </c>
      <c r="ES92">
        <v>33.1479</v>
      </c>
      <c r="ET92">
        <v>999.9</v>
      </c>
      <c r="EU92">
        <v>70.2</v>
      </c>
      <c r="EV92">
        <v>37.1</v>
      </c>
      <c r="EW92">
        <v>43.898000000000003</v>
      </c>
      <c r="EX92">
        <v>56.617100000000001</v>
      </c>
      <c r="EY92">
        <v>-2.1714699999999998</v>
      </c>
      <c r="EZ92">
        <v>2</v>
      </c>
      <c r="FA92">
        <v>0.53275399999999995</v>
      </c>
      <c r="FB92">
        <v>1.18804</v>
      </c>
      <c r="FC92">
        <v>20.265999999999998</v>
      </c>
      <c r="FD92">
        <v>5.2142900000000001</v>
      </c>
      <c r="FE92">
        <v>12.004</v>
      </c>
      <c r="FF92">
        <v>4.9848999999999997</v>
      </c>
      <c r="FG92">
        <v>3.2839499999999999</v>
      </c>
      <c r="FH92">
        <v>5841.7</v>
      </c>
      <c r="FI92">
        <v>9999</v>
      </c>
      <c r="FJ92">
        <v>9999</v>
      </c>
      <c r="FK92">
        <v>466.4</v>
      </c>
      <c r="FL92">
        <v>1.86582</v>
      </c>
      <c r="FM92">
        <v>1.8621700000000001</v>
      </c>
      <c r="FN92">
        <v>1.8641799999999999</v>
      </c>
      <c r="FO92">
        <v>1.8603400000000001</v>
      </c>
      <c r="FP92">
        <v>1.861</v>
      </c>
      <c r="FQ92">
        <v>1.8601000000000001</v>
      </c>
      <c r="FR92">
        <v>1.86181</v>
      </c>
      <c r="FS92">
        <v>1.8583700000000001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0.79</v>
      </c>
      <c r="GH92">
        <v>0.27479999999999999</v>
      </c>
      <c r="GI92">
        <v>0.1107589500545309</v>
      </c>
      <c r="GJ92">
        <v>1.50489809740067E-3</v>
      </c>
      <c r="GK92">
        <v>-2.0552440134273611E-7</v>
      </c>
      <c r="GL92">
        <v>-9.6702536598140934E-11</v>
      </c>
      <c r="GM92">
        <v>-9.7891647304491333E-2</v>
      </c>
      <c r="GN92">
        <v>9.3380900660654225E-3</v>
      </c>
      <c r="GO92">
        <v>6.5945522138961576E-7</v>
      </c>
      <c r="GP92">
        <v>5.8990856701692426E-7</v>
      </c>
      <c r="GQ92">
        <v>7</v>
      </c>
      <c r="GR92">
        <v>2047</v>
      </c>
      <c r="GS92">
        <v>3</v>
      </c>
      <c r="GT92">
        <v>37</v>
      </c>
      <c r="GU92">
        <v>136.6</v>
      </c>
      <c r="GV92">
        <v>136.6</v>
      </c>
      <c r="GW92">
        <v>1.6162099999999999</v>
      </c>
      <c r="GX92">
        <v>2.5976599999999999</v>
      </c>
      <c r="GY92">
        <v>2.04834</v>
      </c>
      <c r="GZ92">
        <v>2.6184099999999999</v>
      </c>
      <c r="HA92">
        <v>2.1972700000000001</v>
      </c>
      <c r="HB92">
        <v>2.3339799999999999</v>
      </c>
      <c r="HC92">
        <v>41.848599999999998</v>
      </c>
      <c r="HD92">
        <v>14.044499999999999</v>
      </c>
      <c r="HE92">
        <v>18</v>
      </c>
      <c r="HF92">
        <v>705.28200000000004</v>
      </c>
      <c r="HG92">
        <v>734.54499999999996</v>
      </c>
      <c r="HH92">
        <v>31.001100000000001</v>
      </c>
      <c r="HI92">
        <v>34.046700000000001</v>
      </c>
      <c r="HJ92">
        <v>30.000900000000001</v>
      </c>
      <c r="HK92">
        <v>33.753700000000002</v>
      </c>
      <c r="HL92">
        <v>33.7117</v>
      </c>
      <c r="HM92">
        <v>32.350299999999997</v>
      </c>
      <c r="HN92">
        <v>20.8672</v>
      </c>
      <c r="HO92">
        <v>92.795500000000004</v>
      </c>
      <c r="HP92">
        <v>31</v>
      </c>
      <c r="HQ92">
        <v>518.35299999999995</v>
      </c>
      <c r="HR92">
        <v>36.771099999999997</v>
      </c>
      <c r="HS92">
        <v>99.058499999999995</v>
      </c>
      <c r="HT92">
        <v>98.724999999999994</v>
      </c>
    </row>
    <row r="93" spans="1:228" x14ac:dyDescent="0.2">
      <c r="A93">
        <v>78</v>
      </c>
      <c r="B93">
        <v>1665419407.5999999</v>
      </c>
      <c r="C93">
        <v>307.5</v>
      </c>
      <c r="D93" t="s">
        <v>515</v>
      </c>
      <c r="E93" t="s">
        <v>516</v>
      </c>
      <c r="F93">
        <v>4</v>
      </c>
      <c r="G93">
        <v>1665419405.5999999</v>
      </c>
      <c r="H93">
        <f t="shared" si="34"/>
        <v>6.9907275149777711E-4</v>
      </c>
      <c r="I93">
        <f t="shared" si="35"/>
        <v>0.69907275149777715</v>
      </c>
      <c r="J93">
        <f t="shared" si="36"/>
        <v>4.8159058344598336</v>
      </c>
      <c r="K93">
        <f t="shared" si="37"/>
        <v>496.00428571428569</v>
      </c>
      <c r="L93">
        <f t="shared" si="38"/>
        <v>289.17266340749802</v>
      </c>
      <c r="M93">
        <f t="shared" si="39"/>
        <v>29.345400721005863</v>
      </c>
      <c r="N93">
        <f t="shared" si="40"/>
        <v>50.334787362354064</v>
      </c>
      <c r="O93">
        <f t="shared" si="41"/>
        <v>3.9578963645803412E-2</v>
      </c>
      <c r="P93">
        <f t="shared" si="42"/>
        <v>3.683246175856858</v>
      </c>
      <c r="Q93">
        <f t="shared" si="43"/>
        <v>3.9344197547338172E-2</v>
      </c>
      <c r="R93">
        <f t="shared" si="44"/>
        <v>2.4611099999143501E-2</v>
      </c>
      <c r="S93">
        <f t="shared" si="45"/>
        <v>226.11536109114178</v>
      </c>
      <c r="T93">
        <f t="shared" si="46"/>
        <v>35.055712471271562</v>
      </c>
      <c r="U93">
        <f t="shared" si="47"/>
        <v>34.430714285714288</v>
      </c>
      <c r="V93">
        <f t="shared" si="48"/>
        <v>5.472726446936651</v>
      </c>
      <c r="W93">
        <f t="shared" si="49"/>
        <v>69.705543820012196</v>
      </c>
      <c r="X93">
        <f t="shared" si="50"/>
        <v>3.7515561415484084</v>
      </c>
      <c r="Y93">
        <f t="shared" si="51"/>
        <v>5.3820054129917727</v>
      </c>
      <c r="Z93">
        <f t="shared" si="52"/>
        <v>1.7211703053882426</v>
      </c>
      <c r="AA93">
        <f t="shared" si="53"/>
        <v>-30.82910834105197</v>
      </c>
      <c r="AB93">
        <f t="shared" si="54"/>
        <v>-59.628084969220602</v>
      </c>
      <c r="AC93">
        <f t="shared" si="55"/>
        <v>-3.7543670693284903</v>
      </c>
      <c r="AD93">
        <f t="shared" si="56"/>
        <v>131.90380071154073</v>
      </c>
      <c r="AE93">
        <f t="shared" si="57"/>
        <v>28.226833009115186</v>
      </c>
      <c r="AF93">
        <f t="shared" si="58"/>
        <v>0.68847728826059118</v>
      </c>
      <c r="AG93">
        <f t="shared" si="59"/>
        <v>4.8159058344598336</v>
      </c>
      <c r="AH93">
        <v>526.78780589506539</v>
      </c>
      <c r="AI93">
        <v>517.64428484848474</v>
      </c>
      <c r="AJ93">
        <v>1.7320026203243239</v>
      </c>
      <c r="AK93">
        <v>66.830474668994185</v>
      </c>
      <c r="AL93">
        <f t="shared" si="60"/>
        <v>0.69907275149777715</v>
      </c>
      <c r="AM93">
        <v>36.691926696672319</v>
      </c>
      <c r="AN93">
        <v>36.971559393939373</v>
      </c>
      <c r="AO93">
        <v>3.6584737548869198E-6</v>
      </c>
      <c r="AP93">
        <v>85.809076415412704</v>
      </c>
      <c r="AQ93">
        <v>0</v>
      </c>
      <c r="AR93">
        <v>0</v>
      </c>
      <c r="AS93">
        <f t="shared" si="61"/>
        <v>1</v>
      </c>
      <c r="AT93">
        <f t="shared" si="62"/>
        <v>0</v>
      </c>
      <c r="AU93">
        <f t="shared" si="63"/>
        <v>47214.71813963951</v>
      </c>
      <c r="AV93">
        <f t="shared" si="64"/>
        <v>1200.005714285714</v>
      </c>
      <c r="AW93">
        <f t="shared" si="65"/>
        <v>1025.9293850213169</v>
      </c>
      <c r="AX93">
        <f t="shared" si="66"/>
        <v>0.8549370830554639</v>
      </c>
      <c r="AY93">
        <f t="shared" si="67"/>
        <v>0.18842857029704535</v>
      </c>
      <c r="AZ93">
        <v>2.7</v>
      </c>
      <c r="BA93">
        <v>0.5</v>
      </c>
      <c r="BB93" t="s">
        <v>355</v>
      </c>
      <c r="BC93">
        <v>2</v>
      </c>
      <c r="BD93" t="b">
        <v>1</v>
      </c>
      <c r="BE93">
        <v>1665419405.5999999</v>
      </c>
      <c r="BF93">
        <v>496.00428571428569</v>
      </c>
      <c r="BG93">
        <v>507.87128571428582</v>
      </c>
      <c r="BH93">
        <v>36.968228571428583</v>
      </c>
      <c r="BI93">
        <v>36.692814285714277</v>
      </c>
      <c r="BJ93">
        <v>495.21057142857143</v>
      </c>
      <c r="BK93">
        <v>36.693485714285707</v>
      </c>
      <c r="BL93">
        <v>649.99128571428571</v>
      </c>
      <c r="BM93">
        <v>101.3805714285714</v>
      </c>
      <c r="BN93">
        <v>9.9977857142857132E-2</v>
      </c>
      <c r="BO93">
        <v>34.130428571428567</v>
      </c>
      <c r="BP93">
        <v>34.430714285714288</v>
      </c>
      <c r="BQ93">
        <v>999.89999999999986</v>
      </c>
      <c r="BR93">
        <v>0</v>
      </c>
      <c r="BS93">
        <v>0</v>
      </c>
      <c r="BT93">
        <v>8990.0885714285723</v>
      </c>
      <c r="BU93">
        <v>0</v>
      </c>
      <c r="BV93">
        <v>281.28657142857139</v>
      </c>
      <c r="BW93">
        <v>-11.867042857142859</v>
      </c>
      <c r="BX93">
        <v>515.04442857142863</v>
      </c>
      <c r="BY93">
        <v>527.21642857142865</v>
      </c>
      <c r="BZ93">
        <v>0.27542757142857138</v>
      </c>
      <c r="CA93">
        <v>507.87128571428582</v>
      </c>
      <c r="CB93">
        <v>36.692814285714277</v>
      </c>
      <c r="CC93">
        <v>3.747874285714285</v>
      </c>
      <c r="CD93">
        <v>3.7199499999999999</v>
      </c>
      <c r="CE93">
        <v>27.786542857142859</v>
      </c>
      <c r="CF93">
        <v>27.658557142857141</v>
      </c>
      <c r="CG93">
        <v>1200.005714285714</v>
      </c>
      <c r="CH93">
        <v>0.50001400000000007</v>
      </c>
      <c r="CI93">
        <v>0.49998599999999987</v>
      </c>
      <c r="CJ93">
        <v>0</v>
      </c>
      <c r="CK93">
        <v>1170.9000000000001</v>
      </c>
      <c r="CL93">
        <v>4.9990899999999998</v>
      </c>
      <c r="CM93">
        <v>13683.61428571429</v>
      </c>
      <c r="CN93">
        <v>9557.9442857142858</v>
      </c>
      <c r="CO93">
        <v>43.544285714285706</v>
      </c>
      <c r="CP93">
        <v>46.061999999999998</v>
      </c>
      <c r="CQ93">
        <v>44.258857142857153</v>
      </c>
      <c r="CR93">
        <v>45.436999999999998</v>
      </c>
      <c r="CS93">
        <v>45.204999999999998</v>
      </c>
      <c r="CT93">
        <v>597.5200000000001</v>
      </c>
      <c r="CU93">
        <v>597.48571428571427</v>
      </c>
      <c r="CV93">
        <v>0</v>
      </c>
      <c r="CW93">
        <v>1665419411</v>
      </c>
      <c r="CX93">
        <v>0</v>
      </c>
      <c r="CY93">
        <v>1665411210</v>
      </c>
      <c r="CZ93" t="s">
        <v>356</v>
      </c>
      <c r="DA93">
        <v>1665411210</v>
      </c>
      <c r="DB93">
        <v>1665411207</v>
      </c>
      <c r="DC93">
        <v>2</v>
      </c>
      <c r="DD93">
        <v>-1.1599999999999999</v>
      </c>
      <c r="DE93">
        <v>-4.0000000000000001E-3</v>
      </c>
      <c r="DF93">
        <v>0.52200000000000002</v>
      </c>
      <c r="DG93">
        <v>0.222</v>
      </c>
      <c r="DH93">
        <v>406</v>
      </c>
      <c r="DI93">
        <v>31</v>
      </c>
      <c r="DJ93">
        <v>0.33</v>
      </c>
      <c r="DK93">
        <v>0.17</v>
      </c>
      <c r="DL93">
        <v>-11.78942</v>
      </c>
      <c r="DM93">
        <v>-0.43432120075045172</v>
      </c>
      <c r="DN93">
        <v>5.402808621448664E-2</v>
      </c>
      <c r="DO93">
        <v>0</v>
      </c>
      <c r="DP93">
        <v>0.27305045</v>
      </c>
      <c r="DQ93">
        <v>2.206360975609659E-2</v>
      </c>
      <c r="DR93">
        <v>2.5736792918893379E-3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363</v>
      </c>
      <c r="EA93">
        <v>3.29603</v>
      </c>
      <c r="EB93">
        <v>2.6255700000000002</v>
      </c>
      <c r="EC93">
        <v>0.11600199999999999</v>
      </c>
      <c r="ED93">
        <v>0.117247</v>
      </c>
      <c r="EE93">
        <v>0.14732799999999999</v>
      </c>
      <c r="EF93">
        <v>0.14530999999999999</v>
      </c>
      <c r="EG93">
        <v>26739.5</v>
      </c>
      <c r="EH93">
        <v>27294.7</v>
      </c>
      <c r="EI93">
        <v>28145.4</v>
      </c>
      <c r="EJ93">
        <v>29765.599999999999</v>
      </c>
      <c r="EK93">
        <v>32954.5</v>
      </c>
      <c r="EL93">
        <v>35356.1</v>
      </c>
      <c r="EM93">
        <v>39646.400000000001</v>
      </c>
      <c r="EN93">
        <v>42591.7</v>
      </c>
      <c r="EO93">
        <v>2.2162999999999999</v>
      </c>
      <c r="EP93">
        <v>2.1622499999999998</v>
      </c>
      <c r="EQ93">
        <v>7.8789899999999996E-2</v>
      </c>
      <c r="ER93">
        <v>0</v>
      </c>
      <c r="ES93">
        <v>33.156100000000002</v>
      </c>
      <c r="ET93">
        <v>999.9</v>
      </c>
      <c r="EU93">
        <v>70.2</v>
      </c>
      <c r="EV93">
        <v>37.1</v>
      </c>
      <c r="EW93">
        <v>43.898499999999999</v>
      </c>
      <c r="EX93">
        <v>57.307099999999998</v>
      </c>
      <c r="EY93">
        <v>-2.14744</v>
      </c>
      <c r="EZ93">
        <v>2</v>
      </c>
      <c r="FA93">
        <v>0.53359800000000002</v>
      </c>
      <c r="FB93">
        <v>1.1914499999999999</v>
      </c>
      <c r="FC93">
        <v>20.266500000000001</v>
      </c>
      <c r="FD93">
        <v>5.2184900000000001</v>
      </c>
      <c r="FE93">
        <v>12.004</v>
      </c>
      <c r="FF93">
        <v>4.9861500000000003</v>
      </c>
      <c r="FG93">
        <v>3.2845</v>
      </c>
      <c r="FH93">
        <v>5841.7</v>
      </c>
      <c r="FI93">
        <v>9999</v>
      </c>
      <c r="FJ93">
        <v>9999</v>
      </c>
      <c r="FK93">
        <v>466.4</v>
      </c>
      <c r="FL93">
        <v>1.86582</v>
      </c>
      <c r="FM93">
        <v>1.8621700000000001</v>
      </c>
      <c r="FN93">
        <v>1.8642099999999999</v>
      </c>
      <c r="FO93">
        <v>1.8603400000000001</v>
      </c>
      <c r="FP93">
        <v>1.8610100000000001</v>
      </c>
      <c r="FQ93">
        <v>1.86012</v>
      </c>
      <c r="FR93">
        <v>1.8618300000000001</v>
      </c>
      <c r="FS93">
        <v>1.8583700000000001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0.79800000000000004</v>
      </c>
      <c r="GH93">
        <v>0.27479999999999999</v>
      </c>
      <c r="GI93">
        <v>0.1107589500545309</v>
      </c>
      <c r="GJ93">
        <v>1.50489809740067E-3</v>
      </c>
      <c r="GK93">
        <v>-2.0552440134273611E-7</v>
      </c>
      <c r="GL93">
        <v>-9.6702536598140934E-11</v>
      </c>
      <c r="GM93">
        <v>-9.7891647304491333E-2</v>
      </c>
      <c r="GN93">
        <v>9.3380900660654225E-3</v>
      </c>
      <c r="GO93">
        <v>6.5945522138961576E-7</v>
      </c>
      <c r="GP93">
        <v>5.8990856701692426E-7</v>
      </c>
      <c r="GQ93">
        <v>7</v>
      </c>
      <c r="GR93">
        <v>2047</v>
      </c>
      <c r="GS93">
        <v>3</v>
      </c>
      <c r="GT93">
        <v>37</v>
      </c>
      <c r="GU93">
        <v>136.6</v>
      </c>
      <c r="GV93">
        <v>136.69999999999999</v>
      </c>
      <c r="GW93">
        <v>1.6333</v>
      </c>
      <c r="GX93">
        <v>2.5927699999999998</v>
      </c>
      <c r="GY93">
        <v>2.04834</v>
      </c>
      <c r="GZ93">
        <v>2.6184099999999999</v>
      </c>
      <c r="HA93">
        <v>2.1972700000000001</v>
      </c>
      <c r="HB93">
        <v>2.36328</v>
      </c>
      <c r="HC93">
        <v>41.848599999999998</v>
      </c>
      <c r="HD93">
        <v>14.044499999999999</v>
      </c>
      <c r="HE93">
        <v>18</v>
      </c>
      <c r="HF93">
        <v>705.59</v>
      </c>
      <c r="HG93">
        <v>734.25</v>
      </c>
      <c r="HH93">
        <v>31.001000000000001</v>
      </c>
      <c r="HI93">
        <v>34.055199999999999</v>
      </c>
      <c r="HJ93">
        <v>30.001000000000001</v>
      </c>
      <c r="HK93">
        <v>33.760599999999997</v>
      </c>
      <c r="HL93">
        <v>33.718600000000002</v>
      </c>
      <c r="HM93">
        <v>32.693600000000004</v>
      </c>
      <c r="HN93">
        <v>20.5838</v>
      </c>
      <c r="HO93">
        <v>92.795500000000004</v>
      </c>
      <c r="HP93">
        <v>31</v>
      </c>
      <c r="HQ93">
        <v>525.03099999999995</v>
      </c>
      <c r="HR93">
        <v>36.801699999999997</v>
      </c>
      <c r="HS93">
        <v>99.056700000000006</v>
      </c>
      <c r="HT93">
        <v>98.722200000000001</v>
      </c>
    </row>
    <row r="94" spans="1:228" x14ac:dyDescent="0.2">
      <c r="A94">
        <v>79</v>
      </c>
      <c r="B94">
        <v>1665419411.5999999</v>
      </c>
      <c r="C94">
        <v>311.5</v>
      </c>
      <c r="D94" t="s">
        <v>517</v>
      </c>
      <c r="E94" t="s">
        <v>518</v>
      </c>
      <c r="F94">
        <v>4</v>
      </c>
      <c r="G94">
        <v>1665419409.2874999</v>
      </c>
      <c r="H94">
        <f t="shared" si="34"/>
        <v>6.970128671108046E-4</v>
      </c>
      <c r="I94">
        <f t="shared" si="35"/>
        <v>0.69701286711080457</v>
      </c>
      <c r="J94">
        <f t="shared" si="36"/>
        <v>4.6263250265393445</v>
      </c>
      <c r="K94">
        <f t="shared" si="37"/>
        <v>502.19087500000001</v>
      </c>
      <c r="L94">
        <f t="shared" si="38"/>
        <v>302.19402439319316</v>
      </c>
      <c r="M94">
        <f t="shared" si="39"/>
        <v>30.66668279143482</v>
      </c>
      <c r="N94">
        <f t="shared" si="40"/>
        <v>50.962385160667623</v>
      </c>
      <c r="O94">
        <f t="shared" si="41"/>
        <v>3.9453848719733245E-2</v>
      </c>
      <c r="P94">
        <f t="shared" si="42"/>
        <v>3.6827494348590157</v>
      </c>
      <c r="Q94">
        <f t="shared" si="43"/>
        <v>3.9220528548448985E-2</v>
      </c>
      <c r="R94">
        <f t="shared" si="44"/>
        <v>2.453367802615633E-2</v>
      </c>
      <c r="S94">
        <f t="shared" si="45"/>
        <v>226.11061910889873</v>
      </c>
      <c r="T94">
        <f t="shared" si="46"/>
        <v>35.058832928844602</v>
      </c>
      <c r="U94">
        <f t="shared" si="47"/>
        <v>34.434550000000002</v>
      </c>
      <c r="V94">
        <f t="shared" si="48"/>
        <v>5.4738938230148415</v>
      </c>
      <c r="W94">
        <f t="shared" si="49"/>
        <v>69.711316484360268</v>
      </c>
      <c r="X94">
        <f t="shared" si="50"/>
        <v>3.7524097259014799</v>
      </c>
      <c r="Y94">
        <f t="shared" si="51"/>
        <v>5.382784195078762</v>
      </c>
      <c r="Z94">
        <f t="shared" si="52"/>
        <v>1.7214840971133616</v>
      </c>
      <c r="AA94">
        <f t="shared" si="53"/>
        <v>-30.738267439586483</v>
      </c>
      <c r="AB94">
        <f t="shared" si="54"/>
        <v>-59.866096450621875</v>
      </c>
      <c r="AC94">
        <f t="shared" si="55"/>
        <v>-3.7699798018429496</v>
      </c>
      <c r="AD94">
        <f t="shared" si="56"/>
        <v>131.73627541684743</v>
      </c>
      <c r="AE94">
        <f t="shared" si="57"/>
        <v>28.299583967568513</v>
      </c>
      <c r="AF94">
        <f t="shared" si="58"/>
        <v>0.64280470015978008</v>
      </c>
      <c r="AG94">
        <f t="shared" si="59"/>
        <v>4.6263250265393445</v>
      </c>
      <c r="AH94">
        <v>533.79973512278423</v>
      </c>
      <c r="AI94">
        <v>524.65191515151503</v>
      </c>
      <c r="AJ94">
        <v>1.753357471172867</v>
      </c>
      <c r="AK94">
        <v>66.830474668994185</v>
      </c>
      <c r="AL94">
        <f t="shared" si="60"/>
        <v>0.69701286711080457</v>
      </c>
      <c r="AM94">
        <v>36.704158630429667</v>
      </c>
      <c r="AN94">
        <v>36.982760606060587</v>
      </c>
      <c r="AO94">
        <v>3.6515488631009303E-5</v>
      </c>
      <c r="AP94">
        <v>85.809076415412704</v>
      </c>
      <c r="AQ94">
        <v>0</v>
      </c>
      <c r="AR94">
        <v>0</v>
      </c>
      <c r="AS94">
        <f t="shared" si="61"/>
        <v>1</v>
      </c>
      <c r="AT94">
        <f t="shared" si="62"/>
        <v>0</v>
      </c>
      <c r="AU94">
        <f t="shared" si="63"/>
        <v>47205.459002785989</v>
      </c>
      <c r="AV94">
        <f t="shared" si="64"/>
        <v>1199.98125</v>
      </c>
      <c r="AW94">
        <f t="shared" si="65"/>
        <v>1025.9084010926936</v>
      </c>
      <c r="AX94">
        <f t="shared" si="66"/>
        <v>0.85493702596827537</v>
      </c>
      <c r="AY94">
        <f t="shared" si="67"/>
        <v>0.18842846011877162</v>
      </c>
      <c r="AZ94">
        <v>2.7</v>
      </c>
      <c r="BA94">
        <v>0.5</v>
      </c>
      <c r="BB94" t="s">
        <v>355</v>
      </c>
      <c r="BC94">
        <v>2</v>
      </c>
      <c r="BD94" t="b">
        <v>1</v>
      </c>
      <c r="BE94">
        <v>1665419409.2874999</v>
      </c>
      <c r="BF94">
        <v>502.19087500000001</v>
      </c>
      <c r="BG94">
        <v>514.07900000000006</v>
      </c>
      <c r="BH94">
        <v>36.976799999999997</v>
      </c>
      <c r="BI94">
        <v>36.719687499999999</v>
      </c>
      <c r="BJ94">
        <v>501.3895</v>
      </c>
      <c r="BK94">
        <v>36.701912499999999</v>
      </c>
      <c r="BL94">
        <v>650.06437499999993</v>
      </c>
      <c r="BM94">
        <v>101.379875</v>
      </c>
      <c r="BN94">
        <v>0.10023485</v>
      </c>
      <c r="BO94">
        <v>34.133025000000004</v>
      </c>
      <c r="BP94">
        <v>34.434550000000002</v>
      </c>
      <c r="BQ94">
        <v>999.9</v>
      </c>
      <c r="BR94">
        <v>0</v>
      </c>
      <c r="BS94">
        <v>0</v>
      </c>
      <c r="BT94">
        <v>8988.4387499999993</v>
      </c>
      <c r="BU94">
        <v>0</v>
      </c>
      <c r="BV94">
        <v>280.25312500000001</v>
      </c>
      <c r="BW94">
        <v>-11.88805</v>
      </c>
      <c r="BX94">
        <v>521.47350000000006</v>
      </c>
      <c r="BY94">
        <v>533.67525000000001</v>
      </c>
      <c r="BZ94">
        <v>0.25712649999999998</v>
      </c>
      <c r="CA94">
        <v>514.07900000000006</v>
      </c>
      <c r="CB94">
        <v>36.719687499999999</v>
      </c>
      <c r="CC94">
        <v>3.7487062500000001</v>
      </c>
      <c r="CD94">
        <v>3.7226374999999998</v>
      </c>
      <c r="CE94">
        <v>27.79035</v>
      </c>
      <c r="CF94">
        <v>27.6709</v>
      </c>
      <c r="CG94">
        <v>1199.98125</v>
      </c>
      <c r="CH94">
        <v>0.50001399999999996</v>
      </c>
      <c r="CI94">
        <v>0.49998599999999999</v>
      </c>
      <c r="CJ94">
        <v>0</v>
      </c>
      <c r="CK94">
        <v>1170.5074999999999</v>
      </c>
      <c r="CL94">
        <v>4.9990899999999998</v>
      </c>
      <c r="CM94">
        <v>13676.762500000001</v>
      </c>
      <c r="CN94">
        <v>9557.7412499999991</v>
      </c>
      <c r="CO94">
        <v>43.561999999999998</v>
      </c>
      <c r="CP94">
        <v>46.061999999999998</v>
      </c>
      <c r="CQ94">
        <v>44.311999999999998</v>
      </c>
      <c r="CR94">
        <v>45.436999999999998</v>
      </c>
      <c r="CS94">
        <v>45.210625</v>
      </c>
      <c r="CT94">
        <v>597.51</v>
      </c>
      <c r="CU94">
        <v>597.47125000000005</v>
      </c>
      <c r="CV94">
        <v>0</v>
      </c>
      <c r="CW94">
        <v>1665419415.2</v>
      </c>
      <c r="CX94">
        <v>0</v>
      </c>
      <c r="CY94">
        <v>1665411210</v>
      </c>
      <c r="CZ94" t="s">
        <v>356</v>
      </c>
      <c r="DA94">
        <v>1665411210</v>
      </c>
      <c r="DB94">
        <v>1665411207</v>
      </c>
      <c r="DC94">
        <v>2</v>
      </c>
      <c r="DD94">
        <v>-1.1599999999999999</v>
      </c>
      <c r="DE94">
        <v>-4.0000000000000001E-3</v>
      </c>
      <c r="DF94">
        <v>0.52200000000000002</v>
      </c>
      <c r="DG94">
        <v>0.222</v>
      </c>
      <c r="DH94">
        <v>406</v>
      </c>
      <c r="DI94">
        <v>31</v>
      </c>
      <c r="DJ94">
        <v>0.33</v>
      </c>
      <c r="DK94">
        <v>0.17</v>
      </c>
      <c r="DL94">
        <v>-11.8179325</v>
      </c>
      <c r="DM94">
        <v>-0.54974071294559967</v>
      </c>
      <c r="DN94">
        <v>6.2695667264572638E-2</v>
      </c>
      <c r="DO94">
        <v>0</v>
      </c>
      <c r="DP94">
        <v>0.27065784999999998</v>
      </c>
      <c r="DQ94">
        <v>-4.9285350844278153E-2</v>
      </c>
      <c r="DR94">
        <v>9.1098725308041504E-3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363</v>
      </c>
      <c r="EA94">
        <v>3.2959200000000002</v>
      </c>
      <c r="EB94">
        <v>2.62514</v>
      </c>
      <c r="EC94">
        <v>0.11713700000000001</v>
      </c>
      <c r="ED94">
        <v>0.118355</v>
      </c>
      <c r="EE94">
        <v>0.147365</v>
      </c>
      <c r="EF94">
        <v>0.14545</v>
      </c>
      <c r="EG94">
        <v>26705.200000000001</v>
      </c>
      <c r="EH94">
        <v>27259.3</v>
      </c>
      <c r="EI94">
        <v>28145.599999999999</v>
      </c>
      <c r="EJ94">
        <v>29764.400000000001</v>
      </c>
      <c r="EK94">
        <v>32953.199999999997</v>
      </c>
      <c r="EL94">
        <v>35349.599999999999</v>
      </c>
      <c r="EM94">
        <v>39646.6</v>
      </c>
      <c r="EN94">
        <v>42590.7</v>
      </c>
      <c r="EO94">
        <v>2.2159800000000001</v>
      </c>
      <c r="EP94">
        <v>2.1622499999999998</v>
      </c>
      <c r="EQ94">
        <v>7.86409E-2</v>
      </c>
      <c r="ER94">
        <v>0</v>
      </c>
      <c r="ES94">
        <v>33.164999999999999</v>
      </c>
      <c r="ET94">
        <v>999.9</v>
      </c>
      <c r="EU94">
        <v>70.2</v>
      </c>
      <c r="EV94">
        <v>37.1</v>
      </c>
      <c r="EW94">
        <v>43.897300000000001</v>
      </c>
      <c r="EX94">
        <v>57.217100000000002</v>
      </c>
      <c r="EY94">
        <v>-2.1394199999999999</v>
      </c>
      <c r="EZ94">
        <v>2</v>
      </c>
      <c r="FA94">
        <v>0.53448700000000005</v>
      </c>
      <c r="FB94">
        <v>1.1950099999999999</v>
      </c>
      <c r="FC94">
        <v>20.266400000000001</v>
      </c>
      <c r="FD94">
        <v>5.2183400000000004</v>
      </c>
      <c r="FE94">
        <v>12.004</v>
      </c>
      <c r="FF94">
        <v>4.9860499999999996</v>
      </c>
      <c r="FG94">
        <v>3.2844500000000001</v>
      </c>
      <c r="FH94">
        <v>5842</v>
      </c>
      <c r="FI94">
        <v>9999</v>
      </c>
      <c r="FJ94">
        <v>9999</v>
      </c>
      <c r="FK94">
        <v>466.4</v>
      </c>
      <c r="FL94">
        <v>1.86581</v>
      </c>
      <c r="FM94">
        <v>1.8621700000000001</v>
      </c>
      <c r="FN94">
        <v>1.86422</v>
      </c>
      <c r="FO94">
        <v>1.86033</v>
      </c>
      <c r="FP94">
        <v>1.861</v>
      </c>
      <c r="FQ94">
        <v>1.8601099999999999</v>
      </c>
      <c r="FR94">
        <v>1.8618300000000001</v>
      </c>
      <c r="FS94">
        <v>1.8583700000000001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0.80600000000000005</v>
      </c>
      <c r="GH94">
        <v>0.27500000000000002</v>
      </c>
      <c r="GI94">
        <v>0.1107589500545309</v>
      </c>
      <c r="GJ94">
        <v>1.50489809740067E-3</v>
      </c>
      <c r="GK94">
        <v>-2.0552440134273611E-7</v>
      </c>
      <c r="GL94">
        <v>-9.6702536598140934E-11</v>
      </c>
      <c r="GM94">
        <v>-9.7891647304491333E-2</v>
      </c>
      <c r="GN94">
        <v>9.3380900660654225E-3</v>
      </c>
      <c r="GO94">
        <v>6.5945522138961576E-7</v>
      </c>
      <c r="GP94">
        <v>5.8990856701692426E-7</v>
      </c>
      <c r="GQ94">
        <v>7</v>
      </c>
      <c r="GR94">
        <v>2047</v>
      </c>
      <c r="GS94">
        <v>3</v>
      </c>
      <c r="GT94">
        <v>37</v>
      </c>
      <c r="GU94">
        <v>136.69999999999999</v>
      </c>
      <c r="GV94">
        <v>136.69999999999999</v>
      </c>
      <c r="GW94">
        <v>1.65039</v>
      </c>
      <c r="GX94">
        <v>2.5817899999999998</v>
      </c>
      <c r="GY94">
        <v>2.04834</v>
      </c>
      <c r="GZ94">
        <v>2.6184099999999999</v>
      </c>
      <c r="HA94">
        <v>2.1972700000000001</v>
      </c>
      <c r="HB94">
        <v>2.3535200000000001</v>
      </c>
      <c r="HC94">
        <v>41.848599999999998</v>
      </c>
      <c r="HD94">
        <v>14.0357</v>
      </c>
      <c r="HE94">
        <v>18</v>
      </c>
      <c r="HF94">
        <v>705.4</v>
      </c>
      <c r="HG94">
        <v>734.35699999999997</v>
      </c>
      <c r="HH94">
        <v>31.001100000000001</v>
      </c>
      <c r="HI94">
        <v>34.062800000000003</v>
      </c>
      <c r="HJ94">
        <v>30.001000000000001</v>
      </c>
      <c r="HK94">
        <v>33.768099999999997</v>
      </c>
      <c r="HL94">
        <v>33.727499999999999</v>
      </c>
      <c r="HM94">
        <v>33.038699999999999</v>
      </c>
      <c r="HN94">
        <v>20.5838</v>
      </c>
      <c r="HO94">
        <v>92.795500000000004</v>
      </c>
      <c r="HP94">
        <v>31</v>
      </c>
      <c r="HQ94">
        <v>531.73299999999995</v>
      </c>
      <c r="HR94">
        <v>36.820900000000002</v>
      </c>
      <c r="HS94">
        <v>99.057199999999995</v>
      </c>
      <c r="HT94">
        <v>98.719300000000004</v>
      </c>
    </row>
    <row r="95" spans="1:228" x14ac:dyDescent="0.2">
      <c r="A95">
        <v>80</v>
      </c>
      <c r="B95">
        <v>1665419415.5999999</v>
      </c>
      <c r="C95">
        <v>315.5</v>
      </c>
      <c r="D95" t="s">
        <v>519</v>
      </c>
      <c r="E95" t="s">
        <v>520</v>
      </c>
      <c r="F95">
        <v>4</v>
      </c>
      <c r="G95">
        <v>1665419413.5999999</v>
      </c>
      <c r="H95">
        <f t="shared" si="34"/>
        <v>7.093282689339122E-4</v>
      </c>
      <c r="I95">
        <f t="shared" si="35"/>
        <v>0.70932826893391221</v>
      </c>
      <c r="J95">
        <f t="shared" si="36"/>
        <v>5.2220581980772502</v>
      </c>
      <c r="K95">
        <f t="shared" si="37"/>
        <v>509.38414285714299</v>
      </c>
      <c r="L95">
        <f t="shared" si="38"/>
        <v>289.04175215915478</v>
      </c>
      <c r="M95">
        <f t="shared" si="39"/>
        <v>29.332031458008039</v>
      </c>
      <c r="N95">
        <f t="shared" si="40"/>
        <v>51.692434019944223</v>
      </c>
      <c r="O95">
        <f t="shared" si="41"/>
        <v>4.0182757830990991E-2</v>
      </c>
      <c r="P95">
        <f t="shared" si="42"/>
        <v>3.6911976082303655</v>
      </c>
      <c r="Q95">
        <f t="shared" si="43"/>
        <v>3.994131565113266E-2</v>
      </c>
      <c r="R95">
        <f t="shared" si="44"/>
        <v>2.4984893781128767E-2</v>
      </c>
      <c r="S95">
        <f t="shared" si="45"/>
        <v>226.11548478237518</v>
      </c>
      <c r="T95">
        <f t="shared" si="46"/>
        <v>35.063635477342238</v>
      </c>
      <c r="U95">
        <f t="shared" si="47"/>
        <v>34.4375</v>
      </c>
      <c r="V95">
        <f t="shared" si="48"/>
        <v>5.4747917846615071</v>
      </c>
      <c r="W95">
        <f t="shared" si="49"/>
        <v>69.714394092003516</v>
      </c>
      <c r="X95">
        <f t="shared" si="50"/>
        <v>3.7545303266785806</v>
      </c>
      <c r="Y95">
        <f t="shared" si="51"/>
        <v>5.385588407644553</v>
      </c>
      <c r="Z95">
        <f t="shared" si="52"/>
        <v>1.7202614579829265</v>
      </c>
      <c r="AA95">
        <f t="shared" si="53"/>
        <v>-31.281376659985529</v>
      </c>
      <c r="AB95">
        <f t="shared" si="54"/>
        <v>-58.730540103615475</v>
      </c>
      <c r="AC95">
        <f t="shared" si="55"/>
        <v>-3.6902264442923127</v>
      </c>
      <c r="AD95">
        <f t="shared" si="56"/>
        <v>132.41334157448185</v>
      </c>
      <c r="AE95">
        <f t="shared" si="57"/>
        <v>28.341922770532182</v>
      </c>
      <c r="AF95">
        <f t="shared" si="58"/>
        <v>0.59963044919189301</v>
      </c>
      <c r="AG95">
        <f t="shared" si="59"/>
        <v>5.2220581980772502</v>
      </c>
      <c r="AH95">
        <v>540.74391888305843</v>
      </c>
      <c r="AI95">
        <v>531.51462424242413</v>
      </c>
      <c r="AJ95">
        <v>1.710070997650273</v>
      </c>
      <c r="AK95">
        <v>66.830474668994185</v>
      </c>
      <c r="AL95">
        <f t="shared" si="60"/>
        <v>0.70932826893391221</v>
      </c>
      <c r="AM95">
        <v>36.753927111619063</v>
      </c>
      <c r="AN95">
        <v>37.006316969696982</v>
      </c>
      <c r="AO95">
        <v>5.9864478642964831E-3</v>
      </c>
      <c r="AP95">
        <v>85.809076415412704</v>
      </c>
      <c r="AQ95">
        <v>0</v>
      </c>
      <c r="AR95">
        <v>0</v>
      </c>
      <c r="AS95">
        <f t="shared" si="61"/>
        <v>1</v>
      </c>
      <c r="AT95">
        <f t="shared" si="62"/>
        <v>0</v>
      </c>
      <c r="AU95">
        <f t="shared" si="63"/>
        <v>47354.65078771556</v>
      </c>
      <c r="AV95">
        <f t="shared" si="64"/>
        <v>1200.002857142857</v>
      </c>
      <c r="AW95">
        <f t="shared" si="65"/>
        <v>1025.9272853794687</v>
      </c>
      <c r="AX95">
        <f t="shared" si="66"/>
        <v>0.85493736891772665</v>
      </c>
      <c r="AY95">
        <f t="shared" si="67"/>
        <v>0.18842912201121265</v>
      </c>
      <c r="AZ95">
        <v>2.7</v>
      </c>
      <c r="BA95">
        <v>0.5</v>
      </c>
      <c r="BB95" t="s">
        <v>355</v>
      </c>
      <c r="BC95">
        <v>2</v>
      </c>
      <c r="BD95" t="b">
        <v>1</v>
      </c>
      <c r="BE95">
        <v>1665419413.5999999</v>
      </c>
      <c r="BF95">
        <v>509.38414285714299</v>
      </c>
      <c r="BG95">
        <v>521.28428571428572</v>
      </c>
      <c r="BH95">
        <v>36.997642857142857</v>
      </c>
      <c r="BI95">
        <v>36.757771428571417</v>
      </c>
      <c r="BJ95">
        <v>508.57400000000001</v>
      </c>
      <c r="BK95">
        <v>36.722528571428583</v>
      </c>
      <c r="BL95">
        <v>649.97442857142858</v>
      </c>
      <c r="BM95">
        <v>101.3805714285714</v>
      </c>
      <c r="BN95">
        <v>9.9686142857142848E-2</v>
      </c>
      <c r="BO95">
        <v>34.14237142857143</v>
      </c>
      <c r="BP95">
        <v>34.4375</v>
      </c>
      <c r="BQ95">
        <v>999.89999999999986</v>
      </c>
      <c r="BR95">
        <v>0</v>
      </c>
      <c r="BS95">
        <v>0</v>
      </c>
      <c r="BT95">
        <v>9017.5028571428556</v>
      </c>
      <c r="BU95">
        <v>0</v>
      </c>
      <c r="BV95">
        <v>278.83142857142849</v>
      </c>
      <c r="BW95">
        <v>-11.900185714285721</v>
      </c>
      <c r="BX95">
        <v>528.95414285714287</v>
      </c>
      <c r="BY95">
        <v>541.17657142857149</v>
      </c>
      <c r="BZ95">
        <v>0.23990185714285711</v>
      </c>
      <c r="CA95">
        <v>521.28428571428572</v>
      </c>
      <c r="CB95">
        <v>36.757771428571417</v>
      </c>
      <c r="CC95">
        <v>3.7508414285714289</v>
      </c>
      <c r="CD95">
        <v>3.7265185714285711</v>
      </c>
      <c r="CE95">
        <v>27.8001</v>
      </c>
      <c r="CF95">
        <v>27.688700000000001</v>
      </c>
      <c r="CG95">
        <v>1200.002857142857</v>
      </c>
      <c r="CH95">
        <v>0.500004</v>
      </c>
      <c r="CI95">
        <v>0.49999599999999988</v>
      </c>
      <c r="CJ95">
        <v>0</v>
      </c>
      <c r="CK95">
        <v>1169.78</v>
      </c>
      <c r="CL95">
        <v>4.9990899999999998</v>
      </c>
      <c r="CM95">
        <v>13671.5</v>
      </c>
      <c r="CN95">
        <v>9557.8942857142847</v>
      </c>
      <c r="CO95">
        <v>43.561999999999998</v>
      </c>
      <c r="CP95">
        <v>46.061999999999998</v>
      </c>
      <c r="CQ95">
        <v>44.311999999999998</v>
      </c>
      <c r="CR95">
        <v>45.436999999999998</v>
      </c>
      <c r="CS95">
        <v>45.223000000000013</v>
      </c>
      <c r="CT95">
        <v>597.5100000000001</v>
      </c>
      <c r="CU95">
        <v>597.49857142857149</v>
      </c>
      <c r="CV95">
        <v>0</v>
      </c>
      <c r="CW95">
        <v>1665419419.4000001</v>
      </c>
      <c r="CX95">
        <v>0</v>
      </c>
      <c r="CY95">
        <v>1665411210</v>
      </c>
      <c r="CZ95" t="s">
        <v>356</v>
      </c>
      <c r="DA95">
        <v>1665411210</v>
      </c>
      <c r="DB95">
        <v>1665411207</v>
      </c>
      <c r="DC95">
        <v>2</v>
      </c>
      <c r="DD95">
        <v>-1.1599999999999999</v>
      </c>
      <c r="DE95">
        <v>-4.0000000000000001E-3</v>
      </c>
      <c r="DF95">
        <v>0.52200000000000002</v>
      </c>
      <c r="DG95">
        <v>0.222</v>
      </c>
      <c r="DH95">
        <v>406</v>
      </c>
      <c r="DI95">
        <v>31</v>
      </c>
      <c r="DJ95">
        <v>0.33</v>
      </c>
      <c r="DK95">
        <v>0.17</v>
      </c>
      <c r="DL95">
        <v>-11.8499</v>
      </c>
      <c r="DM95">
        <v>-0.43875872420257028</v>
      </c>
      <c r="DN95">
        <v>5.6982957978679839E-2</v>
      </c>
      <c r="DO95">
        <v>0</v>
      </c>
      <c r="DP95">
        <v>0.26387072499999997</v>
      </c>
      <c r="DQ95">
        <v>-0.12631514071294631</v>
      </c>
      <c r="DR95">
        <v>1.528755595572343E-2</v>
      </c>
      <c r="DS95">
        <v>0</v>
      </c>
      <c r="DT95">
        <v>0</v>
      </c>
      <c r="DU95">
        <v>0</v>
      </c>
      <c r="DV95">
        <v>0</v>
      </c>
      <c r="DW95">
        <v>-1</v>
      </c>
      <c r="DX95">
        <v>0</v>
      </c>
      <c r="DY95">
        <v>2</v>
      </c>
      <c r="DZ95" t="s">
        <v>368</v>
      </c>
      <c r="EA95">
        <v>3.2956699999999999</v>
      </c>
      <c r="EB95">
        <v>2.6252900000000001</v>
      </c>
      <c r="EC95">
        <v>0.11826</v>
      </c>
      <c r="ED95">
        <v>0.11947000000000001</v>
      </c>
      <c r="EE95">
        <v>0.14741899999999999</v>
      </c>
      <c r="EF95">
        <v>0.145477</v>
      </c>
      <c r="EG95">
        <v>26670.3</v>
      </c>
      <c r="EH95">
        <v>27224.2</v>
      </c>
      <c r="EI95">
        <v>28144.6</v>
      </c>
      <c r="EJ95">
        <v>29763.8</v>
      </c>
      <c r="EK95">
        <v>32950.199999999997</v>
      </c>
      <c r="EL95">
        <v>35347.599999999999</v>
      </c>
      <c r="EM95">
        <v>39645.4</v>
      </c>
      <c r="EN95">
        <v>42589.599999999999</v>
      </c>
      <c r="EO95">
        <v>2.21583</v>
      </c>
      <c r="EP95">
        <v>2.1622699999999999</v>
      </c>
      <c r="EQ95">
        <v>7.8752600000000006E-2</v>
      </c>
      <c r="ER95">
        <v>0</v>
      </c>
      <c r="ES95">
        <v>33.175199999999997</v>
      </c>
      <c r="ET95">
        <v>999.9</v>
      </c>
      <c r="EU95">
        <v>70.2</v>
      </c>
      <c r="EV95">
        <v>37.1</v>
      </c>
      <c r="EW95">
        <v>43.899299999999997</v>
      </c>
      <c r="EX95">
        <v>57.037100000000002</v>
      </c>
      <c r="EY95">
        <v>-2.0552899999999998</v>
      </c>
      <c r="EZ95">
        <v>2</v>
      </c>
      <c r="FA95">
        <v>0.53531499999999999</v>
      </c>
      <c r="FB95">
        <v>1.2000599999999999</v>
      </c>
      <c r="FC95">
        <v>20.266300000000001</v>
      </c>
      <c r="FD95">
        <v>5.2187900000000003</v>
      </c>
      <c r="FE95">
        <v>12.004</v>
      </c>
      <c r="FF95">
        <v>4.9862500000000001</v>
      </c>
      <c r="FG95">
        <v>3.2845499999999999</v>
      </c>
      <c r="FH95">
        <v>5842</v>
      </c>
      <c r="FI95">
        <v>9999</v>
      </c>
      <c r="FJ95">
        <v>9999</v>
      </c>
      <c r="FK95">
        <v>466.4</v>
      </c>
      <c r="FL95">
        <v>1.8657900000000001</v>
      </c>
      <c r="FM95">
        <v>1.8621700000000001</v>
      </c>
      <c r="FN95">
        <v>1.8642300000000001</v>
      </c>
      <c r="FO95">
        <v>1.86033</v>
      </c>
      <c r="FP95">
        <v>1.8609899999999999</v>
      </c>
      <c r="FQ95">
        <v>1.86012</v>
      </c>
      <c r="FR95">
        <v>1.8618300000000001</v>
      </c>
      <c r="FS95">
        <v>1.8583700000000001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0.81399999999999995</v>
      </c>
      <c r="GH95">
        <v>0.2752</v>
      </c>
      <c r="GI95">
        <v>0.1107589500545309</v>
      </c>
      <c r="GJ95">
        <v>1.50489809740067E-3</v>
      </c>
      <c r="GK95">
        <v>-2.0552440134273611E-7</v>
      </c>
      <c r="GL95">
        <v>-9.6702536598140934E-11</v>
      </c>
      <c r="GM95">
        <v>-9.7891647304491333E-2</v>
      </c>
      <c r="GN95">
        <v>9.3380900660654225E-3</v>
      </c>
      <c r="GO95">
        <v>6.5945522138961576E-7</v>
      </c>
      <c r="GP95">
        <v>5.8990856701692426E-7</v>
      </c>
      <c r="GQ95">
        <v>7</v>
      </c>
      <c r="GR95">
        <v>2047</v>
      </c>
      <c r="GS95">
        <v>3</v>
      </c>
      <c r="GT95">
        <v>37</v>
      </c>
      <c r="GU95">
        <v>136.80000000000001</v>
      </c>
      <c r="GV95">
        <v>136.80000000000001</v>
      </c>
      <c r="GW95">
        <v>1.6662600000000001</v>
      </c>
      <c r="GX95">
        <v>2.5830099999999998</v>
      </c>
      <c r="GY95">
        <v>2.04834</v>
      </c>
      <c r="GZ95">
        <v>2.6184099999999999</v>
      </c>
      <c r="HA95">
        <v>2.1972700000000001</v>
      </c>
      <c r="HB95">
        <v>2.34985</v>
      </c>
      <c r="HC95">
        <v>41.874899999999997</v>
      </c>
      <c r="HD95">
        <v>14.0357</v>
      </c>
      <c r="HE95">
        <v>18</v>
      </c>
      <c r="HF95">
        <v>705.35799999999995</v>
      </c>
      <c r="HG95">
        <v>734.48099999999999</v>
      </c>
      <c r="HH95">
        <v>31.001300000000001</v>
      </c>
      <c r="HI95">
        <v>34.071300000000001</v>
      </c>
      <c r="HJ95">
        <v>30.001100000000001</v>
      </c>
      <c r="HK95">
        <v>33.775700000000001</v>
      </c>
      <c r="HL95">
        <v>33.735799999999998</v>
      </c>
      <c r="HM95">
        <v>33.356699999999996</v>
      </c>
      <c r="HN95">
        <v>20.5838</v>
      </c>
      <c r="HO95">
        <v>92.795500000000004</v>
      </c>
      <c r="HP95">
        <v>31</v>
      </c>
      <c r="HQ95">
        <v>538.44500000000005</v>
      </c>
      <c r="HR95">
        <v>36.838500000000003</v>
      </c>
      <c r="HS95">
        <v>99.054000000000002</v>
      </c>
      <c r="HT95">
        <v>98.716999999999999</v>
      </c>
    </row>
    <row r="96" spans="1:228" x14ac:dyDescent="0.2">
      <c r="A96">
        <v>81</v>
      </c>
      <c r="B96">
        <v>1665419419.5999999</v>
      </c>
      <c r="C96">
        <v>319.5</v>
      </c>
      <c r="D96" t="s">
        <v>521</v>
      </c>
      <c r="E96" t="s">
        <v>522</v>
      </c>
      <c r="F96">
        <v>4</v>
      </c>
      <c r="G96">
        <v>1665419417.2874999</v>
      </c>
      <c r="H96">
        <f t="shared" si="34"/>
        <v>6.8562917652948525E-4</v>
      </c>
      <c r="I96">
        <f t="shared" si="35"/>
        <v>0.6856291765294853</v>
      </c>
      <c r="J96">
        <f t="shared" si="36"/>
        <v>4.9936399866709946</v>
      </c>
      <c r="K96">
        <f t="shared" si="37"/>
        <v>515.51649999999995</v>
      </c>
      <c r="L96">
        <f t="shared" si="38"/>
        <v>296.70029625047511</v>
      </c>
      <c r="M96">
        <f t="shared" si="39"/>
        <v>30.109101428647399</v>
      </c>
      <c r="N96">
        <f t="shared" si="40"/>
        <v>52.314536866986529</v>
      </c>
      <c r="O96">
        <f t="shared" si="41"/>
        <v>3.8742409024894842E-2</v>
      </c>
      <c r="P96">
        <f t="shared" si="42"/>
        <v>3.6877099646771301</v>
      </c>
      <c r="Q96">
        <f t="shared" si="43"/>
        <v>3.8517702415880067E-2</v>
      </c>
      <c r="R96">
        <f t="shared" si="44"/>
        <v>2.4093644176800398E-2</v>
      </c>
      <c r="S96">
        <f t="shared" si="45"/>
        <v>226.1154768231485</v>
      </c>
      <c r="T96">
        <f t="shared" si="46"/>
        <v>35.076126455540283</v>
      </c>
      <c r="U96">
        <f t="shared" si="47"/>
        <v>34.456325</v>
      </c>
      <c r="V96">
        <f t="shared" si="48"/>
        <v>5.4805250142972497</v>
      </c>
      <c r="W96">
        <f t="shared" si="49"/>
        <v>69.722158107082691</v>
      </c>
      <c r="X96">
        <f t="shared" si="50"/>
        <v>3.7563565469374685</v>
      </c>
      <c r="Y96">
        <f t="shared" si="51"/>
        <v>5.3876079698627128</v>
      </c>
      <c r="Z96">
        <f t="shared" si="52"/>
        <v>1.7241684673597812</v>
      </c>
      <c r="AA96">
        <f t="shared" si="53"/>
        <v>-30.236246684950299</v>
      </c>
      <c r="AB96">
        <f t="shared" si="54"/>
        <v>-61.079961281425774</v>
      </c>
      <c r="AC96">
        <f t="shared" si="55"/>
        <v>-3.8419569457352032</v>
      </c>
      <c r="AD96">
        <f t="shared" si="56"/>
        <v>130.95731191103724</v>
      </c>
      <c r="AE96">
        <f t="shared" si="57"/>
        <v>28.207660496838535</v>
      </c>
      <c r="AF96">
        <f t="shared" si="58"/>
        <v>0.63131677977938339</v>
      </c>
      <c r="AG96">
        <f t="shared" si="59"/>
        <v>4.9936399866709946</v>
      </c>
      <c r="AH96">
        <v>547.64026596839324</v>
      </c>
      <c r="AI96">
        <v>538.45927878787859</v>
      </c>
      <c r="AJ96">
        <v>1.722576353686214</v>
      </c>
      <c r="AK96">
        <v>66.830474668994185</v>
      </c>
      <c r="AL96">
        <f t="shared" si="60"/>
        <v>0.6856291765294853</v>
      </c>
      <c r="AM96">
        <v>36.761785620350459</v>
      </c>
      <c r="AN96">
        <v>37.025202424242423</v>
      </c>
      <c r="AO96">
        <v>2.0675417506655388E-3</v>
      </c>
      <c r="AP96">
        <v>85.809076415412704</v>
      </c>
      <c r="AQ96">
        <v>0</v>
      </c>
      <c r="AR96">
        <v>0</v>
      </c>
      <c r="AS96">
        <f t="shared" si="61"/>
        <v>1</v>
      </c>
      <c r="AT96">
        <f t="shared" si="62"/>
        <v>0</v>
      </c>
      <c r="AU96">
        <f t="shared" si="63"/>
        <v>47291.420550943301</v>
      </c>
      <c r="AV96">
        <f t="shared" si="64"/>
        <v>1200.0037500000001</v>
      </c>
      <c r="AW96">
        <f t="shared" si="65"/>
        <v>1025.9279574213206</v>
      </c>
      <c r="AX96">
        <f t="shared" si="66"/>
        <v>0.85493729283872699</v>
      </c>
      <c r="AY96">
        <f t="shared" si="67"/>
        <v>0.18842897517874296</v>
      </c>
      <c r="AZ96">
        <v>2.7</v>
      </c>
      <c r="BA96">
        <v>0.5</v>
      </c>
      <c r="BB96" t="s">
        <v>355</v>
      </c>
      <c r="BC96">
        <v>2</v>
      </c>
      <c r="BD96" t="b">
        <v>1</v>
      </c>
      <c r="BE96">
        <v>1665419417.2874999</v>
      </c>
      <c r="BF96">
        <v>515.51649999999995</v>
      </c>
      <c r="BG96">
        <v>527.36837500000001</v>
      </c>
      <c r="BH96">
        <v>37.015787500000002</v>
      </c>
      <c r="BI96">
        <v>36.763262500000003</v>
      </c>
      <c r="BJ96">
        <v>514.69887500000004</v>
      </c>
      <c r="BK96">
        <v>36.740437499999999</v>
      </c>
      <c r="BL96">
        <v>650.01874999999995</v>
      </c>
      <c r="BM96">
        <v>101.37975</v>
      </c>
      <c r="BN96">
        <v>0.1000995625</v>
      </c>
      <c r="BO96">
        <v>34.149099999999997</v>
      </c>
      <c r="BP96">
        <v>34.456325</v>
      </c>
      <c r="BQ96">
        <v>999.9</v>
      </c>
      <c r="BR96">
        <v>0</v>
      </c>
      <c r="BS96">
        <v>0</v>
      </c>
      <c r="BT96">
        <v>9005.5475000000006</v>
      </c>
      <c r="BU96">
        <v>0</v>
      </c>
      <c r="BV96">
        <v>277.46449999999999</v>
      </c>
      <c r="BW96">
        <v>-11.8517625</v>
      </c>
      <c r="BX96">
        <v>535.33262500000001</v>
      </c>
      <c r="BY96">
        <v>547.49612500000001</v>
      </c>
      <c r="BZ96">
        <v>0.25253487499999999</v>
      </c>
      <c r="CA96">
        <v>527.36837500000001</v>
      </c>
      <c r="CB96">
        <v>36.763262500000003</v>
      </c>
      <c r="CC96">
        <v>3.7526524999999999</v>
      </c>
      <c r="CD96">
        <v>3.7270512500000001</v>
      </c>
      <c r="CE96">
        <v>27.808375000000002</v>
      </c>
      <c r="CF96">
        <v>27.69115</v>
      </c>
      <c r="CG96">
        <v>1200.0037500000001</v>
      </c>
      <c r="CH96">
        <v>0.500007125</v>
      </c>
      <c r="CI96">
        <v>0.499992875</v>
      </c>
      <c r="CJ96">
        <v>0</v>
      </c>
      <c r="CK96">
        <v>1169.10375</v>
      </c>
      <c r="CL96">
        <v>4.9990899999999998</v>
      </c>
      <c r="CM96">
        <v>13664.3375</v>
      </c>
      <c r="CN96">
        <v>9557.91</v>
      </c>
      <c r="CO96">
        <v>43.561999999999998</v>
      </c>
      <c r="CP96">
        <v>46.061999999999998</v>
      </c>
      <c r="CQ96">
        <v>44.311999999999998</v>
      </c>
      <c r="CR96">
        <v>45.436999999999998</v>
      </c>
      <c r="CS96">
        <v>45.226374999999997</v>
      </c>
      <c r="CT96">
        <v>597.51125000000002</v>
      </c>
      <c r="CU96">
        <v>597.49375000000009</v>
      </c>
      <c r="CV96">
        <v>0</v>
      </c>
      <c r="CW96">
        <v>1665419423</v>
      </c>
      <c r="CX96">
        <v>0</v>
      </c>
      <c r="CY96">
        <v>1665411210</v>
      </c>
      <c r="CZ96" t="s">
        <v>356</v>
      </c>
      <c r="DA96">
        <v>1665411210</v>
      </c>
      <c r="DB96">
        <v>1665411207</v>
      </c>
      <c r="DC96">
        <v>2</v>
      </c>
      <c r="DD96">
        <v>-1.1599999999999999</v>
      </c>
      <c r="DE96">
        <v>-4.0000000000000001E-3</v>
      </c>
      <c r="DF96">
        <v>0.52200000000000002</v>
      </c>
      <c r="DG96">
        <v>0.222</v>
      </c>
      <c r="DH96">
        <v>406</v>
      </c>
      <c r="DI96">
        <v>31</v>
      </c>
      <c r="DJ96">
        <v>0.33</v>
      </c>
      <c r="DK96">
        <v>0.17</v>
      </c>
      <c r="DL96">
        <v>-11.861725</v>
      </c>
      <c r="DM96">
        <v>-0.13496510318946259</v>
      </c>
      <c r="DN96">
        <v>6.2341080957904443E-2</v>
      </c>
      <c r="DO96">
        <v>0</v>
      </c>
      <c r="DP96">
        <v>0.25976405000000002</v>
      </c>
      <c r="DQ96">
        <v>-0.1168099812382748</v>
      </c>
      <c r="DR96">
        <v>1.5111142149007139E-2</v>
      </c>
      <c r="DS96">
        <v>0</v>
      </c>
      <c r="DT96">
        <v>0</v>
      </c>
      <c r="DU96">
        <v>0</v>
      </c>
      <c r="DV96">
        <v>0</v>
      </c>
      <c r="DW96">
        <v>-1</v>
      </c>
      <c r="DX96">
        <v>0</v>
      </c>
      <c r="DY96">
        <v>2</v>
      </c>
      <c r="DZ96" t="s">
        <v>368</v>
      </c>
      <c r="EA96">
        <v>3.29596</v>
      </c>
      <c r="EB96">
        <v>2.6254499999999998</v>
      </c>
      <c r="EC96">
        <v>0.119362</v>
      </c>
      <c r="ED96">
        <v>0.12051199999999999</v>
      </c>
      <c r="EE96">
        <v>0.14746799999999999</v>
      </c>
      <c r="EF96">
        <v>0.145484</v>
      </c>
      <c r="EG96">
        <v>26636.3</v>
      </c>
      <c r="EH96">
        <v>27191.599999999999</v>
      </c>
      <c r="EI96">
        <v>28144</v>
      </c>
      <c r="EJ96">
        <v>29763.5</v>
      </c>
      <c r="EK96">
        <v>32947.800000000003</v>
      </c>
      <c r="EL96">
        <v>35347</v>
      </c>
      <c r="EM96">
        <v>39644.699999999997</v>
      </c>
      <c r="EN96">
        <v>42589.1</v>
      </c>
      <c r="EO96">
        <v>2.2160199999999999</v>
      </c>
      <c r="EP96">
        <v>2.1619199999999998</v>
      </c>
      <c r="EQ96">
        <v>7.8789899999999996E-2</v>
      </c>
      <c r="ER96">
        <v>0</v>
      </c>
      <c r="ES96">
        <v>33.187100000000001</v>
      </c>
      <c r="ET96">
        <v>999.9</v>
      </c>
      <c r="EU96">
        <v>70.2</v>
      </c>
      <c r="EV96">
        <v>37.1</v>
      </c>
      <c r="EW96">
        <v>43.895699999999998</v>
      </c>
      <c r="EX96">
        <v>56.7971</v>
      </c>
      <c r="EY96">
        <v>-2.1434299999999999</v>
      </c>
      <c r="EZ96">
        <v>2</v>
      </c>
      <c r="FA96">
        <v>0.53620400000000001</v>
      </c>
      <c r="FB96">
        <v>1.20427</v>
      </c>
      <c r="FC96">
        <v>20.266400000000001</v>
      </c>
      <c r="FD96">
        <v>5.2193899999999998</v>
      </c>
      <c r="FE96">
        <v>12.004</v>
      </c>
      <c r="FF96">
        <v>4.9863</v>
      </c>
      <c r="FG96">
        <v>3.2846500000000001</v>
      </c>
      <c r="FH96">
        <v>5842.4</v>
      </c>
      <c r="FI96">
        <v>9999</v>
      </c>
      <c r="FJ96">
        <v>9999</v>
      </c>
      <c r="FK96">
        <v>466.4</v>
      </c>
      <c r="FL96">
        <v>1.86582</v>
      </c>
      <c r="FM96">
        <v>1.8621799999999999</v>
      </c>
      <c r="FN96">
        <v>1.86425</v>
      </c>
      <c r="FO96">
        <v>1.86033</v>
      </c>
      <c r="FP96">
        <v>1.861</v>
      </c>
      <c r="FQ96">
        <v>1.8601099999999999</v>
      </c>
      <c r="FR96">
        <v>1.8618399999999999</v>
      </c>
      <c r="FS96">
        <v>1.8583700000000001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0.82199999999999995</v>
      </c>
      <c r="GH96">
        <v>0.27550000000000002</v>
      </c>
      <c r="GI96">
        <v>0.1107589500545309</v>
      </c>
      <c r="GJ96">
        <v>1.50489809740067E-3</v>
      </c>
      <c r="GK96">
        <v>-2.0552440134273611E-7</v>
      </c>
      <c r="GL96">
        <v>-9.6702536598140934E-11</v>
      </c>
      <c r="GM96">
        <v>-9.7891647304491333E-2</v>
      </c>
      <c r="GN96">
        <v>9.3380900660654225E-3</v>
      </c>
      <c r="GO96">
        <v>6.5945522138961576E-7</v>
      </c>
      <c r="GP96">
        <v>5.8990856701692426E-7</v>
      </c>
      <c r="GQ96">
        <v>7</v>
      </c>
      <c r="GR96">
        <v>2047</v>
      </c>
      <c r="GS96">
        <v>3</v>
      </c>
      <c r="GT96">
        <v>37</v>
      </c>
      <c r="GU96">
        <v>136.80000000000001</v>
      </c>
      <c r="GV96">
        <v>136.9</v>
      </c>
      <c r="GW96">
        <v>1.6833499999999999</v>
      </c>
      <c r="GX96">
        <v>2.5793499999999998</v>
      </c>
      <c r="GY96">
        <v>2.04834</v>
      </c>
      <c r="GZ96">
        <v>2.6184099999999999</v>
      </c>
      <c r="HA96">
        <v>2.1972700000000001</v>
      </c>
      <c r="HB96">
        <v>2.3339799999999999</v>
      </c>
      <c r="HC96">
        <v>41.848599999999998</v>
      </c>
      <c r="HD96">
        <v>14.026999999999999</v>
      </c>
      <c r="HE96">
        <v>18</v>
      </c>
      <c r="HF96">
        <v>705.61800000000005</v>
      </c>
      <c r="HG96">
        <v>734.24199999999996</v>
      </c>
      <c r="HH96">
        <v>31.001200000000001</v>
      </c>
      <c r="HI96">
        <v>34.079700000000003</v>
      </c>
      <c r="HJ96">
        <v>30.001100000000001</v>
      </c>
      <c r="HK96">
        <v>33.784100000000002</v>
      </c>
      <c r="HL96">
        <v>33.743499999999997</v>
      </c>
      <c r="HM96">
        <v>33.689300000000003</v>
      </c>
      <c r="HN96">
        <v>20.5838</v>
      </c>
      <c r="HO96">
        <v>92.795500000000004</v>
      </c>
      <c r="HP96">
        <v>31</v>
      </c>
      <c r="HQ96">
        <v>545.13199999999995</v>
      </c>
      <c r="HR96">
        <v>36.839799999999997</v>
      </c>
      <c r="HS96">
        <v>99.052199999999999</v>
      </c>
      <c r="HT96">
        <v>98.715800000000002</v>
      </c>
    </row>
    <row r="97" spans="1:228" x14ac:dyDescent="0.2">
      <c r="A97">
        <v>82</v>
      </c>
      <c r="B97">
        <v>1665419423.0999999</v>
      </c>
      <c r="C97">
        <v>323</v>
      </c>
      <c r="D97" t="s">
        <v>523</v>
      </c>
      <c r="E97" t="s">
        <v>524</v>
      </c>
      <c r="F97">
        <v>4</v>
      </c>
      <c r="G97">
        <v>1665419420.7249999</v>
      </c>
      <c r="H97">
        <f t="shared" si="34"/>
        <v>7.6460580088057422E-4</v>
      </c>
      <c r="I97">
        <f t="shared" si="35"/>
        <v>0.76460580088057417</v>
      </c>
      <c r="J97">
        <f t="shared" si="36"/>
        <v>5.0902021475651598</v>
      </c>
      <c r="K97">
        <f t="shared" si="37"/>
        <v>521.10024999999996</v>
      </c>
      <c r="L97">
        <f t="shared" si="38"/>
        <v>319.64952172947289</v>
      </c>
      <c r="M97">
        <f t="shared" si="39"/>
        <v>32.437537101342713</v>
      </c>
      <c r="N97">
        <f t="shared" si="40"/>
        <v>52.880444185990541</v>
      </c>
      <c r="O97">
        <f t="shared" si="41"/>
        <v>4.3220762441788921E-2</v>
      </c>
      <c r="P97">
        <f t="shared" si="42"/>
        <v>3.6873605423535563</v>
      </c>
      <c r="Q97">
        <f t="shared" si="43"/>
        <v>4.2941280229612057E-2</v>
      </c>
      <c r="R97">
        <f t="shared" si="44"/>
        <v>2.6863259668014734E-2</v>
      </c>
      <c r="S97">
        <f t="shared" si="45"/>
        <v>226.11442487485544</v>
      </c>
      <c r="T97">
        <f t="shared" si="46"/>
        <v>35.068040110085562</v>
      </c>
      <c r="U97">
        <f t="shared" si="47"/>
        <v>34.463437499999998</v>
      </c>
      <c r="V97">
        <f t="shared" si="48"/>
        <v>5.4826925130530588</v>
      </c>
      <c r="W97">
        <f t="shared" si="49"/>
        <v>69.721290856743067</v>
      </c>
      <c r="X97">
        <f t="shared" si="50"/>
        <v>3.7580526022494518</v>
      </c>
      <c r="Y97">
        <f t="shared" si="51"/>
        <v>5.3901076071169634</v>
      </c>
      <c r="Z97">
        <f t="shared" si="52"/>
        <v>1.724639910803607</v>
      </c>
      <c r="AA97">
        <f t="shared" si="53"/>
        <v>-33.719115818833323</v>
      </c>
      <c r="AB97">
        <f t="shared" si="54"/>
        <v>-60.833137269434019</v>
      </c>
      <c r="AC97">
        <f t="shared" si="55"/>
        <v>-3.8270825666757138</v>
      </c>
      <c r="AD97">
        <f t="shared" si="56"/>
        <v>127.73508921991237</v>
      </c>
      <c r="AE97">
        <f t="shared" si="57"/>
        <v>27.896287468549776</v>
      </c>
      <c r="AF97">
        <f t="shared" si="58"/>
        <v>0.66320257732811927</v>
      </c>
      <c r="AG97">
        <f t="shared" si="59"/>
        <v>5.0902021475651598</v>
      </c>
      <c r="AH97">
        <v>553.34996649975801</v>
      </c>
      <c r="AI97">
        <v>544.28979393939392</v>
      </c>
      <c r="AJ97">
        <v>1.682920315712642</v>
      </c>
      <c r="AK97">
        <v>66.830474668994185</v>
      </c>
      <c r="AL97">
        <f t="shared" si="60"/>
        <v>0.76460580088057417</v>
      </c>
      <c r="AM97">
        <v>36.766002592454718</v>
      </c>
      <c r="AN97">
        <v>37.040879999999987</v>
      </c>
      <c r="AO97">
        <v>5.9072389922384186E-3</v>
      </c>
      <c r="AP97">
        <v>85.809076415412704</v>
      </c>
      <c r="AQ97">
        <v>0</v>
      </c>
      <c r="AR97">
        <v>0</v>
      </c>
      <c r="AS97">
        <f t="shared" si="61"/>
        <v>1</v>
      </c>
      <c r="AT97">
        <f t="shared" si="62"/>
        <v>0</v>
      </c>
      <c r="AU97">
        <f t="shared" si="63"/>
        <v>47283.90015663641</v>
      </c>
      <c r="AV97">
        <f t="shared" si="64"/>
        <v>1199.9962499999999</v>
      </c>
      <c r="AW97">
        <f t="shared" si="65"/>
        <v>1025.9217325776451</v>
      </c>
      <c r="AX97">
        <f t="shared" si="66"/>
        <v>0.85493744882756528</v>
      </c>
      <c r="AY97">
        <f t="shared" si="67"/>
        <v>0.18842927623720113</v>
      </c>
      <c r="AZ97">
        <v>2.7</v>
      </c>
      <c r="BA97">
        <v>0.5</v>
      </c>
      <c r="BB97" t="s">
        <v>355</v>
      </c>
      <c r="BC97">
        <v>2</v>
      </c>
      <c r="BD97" t="b">
        <v>1</v>
      </c>
      <c r="BE97">
        <v>1665419420.7249999</v>
      </c>
      <c r="BF97">
        <v>521.10024999999996</v>
      </c>
      <c r="BG97">
        <v>532.83062500000005</v>
      </c>
      <c r="BH97">
        <v>37.033012499999998</v>
      </c>
      <c r="BI97">
        <v>36.767749999999999</v>
      </c>
      <c r="BJ97">
        <v>520.27587499999993</v>
      </c>
      <c r="BK97">
        <v>36.757449999999999</v>
      </c>
      <c r="BL97">
        <v>650.04812500000003</v>
      </c>
      <c r="BM97">
        <v>101.3785</v>
      </c>
      <c r="BN97">
        <v>9.9947162499999992E-2</v>
      </c>
      <c r="BO97">
        <v>34.157425000000003</v>
      </c>
      <c r="BP97">
        <v>34.463437499999998</v>
      </c>
      <c r="BQ97">
        <v>999.9</v>
      </c>
      <c r="BR97">
        <v>0</v>
      </c>
      <c r="BS97">
        <v>0</v>
      </c>
      <c r="BT97">
        <v>9004.4537500000006</v>
      </c>
      <c r="BU97">
        <v>0</v>
      </c>
      <c r="BV97">
        <v>276.22750000000002</v>
      </c>
      <c r="BW97">
        <v>-11.730325000000001</v>
      </c>
      <c r="BX97">
        <v>541.14025000000004</v>
      </c>
      <c r="BY97">
        <v>553.16925000000003</v>
      </c>
      <c r="BZ97">
        <v>0.26525337500000001</v>
      </c>
      <c r="CA97">
        <v>532.83062500000005</v>
      </c>
      <c r="CB97">
        <v>36.767749999999999</v>
      </c>
      <c r="CC97">
        <v>3.75435125</v>
      </c>
      <c r="CD97">
        <v>3.7274612500000002</v>
      </c>
      <c r="CE97">
        <v>27.816112499999999</v>
      </c>
      <c r="CF97">
        <v>27.693049999999999</v>
      </c>
      <c r="CG97">
        <v>1199.9962499999999</v>
      </c>
      <c r="CH97">
        <v>0.50000175000000002</v>
      </c>
      <c r="CI97">
        <v>0.49999824999999998</v>
      </c>
      <c r="CJ97">
        <v>0</v>
      </c>
      <c r="CK97">
        <v>1168.68875</v>
      </c>
      <c r="CL97">
        <v>4.9990899999999998</v>
      </c>
      <c r="CM97">
        <v>13660.862499999999</v>
      </c>
      <c r="CN97">
        <v>9557.8150000000005</v>
      </c>
      <c r="CO97">
        <v>43.561999999999998</v>
      </c>
      <c r="CP97">
        <v>46.093499999999999</v>
      </c>
      <c r="CQ97">
        <v>44.311999999999998</v>
      </c>
      <c r="CR97">
        <v>45.468499999999999</v>
      </c>
      <c r="CS97">
        <v>45.25</v>
      </c>
      <c r="CT97">
        <v>597.50250000000005</v>
      </c>
      <c r="CU97">
        <v>597.49749999999995</v>
      </c>
      <c r="CV97">
        <v>0</v>
      </c>
      <c r="CW97">
        <v>1665419426.5999999</v>
      </c>
      <c r="CX97">
        <v>0</v>
      </c>
      <c r="CY97">
        <v>1665411210</v>
      </c>
      <c r="CZ97" t="s">
        <v>356</v>
      </c>
      <c r="DA97">
        <v>1665411210</v>
      </c>
      <c r="DB97">
        <v>1665411207</v>
      </c>
      <c r="DC97">
        <v>2</v>
      </c>
      <c r="DD97">
        <v>-1.1599999999999999</v>
      </c>
      <c r="DE97">
        <v>-4.0000000000000001E-3</v>
      </c>
      <c r="DF97">
        <v>0.52200000000000002</v>
      </c>
      <c r="DG97">
        <v>0.222</v>
      </c>
      <c r="DH97">
        <v>406</v>
      </c>
      <c r="DI97">
        <v>31</v>
      </c>
      <c r="DJ97">
        <v>0.33</v>
      </c>
      <c r="DK97">
        <v>0.17</v>
      </c>
      <c r="DL97">
        <v>-11.846235</v>
      </c>
      <c r="DM97">
        <v>0.30271294559099848</v>
      </c>
      <c r="DN97">
        <v>7.9549382618597314E-2</v>
      </c>
      <c r="DO97">
        <v>0</v>
      </c>
      <c r="DP97">
        <v>0.25848084999999998</v>
      </c>
      <c r="DQ97">
        <v>-5.4899302063790338E-2</v>
      </c>
      <c r="DR97">
        <v>1.4139372016730449E-2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363</v>
      </c>
      <c r="EA97">
        <v>3.29582</v>
      </c>
      <c r="EB97">
        <v>2.6251000000000002</v>
      </c>
      <c r="EC97">
        <v>0.120296</v>
      </c>
      <c r="ED97">
        <v>0.121446</v>
      </c>
      <c r="EE97">
        <v>0.147503</v>
      </c>
      <c r="EF97">
        <v>0.14549300000000001</v>
      </c>
      <c r="EG97">
        <v>26607.599999999999</v>
      </c>
      <c r="EH97">
        <v>27162.1</v>
      </c>
      <c r="EI97">
        <v>28143.599999999999</v>
      </c>
      <c r="EJ97">
        <v>29762.9</v>
      </c>
      <c r="EK97">
        <v>32946.300000000003</v>
      </c>
      <c r="EL97">
        <v>35345.9</v>
      </c>
      <c r="EM97">
        <v>39644.5</v>
      </c>
      <c r="EN97">
        <v>42588.2</v>
      </c>
      <c r="EO97">
        <v>2.2159200000000001</v>
      </c>
      <c r="EP97">
        <v>2.16188</v>
      </c>
      <c r="EQ97">
        <v>7.8730300000000003E-2</v>
      </c>
      <c r="ER97">
        <v>0</v>
      </c>
      <c r="ES97">
        <v>33.197000000000003</v>
      </c>
      <c r="ET97">
        <v>999.9</v>
      </c>
      <c r="EU97">
        <v>70.2</v>
      </c>
      <c r="EV97">
        <v>37.1</v>
      </c>
      <c r="EW97">
        <v>43.894399999999997</v>
      </c>
      <c r="EX97">
        <v>56.9771</v>
      </c>
      <c r="EY97">
        <v>-2.1634600000000002</v>
      </c>
      <c r="EZ97">
        <v>2</v>
      </c>
      <c r="FA97">
        <v>0.536972</v>
      </c>
      <c r="FB97">
        <v>1.2095499999999999</v>
      </c>
      <c r="FC97">
        <v>20.266200000000001</v>
      </c>
      <c r="FD97">
        <v>5.2186399999999997</v>
      </c>
      <c r="FE97">
        <v>12.004</v>
      </c>
      <c r="FF97">
        <v>4.9863</v>
      </c>
      <c r="FG97">
        <v>3.2846500000000001</v>
      </c>
      <c r="FH97">
        <v>5842.4</v>
      </c>
      <c r="FI97">
        <v>9999</v>
      </c>
      <c r="FJ97">
        <v>9999</v>
      </c>
      <c r="FK97">
        <v>466.4</v>
      </c>
      <c r="FL97">
        <v>1.8657900000000001</v>
      </c>
      <c r="FM97">
        <v>1.8621799999999999</v>
      </c>
      <c r="FN97">
        <v>1.8642000000000001</v>
      </c>
      <c r="FO97">
        <v>1.86032</v>
      </c>
      <c r="FP97">
        <v>1.8609899999999999</v>
      </c>
      <c r="FQ97">
        <v>1.86008</v>
      </c>
      <c r="FR97">
        <v>1.8618300000000001</v>
      </c>
      <c r="FS97">
        <v>1.8583700000000001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0.82899999999999996</v>
      </c>
      <c r="GH97">
        <v>0.2757</v>
      </c>
      <c r="GI97">
        <v>0.1107589500545309</v>
      </c>
      <c r="GJ97">
        <v>1.50489809740067E-3</v>
      </c>
      <c r="GK97">
        <v>-2.0552440134273611E-7</v>
      </c>
      <c r="GL97">
        <v>-9.6702536598140934E-11</v>
      </c>
      <c r="GM97">
        <v>-9.7891647304491333E-2</v>
      </c>
      <c r="GN97">
        <v>9.3380900660654225E-3</v>
      </c>
      <c r="GO97">
        <v>6.5945522138961576E-7</v>
      </c>
      <c r="GP97">
        <v>5.8990856701692426E-7</v>
      </c>
      <c r="GQ97">
        <v>7</v>
      </c>
      <c r="GR97">
        <v>2047</v>
      </c>
      <c r="GS97">
        <v>3</v>
      </c>
      <c r="GT97">
        <v>37</v>
      </c>
      <c r="GU97">
        <v>136.9</v>
      </c>
      <c r="GV97">
        <v>136.9</v>
      </c>
      <c r="GW97">
        <v>1.69678</v>
      </c>
      <c r="GX97">
        <v>2.5793499999999998</v>
      </c>
      <c r="GY97">
        <v>2.04834</v>
      </c>
      <c r="GZ97">
        <v>2.6184099999999999</v>
      </c>
      <c r="HA97">
        <v>2.1972700000000001</v>
      </c>
      <c r="HB97">
        <v>2.3339799999999999</v>
      </c>
      <c r="HC97">
        <v>41.874899999999997</v>
      </c>
      <c r="HD97">
        <v>14.0357</v>
      </c>
      <c r="HE97">
        <v>18</v>
      </c>
      <c r="HF97">
        <v>705.60900000000004</v>
      </c>
      <c r="HG97">
        <v>734.28200000000004</v>
      </c>
      <c r="HH97">
        <v>31.0015</v>
      </c>
      <c r="HI97">
        <v>34.087400000000002</v>
      </c>
      <c r="HJ97">
        <v>30.001100000000001</v>
      </c>
      <c r="HK97">
        <v>33.790799999999997</v>
      </c>
      <c r="HL97">
        <v>33.750799999999998</v>
      </c>
      <c r="HM97">
        <v>33.9572</v>
      </c>
      <c r="HN97">
        <v>20.5838</v>
      </c>
      <c r="HO97">
        <v>92.795500000000004</v>
      </c>
      <c r="HP97">
        <v>31</v>
      </c>
      <c r="HQ97">
        <v>551.80999999999995</v>
      </c>
      <c r="HR97">
        <v>36.8429</v>
      </c>
      <c r="HS97">
        <v>99.051199999999994</v>
      </c>
      <c r="HT97">
        <v>98.713800000000006</v>
      </c>
    </row>
    <row r="98" spans="1:228" x14ac:dyDescent="0.2">
      <c r="A98">
        <v>83</v>
      </c>
      <c r="B98">
        <v>1665419427.0999999</v>
      </c>
      <c r="C98">
        <v>327</v>
      </c>
      <c r="D98" t="s">
        <v>525</v>
      </c>
      <c r="E98" t="s">
        <v>526</v>
      </c>
      <c r="F98">
        <v>4</v>
      </c>
      <c r="G98">
        <v>1665419425.0999999</v>
      </c>
      <c r="H98">
        <f t="shared" si="34"/>
        <v>7.1477381240522679E-4</v>
      </c>
      <c r="I98">
        <f t="shared" si="35"/>
        <v>0.71477381240522675</v>
      </c>
      <c r="J98">
        <f t="shared" si="36"/>
        <v>5.7557573215813642</v>
      </c>
      <c r="K98">
        <f t="shared" si="37"/>
        <v>528.1287142857143</v>
      </c>
      <c r="L98">
        <f t="shared" si="38"/>
        <v>287.09380561070321</v>
      </c>
      <c r="M98">
        <f t="shared" si="39"/>
        <v>29.133708741118092</v>
      </c>
      <c r="N98">
        <f t="shared" si="40"/>
        <v>53.593452171813603</v>
      </c>
      <c r="O98">
        <f t="shared" si="41"/>
        <v>4.0350106746395949E-2</v>
      </c>
      <c r="P98">
        <f t="shared" si="42"/>
        <v>3.6822993600517995</v>
      </c>
      <c r="Q98">
        <f t="shared" si="43"/>
        <v>4.0106071431180057E-2</v>
      </c>
      <c r="R98">
        <f t="shared" si="44"/>
        <v>2.5088097027419369E-2</v>
      </c>
      <c r="S98">
        <f t="shared" si="45"/>
        <v>226.11140182259086</v>
      </c>
      <c r="T98">
        <f t="shared" si="46"/>
        <v>35.090572929599418</v>
      </c>
      <c r="U98">
        <f t="shared" si="47"/>
        <v>34.473299999999988</v>
      </c>
      <c r="V98">
        <f t="shared" si="48"/>
        <v>5.4856992937076319</v>
      </c>
      <c r="W98">
        <f t="shared" si="49"/>
        <v>69.706198030065821</v>
      </c>
      <c r="X98">
        <f t="shared" si="50"/>
        <v>3.7595342052454144</v>
      </c>
      <c r="Y98">
        <f t="shared" si="51"/>
        <v>5.3934001731436343</v>
      </c>
      <c r="Z98">
        <f t="shared" si="52"/>
        <v>1.7261650884622175</v>
      </c>
      <c r="AA98">
        <f t="shared" si="53"/>
        <v>-31.5215251270705</v>
      </c>
      <c r="AB98">
        <f t="shared" si="54"/>
        <v>-60.531621534674557</v>
      </c>
      <c r="AC98">
        <f t="shared" si="55"/>
        <v>-3.8137355673266971</v>
      </c>
      <c r="AD98">
        <f t="shared" si="56"/>
        <v>130.2445195935191</v>
      </c>
      <c r="AE98">
        <f t="shared" si="57"/>
        <v>28.146808627572025</v>
      </c>
      <c r="AF98">
        <f t="shared" si="58"/>
        <v>0.68612218008065706</v>
      </c>
      <c r="AG98">
        <f t="shared" si="59"/>
        <v>5.7557573215813642</v>
      </c>
      <c r="AH98">
        <v>560.17295379359962</v>
      </c>
      <c r="AI98">
        <v>550.93087878787856</v>
      </c>
      <c r="AJ98">
        <v>1.657079192761314</v>
      </c>
      <c r="AK98">
        <v>66.830474668994185</v>
      </c>
      <c r="AL98">
        <f t="shared" si="60"/>
        <v>0.71477381240522675</v>
      </c>
      <c r="AM98">
        <v>36.771880270532527</v>
      </c>
      <c r="AN98">
        <v>37.050666060606048</v>
      </c>
      <c r="AO98">
        <v>1.358666227626577E-3</v>
      </c>
      <c r="AP98">
        <v>85.809076415412704</v>
      </c>
      <c r="AQ98">
        <v>0</v>
      </c>
      <c r="AR98">
        <v>0</v>
      </c>
      <c r="AS98">
        <f t="shared" si="61"/>
        <v>1</v>
      </c>
      <c r="AT98">
        <f t="shared" si="62"/>
        <v>0</v>
      </c>
      <c r="AU98">
        <f t="shared" si="63"/>
        <v>47191.989685023465</v>
      </c>
      <c r="AV98">
        <f t="shared" si="64"/>
        <v>1199.978571428572</v>
      </c>
      <c r="AW98">
        <f t="shared" si="65"/>
        <v>1025.9067781464205</v>
      </c>
      <c r="AX98">
        <f t="shared" si="66"/>
        <v>0.85493758186454993</v>
      </c>
      <c r="AY98">
        <f t="shared" si="67"/>
        <v>0.18842953299858156</v>
      </c>
      <c r="AZ98">
        <v>2.7</v>
      </c>
      <c r="BA98">
        <v>0.5</v>
      </c>
      <c r="BB98" t="s">
        <v>355</v>
      </c>
      <c r="BC98">
        <v>2</v>
      </c>
      <c r="BD98" t="b">
        <v>1</v>
      </c>
      <c r="BE98">
        <v>1665419425.0999999</v>
      </c>
      <c r="BF98">
        <v>528.1287142857143</v>
      </c>
      <c r="BG98">
        <v>539.9708571428572</v>
      </c>
      <c r="BH98">
        <v>37.04777142857143</v>
      </c>
      <c r="BI98">
        <v>36.773328571428571</v>
      </c>
      <c r="BJ98">
        <v>527.29571428571421</v>
      </c>
      <c r="BK98">
        <v>36.772042857142857</v>
      </c>
      <c r="BL98">
        <v>650.00699999999995</v>
      </c>
      <c r="BM98">
        <v>101.378</v>
      </c>
      <c r="BN98">
        <v>0.1000123142857143</v>
      </c>
      <c r="BO98">
        <v>34.168385714285719</v>
      </c>
      <c r="BP98">
        <v>34.473299999999988</v>
      </c>
      <c r="BQ98">
        <v>999.89999999999986</v>
      </c>
      <c r="BR98">
        <v>0</v>
      </c>
      <c r="BS98">
        <v>0</v>
      </c>
      <c r="BT98">
        <v>8987.0542857142846</v>
      </c>
      <c r="BU98">
        <v>0</v>
      </c>
      <c r="BV98">
        <v>274.80599999999998</v>
      </c>
      <c r="BW98">
        <v>-11.8422</v>
      </c>
      <c r="BX98">
        <v>548.44728571428573</v>
      </c>
      <c r="BY98">
        <v>560.58514285714284</v>
      </c>
      <c r="BZ98">
        <v>0.27442871428571419</v>
      </c>
      <c r="CA98">
        <v>539.9708571428572</v>
      </c>
      <c r="CB98">
        <v>36.773328571428571</v>
      </c>
      <c r="CC98">
        <v>3.755832857142857</v>
      </c>
      <c r="CD98">
        <v>3.7280114285714281</v>
      </c>
      <c r="CE98">
        <v>27.822885714285711</v>
      </c>
      <c r="CF98">
        <v>27.69557142857143</v>
      </c>
      <c r="CG98">
        <v>1199.978571428572</v>
      </c>
      <c r="CH98">
        <v>0.499998</v>
      </c>
      <c r="CI98">
        <v>0.50000200000000006</v>
      </c>
      <c r="CJ98">
        <v>0</v>
      </c>
      <c r="CK98">
        <v>1167.8914285714291</v>
      </c>
      <c r="CL98">
        <v>4.9990899999999998</v>
      </c>
      <c r="CM98">
        <v>13652.72857142857</v>
      </c>
      <c r="CN98">
        <v>9557.6842857142874</v>
      </c>
      <c r="CO98">
        <v>43.561999999999998</v>
      </c>
      <c r="CP98">
        <v>46.125</v>
      </c>
      <c r="CQ98">
        <v>44.311999999999998</v>
      </c>
      <c r="CR98">
        <v>45.5</v>
      </c>
      <c r="CS98">
        <v>45.25</v>
      </c>
      <c r="CT98">
        <v>597.48857142857139</v>
      </c>
      <c r="CU98">
        <v>597.49428571428564</v>
      </c>
      <c r="CV98">
        <v>0</v>
      </c>
      <c r="CW98">
        <v>1665419430.8</v>
      </c>
      <c r="CX98">
        <v>0</v>
      </c>
      <c r="CY98">
        <v>1665411210</v>
      </c>
      <c r="CZ98" t="s">
        <v>356</v>
      </c>
      <c r="DA98">
        <v>1665411210</v>
      </c>
      <c r="DB98">
        <v>1665411207</v>
      </c>
      <c r="DC98">
        <v>2</v>
      </c>
      <c r="DD98">
        <v>-1.1599999999999999</v>
      </c>
      <c r="DE98">
        <v>-4.0000000000000001E-3</v>
      </c>
      <c r="DF98">
        <v>0.52200000000000002</v>
      </c>
      <c r="DG98">
        <v>0.222</v>
      </c>
      <c r="DH98">
        <v>406</v>
      </c>
      <c r="DI98">
        <v>31</v>
      </c>
      <c r="DJ98">
        <v>0.33</v>
      </c>
      <c r="DK98">
        <v>0.17</v>
      </c>
      <c r="DL98">
        <v>-11.844397499999999</v>
      </c>
      <c r="DM98">
        <v>0.44316585365854599</v>
      </c>
      <c r="DN98">
        <v>7.8366694097365047E-2</v>
      </c>
      <c r="DO98">
        <v>0</v>
      </c>
      <c r="DP98">
        <v>0.25823679999999999</v>
      </c>
      <c r="DQ98">
        <v>5.8069643527203903E-2</v>
      </c>
      <c r="DR98">
        <v>1.3882526333848601E-2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363</v>
      </c>
      <c r="EA98">
        <v>3.29582</v>
      </c>
      <c r="EB98">
        <v>2.6252499999999999</v>
      </c>
      <c r="EC98">
        <v>0.12136</v>
      </c>
      <c r="ED98">
        <v>0.12250900000000001</v>
      </c>
      <c r="EE98">
        <v>0.14752599999999999</v>
      </c>
      <c r="EF98">
        <v>0.145505</v>
      </c>
      <c r="EG98">
        <v>26574.799999999999</v>
      </c>
      <c r="EH98">
        <v>27128.9</v>
      </c>
      <c r="EI98">
        <v>28143</v>
      </c>
      <c r="EJ98">
        <v>29762.7</v>
      </c>
      <c r="EK98">
        <v>32944.699999999997</v>
      </c>
      <c r="EL98">
        <v>35345.5</v>
      </c>
      <c r="EM98">
        <v>39643.599999999999</v>
      </c>
      <c r="EN98">
        <v>42588.2</v>
      </c>
      <c r="EO98">
        <v>2.2157800000000001</v>
      </c>
      <c r="EP98">
        <v>2.1616</v>
      </c>
      <c r="EQ98">
        <v>7.8041100000000002E-2</v>
      </c>
      <c r="ER98">
        <v>0</v>
      </c>
      <c r="ES98">
        <v>33.211799999999997</v>
      </c>
      <c r="ET98">
        <v>999.9</v>
      </c>
      <c r="EU98">
        <v>70.2</v>
      </c>
      <c r="EV98">
        <v>37.1</v>
      </c>
      <c r="EW98">
        <v>43.9011</v>
      </c>
      <c r="EX98">
        <v>56.917099999999998</v>
      </c>
      <c r="EY98">
        <v>-2.2515999999999998</v>
      </c>
      <c r="EZ98">
        <v>2</v>
      </c>
      <c r="FA98">
        <v>0.53802799999999995</v>
      </c>
      <c r="FB98">
        <v>1.2193400000000001</v>
      </c>
      <c r="FC98">
        <v>20.266200000000001</v>
      </c>
      <c r="FD98">
        <v>5.2189399999999999</v>
      </c>
      <c r="FE98">
        <v>12.004</v>
      </c>
      <c r="FF98">
        <v>4.9863499999999998</v>
      </c>
      <c r="FG98">
        <v>3.2846500000000001</v>
      </c>
      <c r="FH98">
        <v>5842.4</v>
      </c>
      <c r="FI98">
        <v>9999</v>
      </c>
      <c r="FJ98">
        <v>9999</v>
      </c>
      <c r="FK98">
        <v>466.4</v>
      </c>
      <c r="FL98">
        <v>1.8657900000000001</v>
      </c>
      <c r="FM98">
        <v>1.8621700000000001</v>
      </c>
      <c r="FN98">
        <v>1.8642099999999999</v>
      </c>
      <c r="FO98">
        <v>1.8603099999999999</v>
      </c>
      <c r="FP98">
        <v>1.8609899999999999</v>
      </c>
      <c r="FQ98">
        <v>1.86008</v>
      </c>
      <c r="FR98">
        <v>1.86182</v>
      </c>
      <c r="FS98">
        <v>1.8583700000000001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0.83699999999999997</v>
      </c>
      <c r="GH98">
        <v>0.27579999999999999</v>
      </c>
      <c r="GI98">
        <v>0.1107589500545309</v>
      </c>
      <c r="GJ98">
        <v>1.50489809740067E-3</v>
      </c>
      <c r="GK98">
        <v>-2.0552440134273611E-7</v>
      </c>
      <c r="GL98">
        <v>-9.6702536598140934E-11</v>
      </c>
      <c r="GM98">
        <v>-9.7891647304491333E-2</v>
      </c>
      <c r="GN98">
        <v>9.3380900660654225E-3</v>
      </c>
      <c r="GO98">
        <v>6.5945522138961576E-7</v>
      </c>
      <c r="GP98">
        <v>5.8990856701692426E-7</v>
      </c>
      <c r="GQ98">
        <v>7</v>
      </c>
      <c r="GR98">
        <v>2047</v>
      </c>
      <c r="GS98">
        <v>3</v>
      </c>
      <c r="GT98">
        <v>37</v>
      </c>
      <c r="GU98">
        <v>137</v>
      </c>
      <c r="GV98">
        <v>137</v>
      </c>
      <c r="GW98">
        <v>1.71387</v>
      </c>
      <c r="GX98">
        <v>2.5830099999999998</v>
      </c>
      <c r="GY98">
        <v>2.04834</v>
      </c>
      <c r="GZ98">
        <v>2.6184099999999999</v>
      </c>
      <c r="HA98">
        <v>2.1972700000000001</v>
      </c>
      <c r="HB98">
        <v>2.34619</v>
      </c>
      <c r="HC98">
        <v>41.874899999999997</v>
      </c>
      <c r="HD98">
        <v>14.026999999999999</v>
      </c>
      <c r="HE98">
        <v>18</v>
      </c>
      <c r="HF98">
        <v>705.58199999999999</v>
      </c>
      <c r="HG98">
        <v>734.13</v>
      </c>
      <c r="HH98">
        <v>31.002099999999999</v>
      </c>
      <c r="HI98">
        <v>34.096600000000002</v>
      </c>
      <c r="HJ98">
        <v>30.001200000000001</v>
      </c>
      <c r="HK98">
        <v>33.799599999999998</v>
      </c>
      <c r="HL98">
        <v>33.759900000000002</v>
      </c>
      <c r="HM98">
        <v>34.295499999999997</v>
      </c>
      <c r="HN98">
        <v>20.5838</v>
      </c>
      <c r="HO98">
        <v>92.795500000000004</v>
      </c>
      <c r="HP98">
        <v>31</v>
      </c>
      <c r="HQ98">
        <v>558.49699999999996</v>
      </c>
      <c r="HR98">
        <v>36.845500000000001</v>
      </c>
      <c r="HS98">
        <v>99.049000000000007</v>
      </c>
      <c r="HT98">
        <v>98.7136</v>
      </c>
    </row>
    <row r="99" spans="1:228" x14ac:dyDescent="0.2">
      <c r="A99">
        <v>84</v>
      </c>
      <c r="B99">
        <v>1665419431.0999999</v>
      </c>
      <c r="C99">
        <v>331</v>
      </c>
      <c r="D99" t="s">
        <v>527</v>
      </c>
      <c r="E99" t="s">
        <v>528</v>
      </c>
      <c r="F99">
        <v>4</v>
      </c>
      <c r="G99">
        <v>1665419428.7874999</v>
      </c>
      <c r="H99">
        <f t="shared" si="34"/>
        <v>7.0497562891588394E-4</v>
      </c>
      <c r="I99">
        <f t="shared" si="35"/>
        <v>0.70497562891588395</v>
      </c>
      <c r="J99">
        <f t="shared" si="36"/>
        <v>6.0578455321678399</v>
      </c>
      <c r="K99">
        <f t="shared" si="37"/>
        <v>534.0915</v>
      </c>
      <c r="L99">
        <f t="shared" si="38"/>
        <v>277.57804101286098</v>
      </c>
      <c r="M99">
        <f t="shared" si="39"/>
        <v>28.168038377855328</v>
      </c>
      <c r="N99">
        <f t="shared" si="40"/>
        <v>54.198487079132008</v>
      </c>
      <c r="O99">
        <f t="shared" si="41"/>
        <v>3.9773304980362308E-2</v>
      </c>
      <c r="P99">
        <f t="shared" si="42"/>
        <v>3.68671318221313</v>
      </c>
      <c r="Q99">
        <f t="shared" si="43"/>
        <v>3.953645667756011E-2</v>
      </c>
      <c r="R99">
        <f t="shared" si="44"/>
        <v>2.4731447541938192E-2</v>
      </c>
      <c r="S99">
        <f t="shared" si="45"/>
        <v>226.11507486049157</v>
      </c>
      <c r="T99">
        <f t="shared" si="46"/>
        <v>35.0964461959611</v>
      </c>
      <c r="U99">
        <f t="shared" si="47"/>
        <v>34.4782625</v>
      </c>
      <c r="V99">
        <f t="shared" si="48"/>
        <v>5.4872127532869905</v>
      </c>
      <c r="W99">
        <f t="shared" si="49"/>
        <v>69.699754626994249</v>
      </c>
      <c r="X99">
        <f t="shared" si="50"/>
        <v>3.7602029233286602</v>
      </c>
      <c r="Y99">
        <f t="shared" si="51"/>
        <v>5.394858193478286</v>
      </c>
      <c r="Z99">
        <f t="shared" si="52"/>
        <v>1.7270098299583303</v>
      </c>
      <c r="AA99">
        <f t="shared" si="53"/>
        <v>-31.089425235190483</v>
      </c>
      <c r="AB99">
        <f t="shared" si="54"/>
        <v>-60.626183681266745</v>
      </c>
      <c r="AC99">
        <f t="shared" si="55"/>
        <v>-3.8153030908391017</v>
      </c>
      <c r="AD99">
        <f t="shared" si="56"/>
        <v>130.58416285319524</v>
      </c>
      <c r="AE99">
        <f t="shared" si="57"/>
        <v>28.487689547826239</v>
      </c>
      <c r="AF99">
        <f t="shared" si="58"/>
        <v>0.68798978036957359</v>
      </c>
      <c r="AG99">
        <f t="shared" si="59"/>
        <v>6.0578455321678399</v>
      </c>
      <c r="AH99">
        <v>567.04541604465226</v>
      </c>
      <c r="AI99">
        <v>557.65963030302987</v>
      </c>
      <c r="AJ99">
        <v>1.660295322232221</v>
      </c>
      <c r="AK99">
        <v>66.830474668994185</v>
      </c>
      <c r="AL99">
        <f t="shared" si="60"/>
        <v>0.70497562891588395</v>
      </c>
      <c r="AM99">
        <v>36.777594458059703</v>
      </c>
      <c r="AN99">
        <v>37.05777696969696</v>
      </c>
      <c r="AO99">
        <v>3.4572561321524363E-4</v>
      </c>
      <c r="AP99">
        <v>85.809076415412704</v>
      </c>
      <c r="AQ99">
        <v>0</v>
      </c>
      <c r="AR99">
        <v>0</v>
      </c>
      <c r="AS99">
        <f t="shared" si="61"/>
        <v>1</v>
      </c>
      <c r="AT99">
        <f t="shared" si="62"/>
        <v>0</v>
      </c>
      <c r="AU99">
        <f t="shared" si="63"/>
        <v>47269.921884898846</v>
      </c>
      <c r="AV99">
        <f t="shared" si="64"/>
        <v>1199.9937500000001</v>
      </c>
      <c r="AW99">
        <f t="shared" si="65"/>
        <v>1025.9201760935191</v>
      </c>
      <c r="AX99">
        <f t="shared" si="66"/>
        <v>0.85493793287966624</v>
      </c>
      <c r="AY99">
        <f t="shared" si="67"/>
        <v>0.18843021045775576</v>
      </c>
      <c r="AZ99">
        <v>2.7</v>
      </c>
      <c r="BA99">
        <v>0.5</v>
      </c>
      <c r="BB99" t="s">
        <v>355</v>
      </c>
      <c r="BC99">
        <v>2</v>
      </c>
      <c r="BD99" t="b">
        <v>1</v>
      </c>
      <c r="BE99">
        <v>1665419428.7874999</v>
      </c>
      <c r="BF99">
        <v>534.0915</v>
      </c>
      <c r="BG99">
        <v>546.07787499999995</v>
      </c>
      <c r="BH99">
        <v>37.054400000000001</v>
      </c>
      <c r="BI99">
        <v>36.779200000000003</v>
      </c>
      <c r="BJ99">
        <v>533.25137499999994</v>
      </c>
      <c r="BK99">
        <v>36.778612500000001</v>
      </c>
      <c r="BL99">
        <v>649.97862499999997</v>
      </c>
      <c r="BM99">
        <v>101.378</v>
      </c>
      <c r="BN99">
        <v>9.990608749999999E-2</v>
      </c>
      <c r="BO99">
        <v>34.173237499999999</v>
      </c>
      <c r="BP99">
        <v>34.4782625</v>
      </c>
      <c r="BQ99">
        <v>999.9</v>
      </c>
      <c r="BR99">
        <v>0</v>
      </c>
      <c r="BS99">
        <v>0</v>
      </c>
      <c r="BT99">
        <v>9002.2662500000006</v>
      </c>
      <c r="BU99">
        <v>0</v>
      </c>
      <c r="BV99">
        <v>273.52912500000002</v>
      </c>
      <c r="BW99">
        <v>-11.9864</v>
      </c>
      <c r="BX99">
        <v>554.64325000000008</v>
      </c>
      <c r="BY99">
        <v>566.92900000000009</v>
      </c>
      <c r="BZ99">
        <v>0.27517662500000001</v>
      </c>
      <c r="CA99">
        <v>546.07787499999995</v>
      </c>
      <c r="CB99">
        <v>36.779200000000003</v>
      </c>
      <c r="CC99">
        <v>3.75649875</v>
      </c>
      <c r="CD99">
        <v>3.72860375</v>
      </c>
      <c r="CE99">
        <v>27.825912500000001</v>
      </c>
      <c r="CF99">
        <v>27.698274999999999</v>
      </c>
      <c r="CG99">
        <v>1199.9937500000001</v>
      </c>
      <c r="CH99">
        <v>0.49998599999999999</v>
      </c>
      <c r="CI99">
        <v>0.50001399999999996</v>
      </c>
      <c r="CJ99">
        <v>0</v>
      </c>
      <c r="CK99">
        <v>1167.6099999999999</v>
      </c>
      <c r="CL99">
        <v>4.9990899999999998</v>
      </c>
      <c r="CM99">
        <v>13645.2</v>
      </c>
      <c r="CN99">
        <v>9557.7574999999997</v>
      </c>
      <c r="CO99">
        <v>43.569875000000003</v>
      </c>
      <c r="CP99">
        <v>46.125</v>
      </c>
      <c r="CQ99">
        <v>44.367125000000001</v>
      </c>
      <c r="CR99">
        <v>45.5</v>
      </c>
      <c r="CS99">
        <v>45.25</v>
      </c>
      <c r="CT99">
        <v>597.48</v>
      </c>
      <c r="CU99">
        <v>597.51374999999996</v>
      </c>
      <c r="CV99">
        <v>0</v>
      </c>
      <c r="CW99">
        <v>1665419435</v>
      </c>
      <c r="CX99">
        <v>0</v>
      </c>
      <c r="CY99">
        <v>1665411210</v>
      </c>
      <c r="CZ99" t="s">
        <v>356</v>
      </c>
      <c r="DA99">
        <v>1665411210</v>
      </c>
      <c r="DB99">
        <v>1665411207</v>
      </c>
      <c r="DC99">
        <v>2</v>
      </c>
      <c r="DD99">
        <v>-1.1599999999999999</v>
      </c>
      <c r="DE99">
        <v>-4.0000000000000001E-3</v>
      </c>
      <c r="DF99">
        <v>0.52200000000000002</v>
      </c>
      <c r="DG99">
        <v>0.222</v>
      </c>
      <c r="DH99">
        <v>406</v>
      </c>
      <c r="DI99">
        <v>31</v>
      </c>
      <c r="DJ99">
        <v>0.33</v>
      </c>
      <c r="DK99">
        <v>0.17</v>
      </c>
      <c r="DL99">
        <v>-11.8559175</v>
      </c>
      <c r="DM99">
        <v>-0.14645515947465779</v>
      </c>
      <c r="DN99">
        <v>9.2542619607130214E-2</v>
      </c>
      <c r="DO99">
        <v>0</v>
      </c>
      <c r="DP99">
        <v>0.26004182499999989</v>
      </c>
      <c r="DQ99">
        <v>0.1457955534709181</v>
      </c>
      <c r="DR99">
        <v>1.4586491438806489E-2</v>
      </c>
      <c r="DS99">
        <v>0</v>
      </c>
      <c r="DT99">
        <v>0</v>
      </c>
      <c r="DU99">
        <v>0</v>
      </c>
      <c r="DV99">
        <v>0</v>
      </c>
      <c r="DW99">
        <v>-1</v>
      </c>
      <c r="DX99">
        <v>0</v>
      </c>
      <c r="DY99">
        <v>2</v>
      </c>
      <c r="DZ99" t="s">
        <v>368</v>
      </c>
      <c r="EA99">
        <v>3.2958099999999999</v>
      </c>
      <c r="EB99">
        <v>2.6252399999999998</v>
      </c>
      <c r="EC99">
        <v>0.122417</v>
      </c>
      <c r="ED99">
        <v>0.123588</v>
      </c>
      <c r="EE99">
        <v>0.14754</v>
      </c>
      <c r="EF99">
        <v>0.14551900000000001</v>
      </c>
      <c r="EG99">
        <v>26541.8</v>
      </c>
      <c r="EH99">
        <v>27094.9</v>
      </c>
      <c r="EI99">
        <v>28142</v>
      </c>
      <c r="EJ99">
        <v>29762.1</v>
      </c>
      <c r="EK99">
        <v>32943.300000000003</v>
      </c>
      <c r="EL99">
        <v>35344.1</v>
      </c>
      <c r="EM99">
        <v>39642.400000000001</v>
      </c>
      <c r="EN99">
        <v>42587.199999999997</v>
      </c>
      <c r="EO99">
        <v>2.2155999999999998</v>
      </c>
      <c r="EP99">
        <v>2.16147</v>
      </c>
      <c r="EQ99">
        <v>7.77505E-2</v>
      </c>
      <c r="ER99">
        <v>0</v>
      </c>
      <c r="ES99">
        <v>33.225900000000003</v>
      </c>
      <c r="ET99">
        <v>999.9</v>
      </c>
      <c r="EU99">
        <v>70.2</v>
      </c>
      <c r="EV99">
        <v>37.1</v>
      </c>
      <c r="EW99">
        <v>43.898099999999999</v>
      </c>
      <c r="EX99">
        <v>57.127099999999999</v>
      </c>
      <c r="EY99">
        <v>-2.3557700000000001</v>
      </c>
      <c r="EZ99">
        <v>2</v>
      </c>
      <c r="FA99">
        <v>0.53892799999999996</v>
      </c>
      <c r="FB99">
        <v>1.2267999999999999</v>
      </c>
      <c r="FC99">
        <v>20.266100000000002</v>
      </c>
      <c r="FD99">
        <v>5.2183400000000004</v>
      </c>
      <c r="FE99">
        <v>12.004</v>
      </c>
      <c r="FF99">
        <v>4.9861500000000003</v>
      </c>
      <c r="FG99">
        <v>3.2845</v>
      </c>
      <c r="FH99">
        <v>5842.7</v>
      </c>
      <c r="FI99">
        <v>9999</v>
      </c>
      <c r="FJ99">
        <v>9999</v>
      </c>
      <c r="FK99">
        <v>466.4</v>
      </c>
      <c r="FL99">
        <v>1.8657999999999999</v>
      </c>
      <c r="FM99">
        <v>1.8621399999999999</v>
      </c>
      <c r="FN99">
        <v>1.8642099999999999</v>
      </c>
      <c r="FO99">
        <v>1.8603000000000001</v>
      </c>
      <c r="FP99">
        <v>1.8609800000000001</v>
      </c>
      <c r="FQ99">
        <v>1.8601000000000001</v>
      </c>
      <c r="FR99">
        <v>1.86181</v>
      </c>
      <c r="FS99">
        <v>1.8583700000000001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0.84399999999999997</v>
      </c>
      <c r="GH99">
        <v>0.27579999999999999</v>
      </c>
      <c r="GI99">
        <v>0.1107589500545309</v>
      </c>
      <c r="GJ99">
        <v>1.50489809740067E-3</v>
      </c>
      <c r="GK99">
        <v>-2.0552440134273611E-7</v>
      </c>
      <c r="GL99">
        <v>-9.6702536598140934E-11</v>
      </c>
      <c r="GM99">
        <v>-9.7891647304491333E-2</v>
      </c>
      <c r="GN99">
        <v>9.3380900660654225E-3</v>
      </c>
      <c r="GO99">
        <v>6.5945522138961576E-7</v>
      </c>
      <c r="GP99">
        <v>5.8990856701692426E-7</v>
      </c>
      <c r="GQ99">
        <v>7</v>
      </c>
      <c r="GR99">
        <v>2047</v>
      </c>
      <c r="GS99">
        <v>3</v>
      </c>
      <c r="GT99">
        <v>37</v>
      </c>
      <c r="GU99">
        <v>137</v>
      </c>
      <c r="GV99">
        <v>137.1</v>
      </c>
      <c r="GW99">
        <v>1.7309600000000001</v>
      </c>
      <c r="GX99">
        <v>2.5939899999999998</v>
      </c>
      <c r="GY99">
        <v>2.04834</v>
      </c>
      <c r="GZ99">
        <v>2.6171899999999999</v>
      </c>
      <c r="HA99">
        <v>2.1972700000000001</v>
      </c>
      <c r="HB99">
        <v>2.31812</v>
      </c>
      <c r="HC99">
        <v>41.874899999999997</v>
      </c>
      <c r="HD99">
        <v>14.0182</v>
      </c>
      <c r="HE99">
        <v>18</v>
      </c>
      <c r="HF99">
        <v>705.52800000000002</v>
      </c>
      <c r="HG99">
        <v>734.11099999999999</v>
      </c>
      <c r="HH99">
        <v>31.002199999999998</v>
      </c>
      <c r="HI99">
        <v>34.1066</v>
      </c>
      <c r="HJ99">
        <v>30.001200000000001</v>
      </c>
      <c r="HK99">
        <v>33.808199999999999</v>
      </c>
      <c r="HL99">
        <v>33.7682</v>
      </c>
      <c r="HM99">
        <v>34.634399999999999</v>
      </c>
      <c r="HN99">
        <v>20.5838</v>
      </c>
      <c r="HO99">
        <v>92.795500000000004</v>
      </c>
      <c r="HP99">
        <v>31</v>
      </c>
      <c r="HQ99">
        <v>565.18399999999997</v>
      </c>
      <c r="HR99">
        <v>36.856999999999999</v>
      </c>
      <c r="HS99">
        <v>99.045900000000003</v>
      </c>
      <c r="HT99">
        <v>98.711299999999994</v>
      </c>
    </row>
    <row r="100" spans="1:228" x14ac:dyDescent="0.2">
      <c r="A100">
        <v>85</v>
      </c>
      <c r="B100">
        <v>1665419435.0999999</v>
      </c>
      <c r="C100">
        <v>335</v>
      </c>
      <c r="D100" t="s">
        <v>529</v>
      </c>
      <c r="E100" t="s">
        <v>530</v>
      </c>
      <c r="F100">
        <v>4</v>
      </c>
      <c r="G100">
        <v>1665419433.0999999</v>
      </c>
      <c r="H100">
        <f t="shared" si="34"/>
        <v>7.097285375147074E-4</v>
      </c>
      <c r="I100">
        <f t="shared" si="35"/>
        <v>0.70972853751470744</v>
      </c>
      <c r="J100">
        <f t="shared" si="36"/>
        <v>5.6050462834187247</v>
      </c>
      <c r="K100">
        <f t="shared" si="37"/>
        <v>541.08128571428574</v>
      </c>
      <c r="L100">
        <f t="shared" si="38"/>
        <v>303.63260416044375</v>
      </c>
      <c r="M100">
        <f t="shared" si="39"/>
        <v>30.812124953836438</v>
      </c>
      <c r="N100">
        <f t="shared" si="40"/>
        <v>54.908016982265181</v>
      </c>
      <c r="O100">
        <f t="shared" si="41"/>
        <v>3.9993856856736537E-2</v>
      </c>
      <c r="P100">
        <f t="shared" si="42"/>
        <v>3.6816622725635479</v>
      </c>
      <c r="Q100">
        <f t="shared" si="43"/>
        <v>3.9754056641851894E-2</v>
      </c>
      <c r="R100">
        <f t="shared" si="44"/>
        <v>2.4867710452708379E-2</v>
      </c>
      <c r="S100">
        <f t="shared" si="45"/>
        <v>226.11280852124793</v>
      </c>
      <c r="T100">
        <f t="shared" si="46"/>
        <v>35.102749912987846</v>
      </c>
      <c r="U100">
        <f t="shared" si="47"/>
        <v>34.48788571428571</v>
      </c>
      <c r="V100">
        <f t="shared" si="48"/>
        <v>5.4901486685995629</v>
      </c>
      <c r="W100">
        <f t="shared" si="49"/>
        <v>69.691481553342456</v>
      </c>
      <c r="X100">
        <f t="shared" si="50"/>
        <v>3.7610385883490776</v>
      </c>
      <c r="Y100">
        <f t="shared" si="51"/>
        <v>5.3966977089880723</v>
      </c>
      <c r="Z100">
        <f t="shared" si="52"/>
        <v>1.7291100802504853</v>
      </c>
      <c r="AA100">
        <f t="shared" si="53"/>
        <v>-31.299028504398596</v>
      </c>
      <c r="AB100">
        <f t="shared" si="54"/>
        <v>-61.23853305344236</v>
      </c>
      <c r="AC100">
        <f t="shared" si="55"/>
        <v>-3.8594228979913958</v>
      </c>
      <c r="AD100">
        <f t="shared" si="56"/>
        <v>129.71582406541557</v>
      </c>
      <c r="AE100">
        <f t="shared" si="57"/>
        <v>28.955857591188746</v>
      </c>
      <c r="AF100">
        <f t="shared" si="58"/>
        <v>0.68920526757964728</v>
      </c>
      <c r="AG100">
        <f t="shared" si="59"/>
        <v>5.6050462834187247</v>
      </c>
      <c r="AH100">
        <v>573.96770320785913</v>
      </c>
      <c r="AI100">
        <v>564.50184242424223</v>
      </c>
      <c r="AJ100">
        <v>1.727917336580471</v>
      </c>
      <c r="AK100">
        <v>66.830474668994185</v>
      </c>
      <c r="AL100">
        <f t="shared" si="60"/>
        <v>0.70972853751470744</v>
      </c>
      <c r="AM100">
        <v>36.783336757874579</v>
      </c>
      <c r="AN100">
        <v>37.065730909090902</v>
      </c>
      <c r="AO100">
        <v>2.8357717948474252E-4</v>
      </c>
      <c r="AP100">
        <v>85.809076415412704</v>
      </c>
      <c r="AQ100">
        <v>0</v>
      </c>
      <c r="AR100">
        <v>0</v>
      </c>
      <c r="AS100">
        <f t="shared" si="61"/>
        <v>1</v>
      </c>
      <c r="AT100">
        <f t="shared" si="62"/>
        <v>0</v>
      </c>
      <c r="AU100">
        <f t="shared" si="63"/>
        <v>47178.952305025115</v>
      </c>
      <c r="AV100">
        <f t="shared" si="64"/>
        <v>1199.981428571429</v>
      </c>
      <c r="AW100">
        <f t="shared" si="65"/>
        <v>1025.9096707363983</v>
      </c>
      <c r="AX100">
        <f t="shared" si="66"/>
        <v>0.85493795679632967</v>
      </c>
      <c r="AY100">
        <f t="shared" si="67"/>
        <v>0.18843025661691609</v>
      </c>
      <c r="AZ100">
        <v>2.7</v>
      </c>
      <c r="BA100">
        <v>0.5</v>
      </c>
      <c r="BB100" t="s">
        <v>355</v>
      </c>
      <c r="BC100">
        <v>2</v>
      </c>
      <c r="BD100" t="b">
        <v>1</v>
      </c>
      <c r="BE100">
        <v>1665419433.0999999</v>
      </c>
      <c r="BF100">
        <v>541.08128571428574</v>
      </c>
      <c r="BG100">
        <v>553.26385714285709</v>
      </c>
      <c r="BH100">
        <v>37.062485714285721</v>
      </c>
      <c r="BI100">
        <v>36.786814285714293</v>
      </c>
      <c r="BJ100">
        <v>540.23271428571422</v>
      </c>
      <c r="BK100">
        <v>36.7866</v>
      </c>
      <c r="BL100">
        <v>650.00800000000004</v>
      </c>
      <c r="BM100">
        <v>101.3784285714286</v>
      </c>
      <c r="BN100">
        <v>9.9886114285714284E-2</v>
      </c>
      <c r="BO100">
        <v>34.17935714285715</v>
      </c>
      <c r="BP100">
        <v>34.48788571428571</v>
      </c>
      <c r="BQ100">
        <v>999.89999999999986</v>
      </c>
      <c r="BR100">
        <v>0</v>
      </c>
      <c r="BS100">
        <v>0</v>
      </c>
      <c r="BT100">
        <v>8984.8214285714294</v>
      </c>
      <c r="BU100">
        <v>0</v>
      </c>
      <c r="BV100">
        <v>272.01942857142859</v>
      </c>
      <c r="BW100">
        <v>-12.182685714285711</v>
      </c>
      <c r="BX100">
        <v>561.90714285714284</v>
      </c>
      <c r="BY100">
        <v>574.39400000000001</v>
      </c>
      <c r="BZ100">
        <v>0.27567885714285711</v>
      </c>
      <c r="CA100">
        <v>553.26385714285709</v>
      </c>
      <c r="CB100">
        <v>36.786814285714293</v>
      </c>
      <c r="CC100">
        <v>3.7573371428571432</v>
      </c>
      <c r="CD100">
        <v>3.729387142857143</v>
      </c>
      <c r="CE100">
        <v>27.829742857142861</v>
      </c>
      <c r="CF100">
        <v>27.70187142857143</v>
      </c>
      <c r="CG100">
        <v>1199.981428571429</v>
      </c>
      <c r="CH100">
        <v>0.49998599999999987</v>
      </c>
      <c r="CI100">
        <v>0.50001400000000007</v>
      </c>
      <c r="CJ100">
        <v>0</v>
      </c>
      <c r="CK100">
        <v>1167.1828571428571</v>
      </c>
      <c r="CL100">
        <v>4.9990899999999998</v>
      </c>
      <c r="CM100">
        <v>13639.87142857143</v>
      </c>
      <c r="CN100">
        <v>9557.6685714285704</v>
      </c>
      <c r="CO100">
        <v>43.616</v>
      </c>
      <c r="CP100">
        <v>46.142714285714291</v>
      </c>
      <c r="CQ100">
        <v>44.375</v>
      </c>
      <c r="CR100">
        <v>45.5</v>
      </c>
      <c r="CS100">
        <v>45.25</v>
      </c>
      <c r="CT100">
        <v>597.47285714285715</v>
      </c>
      <c r="CU100">
        <v>597.50857142857149</v>
      </c>
      <c r="CV100">
        <v>0</v>
      </c>
      <c r="CW100">
        <v>1665419438.5999999</v>
      </c>
      <c r="CX100">
        <v>0</v>
      </c>
      <c r="CY100">
        <v>1665411210</v>
      </c>
      <c r="CZ100" t="s">
        <v>356</v>
      </c>
      <c r="DA100">
        <v>1665411210</v>
      </c>
      <c r="DB100">
        <v>1665411207</v>
      </c>
      <c r="DC100">
        <v>2</v>
      </c>
      <c r="DD100">
        <v>-1.1599999999999999</v>
      </c>
      <c r="DE100">
        <v>-4.0000000000000001E-3</v>
      </c>
      <c r="DF100">
        <v>0.52200000000000002</v>
      </c>
      <c r="DG100">
        <v>0.222</v>
      </c>
      <c r="DH100">
        <v>406</v>
      </c>
      <c r="DI100">
        <v>31</v>
      </c>
      <c r="DJ100">
        <v>0.33</v>
      </c>
      <c r="DK100">
        <v>0.17</v>
      </c>
      <c r="DL100">
        <v>-11.90968536585366</v>
      </c>
      <c r="DM100">
        <v>-0.91681463414634123</v>
      </c>
      <c r="DN100">
        <v>0.14932847826181081</v>
      </c>
      <c r="DO100">
        <v>0</v>
      </c>
      <c r="DP100">
        <v>0.26609921951219512</v>
      </c>
      <c r="DQ100">
        <v>0.107211156794425</v>
      </c>
      <c r="DR100">
        <v>1.1639841367019369E-2</v>
      </c>
      <c r="DS100">
        <v>0</v>
      </c>
      <c r="DT100">
        <v>0</v>
      </c>
      <c r="DU100">
        <v>0</v>
      </c>
      <c r="DV100">
        <v>0</v>
      </c>
      <c r="DW100">
        <v>-1</v>
      </c>
      <c r="DX100">
        <v>0</v>
      </c>
      <c r="DY100">
        <v>2</v>
      </c>
      <c r="DZ100" t="s">
        <v>368</v>
      </c>
      <c r="EA100">
        <v>3.2955000000000001</v>
      </c>
      <c r="EB100">
        <v>2.6247099999999999</v>
      </c>
      <c r="EC100">
        <v>0.123497</v>
      </c>
      <c r="ED100">
        <v>0.12466000000000001</v>
      </c>
      <c r="EE100">
        <v>0.147564</v>
      </c>
      <c r="EF100">
        <v>0.145542</v>
      </c>
      <c r="EG100">
        <v>26508.9</v>
      </c>
      <c r="EH100">
        <v>27061.200000000001</v>
      </c>
      <c r="EI100">
        <v>28141.8</v>
      </c>
      <c r="EJ100">
        <v>29761.599999999999</v>
      </c>
      <c r="EK100">
        <v>32941.9</v>
      </c>
      <c r="EL100">
        <v>35342.699999999997</v>
      </c>
      <c r="EM100">
        <v>39641.800000000003</v>
      </c>
      <c r="EN100">
        <v>42586.6</v>
      </c>
      <c r="EO100">
        <v>2.2153200000000002</v>
      </c>
      <c r="EP100">
        <v>2.1616200000000001</v>
      </c>
      <c r="EQ100">
        <v>7.7612700000000007E-2</v>
      </c>
      <c r="ER100">
        <v>0</v>
      </c>
      <c r="ES100">
        <v>33.241199999999999</v>
      </c>
      <c r="ET100">
        <v>999.9</v>
      </c>
      <c r="EU100">
        <v>70.2</v>
      </c>
      <c r="EV100">
        <v>37.1</v>
      </c>
      <c r="EW100">
        <v>43.894300000000001</v>
      </c>
      <c r="EX100">
        <v>56.707099999999997</v>
      </c>
      <c r="EY100">
        <v>-2.1153900000000001</v>
      </c>
      <c r="EZ100">
        <v>2</v>
      </c>
      <c r="FA100">
        <v>0.53983199999999998</v>
      </c>
      <c r="FB100">
        <v>1.2348699999999999</v>
      </c>
      <c r="FC100">
        <v>20.265699999999999</v>
      </c>
      <c r="FD100">
        <v>5.2174399999999999</v>
      </c>
      <c r="FE100">
        <v>12.004</v>
      </c>
      <c r="FF100">
        <v>4.9839000000000002</v>
      </c>
      <c r="FG100">
        <v>3.2845</v>
      </c>
      <c r="FH100">
        <v>5842.7</v>
      </c>
      <c r="FI100">
        <v>9999</v>
      </c>
      <c r="FJ100">
        <v>9999</v>
      </c>
      <c r="FK100">
        <v>466.4</v>
      </c>
      <c r="FL100">
        <v>1.8657999999999999</v>
      </c>
      <c r="FM100">
        <v>1.8621700000000001</v>
      </c>
      <c r="FN100">
        <v>1.86419</v>
      </c>
      <c r="FO100">
        <v>1.86033</v>
      </c>
      <c r="FP100">
        <v>1.8609800000000001</v>
      </c>
      <c r="FQ100">
        <v>1.86008</v>
      </c>
      <c r="FR100">
        <v>1.8618399999999999</v>
      </c>
      <c r="FS100">
        <v>1.8583700000000001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0.85299999999999998</v>
      </c>
      <c r="GH100">
        <v>0.27600000000000002</v>
      </c>
      <c r="GI100">
        <v>0.1107589500545309</v>
      </c>
      <c r="GJ100">
        <v>1.50489809740067E-3</v>
      </c>
      <c r="GK100">
        <v>-2.0552440134273611E-7</v>
      </c>
      <c r="GL100">
        <v>-9.6702536598140934E-11</v>
      </c>
      <c r="GM100">
        <v>-9.7891647304491333E-2</v>
      </c>
      <c r="GN100">
        <v>9.3380900660654225E-3</v>
      </c>
      <c r="GO100">
        <v>6.5945522138961576E-7</v>
      </c>
      <c r="GP100">
        <v>5.8990856701692426E-7</v>
      </c>
      <c r="GQ100">
        <v>7</v>
      </c>
      <c r="GR100">
        <v>2047</v>
      </c>
      <c r="GS100">
        <v>3</v>
      </c>
      <c r="GT100">
        <v>37</v>
      </c>
      <c r="GU100">
        <v>137.1</v>
      </c>
      <c r="GV100">
        <v>137.1</v>
      </c>
      <c r="GW100">
        <v>1.7480500000000001</v>
      </c>
      <c r="GX100">
        <v>2.5878899999999998</v>
      </c>
      <c r="GY100">
        <v>2.04834</v>
      </c>
      <c r="GZ100">
        <v>2.6184099999999999</v>
      </c>
      <c r="HA100">
        <v>2.1972700000000001</v>
      </c>
      <c r="HB100">
        <v>2.3107899999999999</v>
      </c>
      <c r="HC100">
        <v>41.874899999999997</v>
      </c>
      <c r="HD100">
        <v>14.0182</v>
      </c>
      <c r="HE100">
        <v>18</v>
      </c>
      <c r="HF100">
        <v>705.39200000000005</v>
      </c>
      <c r="HG100">
        <v>734.37699999999995</v>
      </c>
      <c r="HH100">
        <v>31.002300000000002</v>
      </c>
      <c r="HI100">
        <v>34.116900000000001</v>
      </c>
      <c r="HJ100">
        <v>30.001200000000001</v>
      </c>
      <c r="HK100">
        <v>33.816800000000001</v>
      </c>
      <c r="HL100">
        <v>33.778399999999998</v>
      </c>
      <c r="HM100">
        <v>34.972999999999999</v>
      </c>
      <c r="HN100">
        <v>20.5838</v>
      </c>
      <c r="HO100">
        <v>92.795500000000004</v>
      </c>
      <c r="HP100">
        <v>31</v>
      </c>
      <c r="HQ100">
        <v>571.87300000000005</v>
      </c>
      <c r="HR100">
        <v>36.850099999999998</v>
      </c>
      <c r="HS100">
        <v>99.044600000000003</v>
      </c>
      <c r="HT100">
        <v>98.709900000000005</v>
      </c>
    </row>
    <row r="101" spans="1:228" x14ac:dyDescent="0.2">
      <c r="A101">
        <v>86</v>
      </c>
      <c r="B101">
        <v>1665419439.0999999</v>
      </c>
      <c r="C101">
        <v>339</v>
      </c>
      <c r="D101" t="s">
        <v>531</v>
      </c>
      <c r="E101" t="s">
        <v>532</v>
      </c>
      <c r="F101">
        <v>4</v>
      </c>
      <c r="G101">
        <v>1665419436.7874999</v>
      </c>
      <c r="H101">
        <f t="shared" si="34"/>
        <v>7.0984849952756592E-4</v>
      </c>
      <c r="I101">
        <f t="shared" si="35"/>
        <v>0.7098484995275659</v>
      </c>
      <c r="J101">
        <f t="shared" si="36"/>
        <v>6.1425411583004896</v>
      </c>
      <c r="K101">
        <f t="shared" si="37"/>
        <v>547.15049999999997</v>
      </c>
      <c r="L101">
        <f t="shared" si="38"/>
        <v>287.81798845576066</v>
      </c>
      <c r="M101">
        <f t="shared" si="39"/>
        <v>29.206818068141125</v>
      </c>
      <c r="N101">
        <f t="shared" si="40"/>
        <v>55.523024099825342</v>
      </c>
      <c r="O101">
        <f t="shared" si="41"/>
        <v>3.9930646600033655E-2</v>
      </c>
      <c r="P101">
        <f t="shared" si="42"/>
        <v>3.6845955064569327</v>
      </c>
      <c r="Q101">
        <f t="shared" si="43"/>
        <v>3.9691790419822029E-2</v>
      </c>
      <c r="R101">
        <f t="shared" si="44"/>
        <v>2.482870999976277E-2</v>
      </c>
      <c r="S101">
        <f t="shared" si="45"/>
        <v>226.11630662040199</v>
      </c>
      <c r="T101">
        <f t="shared" si="46"/>
        <v>35.112174773041943</v>
      </c>
      <c r="U101">
        <f t="shared" si="47"/>
        <v>34.500100000000003</v>
      </c>
      <c r="V101">
        <f t="shared" si="48"/>
        <v>5.493877052159668</v>
      </c>
      <c r="W101">
        <f t="shared" si="49"/>
        <v>69.666841894988636</v>
      </c>
      <c r="X101">
        <f t="shared" si="50"/>
        <v>3.7618311233644381</v>
      </c>
      <c r="Y101">
        <f t="shared" si="51"/>
        <v>5.3997440116989699</v>
      </c>
      <c r="Z101">
        <f t="shared" si="52"/>
        <v>1.7320459287952299</v>
      </c>
      <c r="AA101">
        <f t="shared" si="53"/>
        <v>-31.304318829165656</v>
      </c>
      <c r="AB101">
        <f t="shared" si="54"/>
        <v>-61.701282409352139</v>
      </c>
      <c r="AC101">
        <f t="shared" si="55"/>
        <v>-3.8859147935275855</v>
      </c>
      <c r="AD101">
        <f t="shared" si="56"/>
        <v>129.22479058835663</v>
      </c>
      <c r="AE101">
        <f t="shared" si="57"/>
        <v>29.25334307557193</v>
      </c>
      <c r="AF101">
        <f t="shared" si="58"/>
        <v>0.69158693922463155</v>
      </c>
      <c r="AG101">
        <f t="shared" si="59"/>
        <v>6.1425411583004896</v>
      </c>
      <c r="AH101">
        <v>580.95555957431907</v>
      </c>
      <c r="AI101">
        <v>571.31752121212105</v>
      </c>
      <c r="AJ101">
        <v>1.71324812828342</v>
      </c>
      <c r="AK101">
        <v>66.830474668994185</v>
      </c>
      <c r="AL101">
        <f t="shared" si="60"/>
        <v>0.7098484995275659</v>
      </c>
      <c r="AM101">
        <v>36.7928931145752</v>
      </c>
      <c r="AN101">
        <v>37.07621878787878</v>
      </c>
      <c r="AO101">
        <v>1.174061652864605E-4</v>
      </c>
      <c r="AP101">
        <v>85.809076415412704</v>
      </c>
      <c r="AQ101">
        <v>0</v>
      </c>
      <c r="AR101">
        <v>0</v>
      </c>
      <c r="AS101">
        <f t="shared" si="61"/>
        <v>1</v>
      </c>
      <c r="AT101">
        <f t="shared" si="62"/>
        <v>0</v>
      </c>
      <c r="AU101">
        <f t="shared" si="63"/>
        <v>47229.664551281443</v>
      </c>
      <c r="AV101">
        <f t="shared" si="64"/>
        <v>1199.9962499999999</v>
      </c>
      <c r="AW101">
        <f t="shared" si="65"/>
        <v>1025.9227075753377</v>
      </c>
      <c r="AX101">
        <f t="shared" si="66"/>
        <v>0.85493826132818151</v>
      </c>
      <c r="AY101">
        <f t="shared" si="67"/>
        <v>0.1884308443633903</v>
      </c>
      <c r="AZ101">
        <v>2.7</v>
      </c>
      <c r="BA101">
        <v>0.5</v>
      </c>
      <c r="BB101" t="s">
        <v>355</v>
      </c>
      <c r="BC101">
        <v>2</v>
      </c>
      <c r="BD101" t="b">
        <v>1</v>
      </c>
      <c r="BE101">
        <v>1665419436.7874999</v>
      </c>
      <c r="BF101">
        <v>547.15049999999997</v>
      </c>
      <c r="BG101">
        <v>559.45962499999996</v>
      </c>
      <c r="BH101">
        <v>37.070887499999998</v>
      </c>
      <c r="BI101">
        <v>36.794249999999998</v>
      </c>
      <c r="BJ101">
        <v>546.294625</v>
      </c>
      <c r="BK101">
        <v>36.794925000000013</v>
      </c>
      <c r="BL101">
        <v>649.97074999999995</v>
      </c>
      <c r="BM101">
        <v>101.37675</v>
      </c>
      <c r="BN101">
        <v>9.9944437499999997E-2</v>
      </c>
      <c r="BO101">
        <v>34.189487499999998</v>
      </c>
      <c r="BP101">
        <v>34.500100000000003</v>
      </c>
      <c r="BQ101">
        <v>999.9</v>
      </c>
      <c r="BR101">
        <v>0</v>
      </c>
      <c r="BS101">
        <v>0</v>
      </c>
      <c r="BT101">
        <v>8995.0774999999994</v>
      </c>
      <c r="BU101">
        <v>0</v>
      </c>
      <c r="BV101">
        <v>270.97649999999999</v>
      </c>
      <c r="BW101">
        <v>-12.30925</v>
      </c>
      <c r="BX101">
        <v>568.21474999999998</v>
      </c>
      <c r="BY101">
        <v>580.8309999999999</v>
      </c>
      <c r="BZ101">
        <v>0.27664412500000002</v>
      </c>
      <c r="CA101">
        <v>559.45962499999996</v>
      </c>
      <c r="CB101">
        <v>36.794249999999998</v>
      </c>
      <c r="CC101">
        <v>3.75812875</v>
      </c>
      <c r="CD101">
        <v>3.7300837499999999</v>
      </c>
      <c r="CE101">
        <v>27.8333625</v>
      </c>
      <c r="CF101">
        <v>27.705087500000001</v>
      </c>
      <c r="CG101">
        <v>1199.9962499999999</v>
      </c>
      <c r="CH101">
        <v>0.49997475000000002</v>
      </c>
      <c r="CI101">
        <v>0.50002524999999998</v>
      </c>
      <c r="CJ101">
        <v>0</v>
      </c>
      <c r="CK101">
        <v>1166.63375</v>
      </c>
      <c r="CL101">
        <v>4.9990899999999998</v>
      </c>
      <c r="CM101">
        <v>13632.775</v>
      </c>
      <c r="CN101">
        <v>9557.7474999999995</v>
      </c>
      <c r="CO101">
        <v>43.625</v>
      </c>
      <c r="CP101">
        <v>46.171499999999988</v>
      </c>
      <c r="CQ101">
        <v>44.375</v>
      </c>
      <c r="CR101">
        <v>45.515500000000003</v>
      </c>
      <c r="CS101">
        <v>45.25</v>
      </c>
      <c r="CT101">
        <v>597.47</v>
      </c>
      <c r="CU101">
        <v>597.53</v>
      </c>
      <c r="CV101">
        <v>0</v>
      </c>
      <c r="CW101">
        <v>1665419442.8</v>
      </c>
      <c r="CX101">
        <v>0</v>
      </c>
      <c r="CY101">
        <v>1665411210</v>
      </c>
      <c r="CZ101" t="s">
        <v>356</v>
      </c>
      <c r="DA101">
        <v>1665411210</v>
      </c>
      <c r="DB101">
        <v>1665411207</v>
      </c>
      <c r="DC101">
        <v>2</v>
      </c>
      <c r="DD101">
        <v>-1.1599999999999999</v>
      </c>
      <c r="DE101">
        <v>-4.0000000000000001E-3</v>
      </c>
      <c r="DF101">
        <v>0.52200000000000002</v>
      </c>
      <c r="DG101">
        <v>0.222</v>
      </c>
      <c r="DH101">
        <v>406</v>
      </c>
      <c r="DI101">
        <v>31</v>
      </c>
      <c r="DJ101">
        <v>0.33</v>
      </c>
      <c r="DK101">
        <v>0.17</v>
      </c>
      <c r="DL101">
        <v>-11.97340243902439</v>
      </c>
      <c r="DM101">
        <v>-2.0449128919860682</v>
      </c>
      <c r="DN101">
        <v>0.20862949010241241</v>
      </c>
      <c r="DO101">
        <v>0</v>
      </c>
      <c r="DP101">
        <v>0.27188282926829271</v>
      </c>
      <c r="DQ101">
        <v>5.0917714285714608E-2</v>
      </c>
      <c r="DR101">
        <v>6.3162053477733666E-3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363</v>
      </c>
      <c r="EA101">
        <v>3.2959700000000001</v>
      </c>
      <c r="EB101">
        <v>2.62575</v>
      </c>
      <c r="EC101">
        <v>0.12456299999999999</v>
      </c>
      <c r="ED101">
        <v>0.12573699999999999</v>
      </c>
      <c r="EE101">
        <v>0.14757999999999999</v>
      </c>
      <c r="EF101">
        <v>0.14554900000000001</v>
      </c>
      <c r="EG101">
        <v>26475.599999999999</v>
      </c>
      <c r="EH101">
        <v>27026.799999999999</v>
      </c>
      <c r="EI101">
        <v>28140.799999999999</v>
      </c>
      <c r="EJ101">
        <v>29760.5</v>
      </c>
      <c r="EK101">
        <v>32940.199999999997</v>
      </c>
      <c r="EL101">
        <v>35340.9</v>
      </c>
      <c r="EM101">
        <v>39640.5</v>
      </c>
      <c r="EN101">
        <v>42584.7</v>
      </c>
      <c r="EO101">
        <v>2.2158000000000002</v>
      </c>
      <c r="EP101">
        <v>2.16092</v>
      </c>
      <c r="EQ101">
        <v>7.7098600000000003E-2</v>
      </c>
      <c r="ER101">
        <v>0</v>
      </c>
      <c r="ES101">
        <v>33.256999999999998</v>
      </c>
      <c r="ET101">
        <v>999.9</v>
      </c>
      <c r="EU101">
        <v>70.2</v>
      </c>
      <c r="EV101">
        <v>37.1</v>
      </c>
      <c r="EW101">
        <v>43.897799999999997</v>
      </c>
      <c r="EX101">
        <v>56.917099999999998</v>
      </c>
      <c r="EY101">
        <v>-2.2515999999999998</v>
      </c>
      <c r="EZ101">
        <v>2</v>
      </c>
      <c r="FA101">
        <v>0.54097799999999996</v>
      </c>
      <c r="FB101">
        <v>1.2454700000000001</v>
      </c>
      <c r="FC101">
        <v>20.265799999999999</v>
      </c>
      <c r="FD101">
        <v>5.2192400000000001</v>
      </c>
      <c r="FE101">
        <v>12.004</v>
      </c>
      <c r="FF101">
        <v>4.9861000000000004</v>
      </c>
      <c r="FG101">
        <v>3.2845</v>
      </c>
      <c r="FH101">
        <v>5842.7</v>
      </c>
      <c r="FI101">
        <v>9999</v>
      </c>
      <c r="FJ101">
        <v>9999</v>
      </c>
      <c r="FK101">
        <v>466.4</v>
      </c>
      <c r="FL101">
        <v>1.8658300000000001</v>
      </c>
      <c r="FM101">
        <v>1.8621799999999999</v>
      </c>
      <c r="FN101">
        <v>1.86422</v>
      </c>
      <c r="FO101">
        <v>1.8603400000000001</v>
      </c>
      <c r="FP101">
        <v>1.8609800000000001</v>
      </c>
      <c r="FQ101">
        <v>1.8601099999999999</v>
      </c>
      <c r="FR101">
        <v>1.86185</v>
      </c>
      <c r="FS101">
        <v>1.8583700000000001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0.86</v>
      </c>
      <c r="GH101">
        <v>0.27600000000000002</v>
      </c>
      <c r="GI101">
        <v>0.1107589500545309</v>
      </c>
      <c r="GJ101">
        <v>1.50489809740067E-3</v>
      </c>
      <c r="GK101">
        <v>-2.0552440134273611E-7</v>
      </c>
      <c r="GL101">
        <v>-9.6702536598140934E-11</v>
      </c>
      <c r="GM101">
        <v>-9.7891647304491333E-2</v>
      </c>
      <c r="GN101">
        <v>9.3380900660654225E-3</v>
      </c>
      <c r="GO101">
        <v>6.5945522138961576E-7</v>
      </c>
      <c r="GP101">
        <v>5.8990856701692426E-7</v>
      </c>
      <c r="GQ101">
        <v>7</v>
      </c>
      <c r="GR101">
        <v>2047</v>
      </c>
      <c r="GS101">
        <v>3</v>
      </c>
      <c r="GT101">
        <v>37</v>
      </c>
      <c r="GU101">
        <v>137.19999999999999</v>
      </c>
      <c r="GV101">
        <v>137.19999999999999</v>
      </c>
      <c r="GW101">
        <v>1.7651399999999999</v>
      </c>
      <c r="GX101">
        <v>2.5988799999999999</v>
      </c>
      <c r="GY101">
        <v>2.04834</v>
      </c>
      <c r="GZ101">
        <v>2.6184099999999999</v>
      </c>
      <c r="HA101">
        <v>2.1972700000000001</v>
      </c>
      <c r="HB101">
        <v>2.2924799999999999</v>
      </c>
      <c r="HC101">
        <v>41.874899999999997</v>
      </c>
      <c r="HD101">
        <v>14.0182</v>
      </c>
      <c r="HE101">
        <v>18</v>
      </c>
      <c r="HF101">
        <v>705.90099999999995</v>
      </c>
      <c r="HG101">
        <v>733.82799999999997</v>
      </c>
      <c r="HH101">
        <v>31.002700000000001</v>
      </c>
      <c r="HI101">
        <v>34.126399999999997</v>
      </c>
      <c r="HJ101">
        <v>30.001300000000001</v>
      </c>
      <c r="HK101">
        <v>33.826700000000002</v>
      </c>
      <c r="HL101">
        <v>33.7881</v>
      </c>
      <c r="HM101">
        <v>35.309199999999997</v>
      </c>
      <c r="HN101">
        <v>20.5838</v>
      </c>
      <c r="HO101">
        <v>92.795500000000004</v>
      </c>
      <c r="HP101">
        <v>31</v>
      </c>
      <c r="HQ101">
        <v>578.55999999999995</v>
      </c>
      <c r="HR101">
        <v>36.850700000000003</v>
      </c>
      <c r="HS101">
        <v>99.041300000000007</v>
      </c>
      <c r="HT101">
        <v>98.705699999999993</v>
      </c>
    </row>
    <row r="102" spans="1:228" x14ac:dyDescent="0.2">
      <c r="A102">
        <v>87</v>
      </c>
      <c r="B102">
        <v>1665419443.0999999</v>
      </c>
      <c r="C102">
        <v>343</v>
      </c>
      <c r="D102" t="s">
        <v>533</v>
      </c>
      <c r="E102" t="s">
        <v>534</v>
      </c>
      <c r="F102">
        <v>4</v>
      </c>
      <c r="G102">
        <v>1665419441.0999999</v>
      </c>
      <c r="H102">
        <f t="shared" si="34"/>
        <v>7.1072467310236565E-4</v>
      </c>
      <c r="I102">
        <f t="shared" si="35"/>
        <v>0.71072467310236564</v>
      </c>
      <c r="J102">
        <f t="shared" si="36"/>
        <v>5.9176894097838542</v>
      </c>
      <c r="K102">
        <f t="shared" si="37"/>
        <v>554.3257142857143</v>
      </c>
      <c r="L102">
        <f t="shared" si="38"/>
        <v>303.69336690091359</v>
      </c>
      <c r="M102">
        <f t="shared" si="39"/>
        <v>30.817903589322071</v>
      </c>
      <c r="N102">
        <f t="shared" si="40"/>
        <v>56.251332040165956</v>
      </c>
      <c r="O102">
        <f t="shared" si="41"/>
        <v>3.9928520336713576E-2</v>
      </c>
      <c r="P102">
        <f t="shared" si="42"/>
        <v>3.6902511736394752</v>
      </c>
      <c r="Q102">
        <f t="shared" si="43"/>
        <v>3.9690053183292835E-2</v>
      </c>
      <c r="R102">
        <f t="shared" si="44"/>
        <v>2.4827589655560936E-2</v>
      </c>
      <c r="S102">
        <f t="shared" si="45"/>
        <v>226.11585343379073</v>
      </c>
      <c r="T102">
        <f t="shared" si="46"/>
        <v>35.121994365871871</v>
      </c>
      <c r="U102">
        <f t="shared" si="47"/>
        <v>34.510328571428573</v>
      </c>
      <c r="V102">
        <f t="shared" si="48"/>
        <v>5.497000994160226</v>
      </c>
      <c r="W102">
        <f t="shared" si="49"/>
        <v>69.640250744115434</v>
      </c>
      <c r="X102">
        <f t="shared" si="50"/>
        <v>3.7627714996371098</v>
      </c>
      <c r="Y102">
        <f t="shared" si="51"/>
        <v>5.4031561624655149</v>
      </c>
      <c r="Z102">
        <f t="shared" si="52"/>
        <v>1.7342294945231163</v>
      </c>
      <c r="AA102">
        <f t="shared" si="53"/>
        <v>-31.342958083814324</v>
      </c>
      <c r="AB102">
        <f t="shared" si="54"/>
        <v>-61.574660184071291</v>
      </c>
      <c r="AC102">
        <f t="shared" si="55"/>
        <v>-3.8724044883954378</v>
      </c>
      <c r="AD102">
        <f t="shared" si="56"/>
        <v>129.32583067750969</v>
      </c>
      <c r="AE102">
        <f t="shared" si="57"/>
        <v>29.336439104076916</v>
      </c>
      <c r="AF102">
        <f t="shared" si="58"/>
        <v>0.70025861618483942</v>
      </c>
      <c r="AG102">
        <f t="shared" si="59"/>
        <v>5.9176894097838542</v>
      </c>
      <c r="AH102">
        <v>587.89558429518536</v>
      </c>
      <c r="AI102">
        <v>578.2706424242424</v>
      </c>
      <c r="AJ102">
        <v>1.7341357569228379</v>
      </c>
      <c r="AK102">
        <v>66.830474668994185</v>
      </c>
      <c r="AL102">
        <f t="shared" si="60"/>
        <v>0.71072467310236564</v>
      </c>
      <c r="AM102">
        <v>36.798344149899243</v>
      </c>
      <c r="AN102">
        <v>37.081185454545462</v>
      </c>
      <c r="AO102">
        <v>2.7033032223760308E-4</v>
      </c>
      <c r="AP102">
        <v>85.809076415412704</v>
      </c>
      <c r="AQ102">
        <v>0</v>
      </c>
      <c r="AR102">
        <v>0</v>
      </c>
      <c r="AS102">
        <f t="shared" si="61"/>
        <v>1</v>
      </c>
      <c r="AT102">
        <f t="shared" si="62"/>
        <v>0</v>
      </c>
      <c r="AU102">
        <f t="shared" si="63"/>
        <v>47328.740083948651</v>
      </c>
      <c r="AV102">
        <f t="shared" si="64"/>
        <v>1199.994285714286</v>
      </c>
      <c r="AW102">
        <f t="shared" si="65"/>
        <v>1025.9209851988555</v>
      </c>
      <c r="AX102">
        <f t="shared" si="66"/>
        <v>0.85493822546678633</v>
      </c>
      <c r="AY102">
        <f t="shared" si="67"/>
        <v>0.18843077515089771</v>
      </c>
      <c r="AZ102">
        <v>2.7</v>
      </c>
      <c r="BA102">
        <v>0.5</v>
      </c>
      <c r="BB102" t="s">
        <v>355</v>
      </c>
      <c r="BC102">
        <v>2</v>
      </c>
      <c r="BD102" t="b">
        <v>1</v>
      </c>
      <c r="BE102">
        <v>1665419441.0999999</v>
      </c>
      <c r="BF102">
        <v>554.3257142857143</v>
      </c>
      <c r="BG102">
        <v>566.67200000000014</v>
      </c>
      <c r="BH102">
        <v>37.080028571428571</v>
      </c>
      <c r="BI102">
        <v>36.799957142857153</v>
      </c>
      <c r="BJ102">
        <v>553.46128571428574</v>
      </c>
      <c r="BK102">
        <v>36.803957142857143</v>
      </c>
      <c r="BL102">
        <v>650.04528571428557</v>
      </c>
      <c r="BM102">
        <v>101.377</v>
      </c>
      <c r="BN102">
        <v>0.1000388428571428</v>
      </c>
      <c r="BO102">
        <v>34.200828571428573</v>
      </c>
      <c r="BP102">
        <v>34.510328571428573</v>
      </c>
      <c r="BQ102">
        <v>999.89999999999986</v>
      </c>
      <c r="BR102">
        <v>0</v>
      </c>
      <c r="BS102">
        <v>0</v>
      </c>
      <c r="BT102">
        <v>9014.5557142857124</v>
      </c>
      <c r="BU102">
        <v>0</v>
      </c>
      <c r="BV102">
        <v>270.36014285714288</v>
      </c>
      <c r="BW102">
        <v>-12.346385714285709</v>
      </c>
      <c r="BX102">
        <v>575.67157142857138</v>
      </c>
      <c r="BY102">
        <v>588.32228571428561</v>
      </c>
      <c r="BZ102">
        <v>0.28007828571428572</v>
      </c>
      <c r="CA102">
        <v>566.67200000000014</v>
      </c>
      <c r="CB102">
        <v>36.799957142857153</v>
      </c>
      <c r="CC102">
        <v>3.7590599999999998</v>
      </c>
      <c r="CD102">
        <v>3.730667142857143</v>
      </c>
      <c r="CE102">
        <v>27.837585714285719</v>
      </c>
      <c r="CF102">
        <v>27.70775714285714</v>
      </c>
      <c r="CG102">
        <v>1199.994285714286</v>
      </c>
      <c r="CH102">
        <v>0.49997714285714279</v>
      </c>
      <c r="CI102">
        <v>0.50002285714285721</v>
      </c>
      <c r="CJ102">
        <v>0</v>
      </c>
      <c r="CK102">
        <v>1166.01</v>
      </c>
      <c r="CL102">
        <v>4.9990899999999998</v>
      </c>
      <c r="CM102">
        <v>13627.014285714289</v>
      </c>
      <c r="CN102">
        <v>9557.7185714285715</v>
      </c>
      <c r="CO102">
        <v>43.625</v>
      </c>
      <c r="CP102">
        <v>46.186999999999998</v>
      </c>
      <c r="CQ102">
        <v>44.375</v>
      </c>
      <c r="CR102">
        <v>45.561999999999998</v>
      </c>
      <c r="CS102">
        <v>45.294285714285721</v>
      </c>
      <c r="CT102">
        <v>597.47</v>
      </c>
      <c r="CU102">
        <v>597.52714285714285</v>
      </c>
      <c r="CV102">
        <v>0</v>
      </c>
      <c r="CW102">
        <v>1665419447</v>
      </c>
      <c r="CX102">
        <v>0</v>
      </c>
      <c r="CY102">
        <v>1665411210</v>
      </c>
      <c r="CZ102" t="s">
        <v>356</v>
      </c>
      <c r="DA102">
        <v>1665411210</v>
      </c>
      <c r="DB102">
        <v>1665411207</v>
      </c>
      <c r="DC102">
        <v>2</v>
      </c>
      <c r="DD102">
        <v>-1.1599999999999999</v>
      </c>
      <c r="DE102">
        <v>-4.0000000000000001E-3</v>
      </c>
      <c r="DF102">
        <v>0.52200000000000002</v>
      </c>
      <c r="DG102">
        <v>0.222</v>
      </c>
      <c r="DH102">
        <v>406</v>
      </c>
      <c r="DI102">
        <v>31</v>
      </c>
      <c r="DJ102">
        <v>0.33</v>
      </c>
      <c r="DK102">
        <v>0.17</v>
      </c>
      <c r="DL102">
        <v>-12.118665</v>
      </c>
      <c r="DM102">
        <v>-2.0837020637898598</v>
      </c>
      <c r="DN102">
        <v>0.20580481475174481</v>
      </c>
      <c r="DO102">
        <v>0</v>
      </c>
      <c r="DP102">
        <v>0.27606779999999997</v>
      </c>
      <c r="DQ102">
        <v>2.1433260787992001E-2</v>
      </c>
      <c r="DR102">
        <v>2.4400279219713899E-3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363</v>
      </c>
      <c r="EA102">
        <v>3.2957900000000002</v>
      </c>
      <c r="EB102">
        <v>2.6253700000000002</v>
      </c>
      <c r="EC102">
        <v>0.12564700000000001</v>
      </c>
      <c r="ED102">
        <v>0.12679399999999999</v>
      </c>
      <c r="EE102">
        <v>0.147596</v>
      </c>
      <c r="EF102">
        <v>0.145565</v>
      </c>
      <c r="EG102">
        <v>26443.599999999999</v>
      </c>
      <c r="EH102">
        <v>26993.7</v>
      </c>
      <c r="EI102">
        <v>28141.8</v>
      </c>
      <c r="EJ102">
        <v>29760.1</v>
      </c>
      <c r="EK102">
        <v>32940.1</v>
      </c>
      <c r="EL102">
        <v>35340</v>
      </c>
      <c r="EM102">
        <v>39641.1</v>
      </c>
      <c r="EN102">
        <v>42584.4</v>
      </c>
      <c r="EO102">
        <v>2.2152799999999999</v>
      </c>
      <c r="EP102">
        <v>2.16093</v>
      </c>
      <c r="EQ102">
        <v>7.6904899999999998E-2</v>
      </c>
      <c r="ER102">
        <v>0</v>
      </c>
      <c r="ES102">
        <v>33.274099999999997</v>
      </c>
      <c r="ET102">
        <v>999.9</v>
      </c>
      <c r="EU102">
        <v>70.2</v>
      </c>
      <c r="EV102">
        <v>37.1</v>
      </c>
      <c r="EW102">
        <v>43.894100000000002</v>
      </c>
      <c r="EX102">
        <v>56.887099999999997</v>
      </c>
      <c r="EY102">
        <v>-2.30769</v>
      </c>
      <c r="EZ102">
        <v>2</v>
      </c>
      <c r="FA102">
        <v>0.54202700000000004</v>
      </c>
      <c r="FB102">
        <v>1.25593</v>
      </c>
      <c r="FC102">
        <v>20.265599999999999</v>
      </c>
      <c r="FD102">
        <v>5.2190899999999996</v>
      </c>
      <c r="FE102">
        <v>12.004</v>
      </c>
      <c r="FF102">
        <v>4.9863</v>
      </c>
      <c r="FG102">
        <v>3.2845800000000001</v>
      </c>
      <c r="FH102">
        <v>5843</v>
      </c>
      <c r="FI102">
        <v>9999</v>
      </c>
      <c r="FJ102">
        <v>9999</v>
      </c>
      <c r="FK102">
        <v>466.4</v>
      </c>
      <c r="FL102">
        <v>1.86581</v>
      </c>
      <c r="FM102">
        <v>1.8621700000000001</v>
      </c>
      <c r="FN102">
        <v>1.86419</v>
      </c>
      <c r="FO102">
        <v>1.86033</v>
      </c>
      <c r="FP102">
        <v>1.86097</v>
      </c>
      <c r="FQ102">
        <v>1.86006</v>
      </c>
      <c r="FR102">
        <v>1.8618399999999999</v>
      </c>
      <c r="FS102">
        <v>1.8583700000000001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0.86799999999999999</v>
      </c>
      <c r="GH102">
        <v>0.27610000000000001</v>
      </c>
      <c r="GI102">
        <v>0.1107589500545309</v>
      </c>
      <c r="GJ102">
        <v>1.50489809740067E-3</v>
      </c>
      <c r="GK102">
        <v>-2.0552440134273611E-7</v>
      </c>
      <c r="GL102">
        <v>-9.6702536598140934E-11</v>
      </c>
      <c r="GM102">
        <v>-9.7891647304491333E-2</v>
      </c>
      <c r="GN102">
        <v>9.3380900660654225E-3</v>
      </c>
      <c r="GO102">
        <v>6.5945522138961576E-7</v>
      </c>
      <c r="GP102">
        <v>5.8990856701692426E-7</v>
      </c>
      <c r="GQ102">
        <v>7</v>
      </c>
      <c r="GR102">
        <v>2047</v>
      </c>
      <c r="GS102">
        <v>3</v>
      </c>
      <c r="GT102">
        <v>37</v>
      </c>
      <c r="GU102">
        <v>137.19999999999999</v>
      </c>
      <c r="GV102">
        <v>137.30000000000001</v>
      </c>
      <c r="GW102">
        <v>1.78101</v>
      </c>
      <c r="GX102">
        <v>2.5927699999999998</v>
      </c>
      <c r="GY102">
        <v>2.04834</v>
      </c>
      <c r="GZ102">
        <v>2.6171899999999999</v>
      </c>
      <c r="HA102">
        <v>2.1972700000000001</v>
      </c>
      <c r="HB102">
        <v>2.3095699999999999</v>
      </c>
      <c r="HC102">
        <v>41.874899999999997</v>
      </c>
      <c r="HD102">
        <v>14.026999999999999</v>
      </c>
      <c r="HE102">
        <v>18</v>
      </c>
      <c r="HF102">
        <v>705.56299999999999</v>
      </c>
      <c r="HG102">
        <v>733.95600000000002</v>
      </c>
      <c r="HH102">
        <v>31.002800000000001</v>
      </c>
      <c r="HI102">
        <v>34.138500000000001</v>
      </c>
      <c r="HJ102">
        <v>30.001300000000001</v>
      </c>
      <c r="HK102">
        <v>33.836100000000002</v>
      </c>
      <c r="HL102">
        <v>33.798699999999997</v>
      </c>
      <c r="HM102">
        <v>35.648699999999998</v>
      </c>
      <c r="HN102">
        <v>20.5838</v>
      </c>
      <c r="HO102">
        <v>92.795500000000004</v>
      </c>
      <c r="HP102">
        <v>31</v>
      </c>
      <c r="HQ102">
        <v>585.25</v>
      </c>
      <c r="HR102">
        <v>36.8489</v>
      </c>
      <c r="HS102">
        <v>99.043599999999998</v>
      </c>
      <c r="HT102">
        <v>98.704800000000006</v>
      </c>
    </row>
    <row r="103" spans="1:228" x14ac:dyDescent="0.2">
      <c r="A103">
        <v>88</v>
      </c>
      <c r="B103">
        <v>1665419447.0999999</v>
      </c>
      <c r="C103">
        <v>347</v>
      </c>
      <c r="D103" t="s">
        <v>535</v>
      </c>
      <c r="E103" t="s">
        <v>536</v>
      </c>
      <c r="F103">
        <v>4</v>
      </c>
      <c r="G103">
        <v>1665419444.7874999</v>
      </c>
      <c r="H103">
        <f t="shared" si="34"/>
        <v>7.0289193386257774E-4</v>
      </c>
      <c r="I103">
        <f t="shared" si="35"/>
        <v>0.70289193386257776</v>
      </c>
      <c r="J103">
        <f t="shared" si="36"/>
        <v>6.2499502987838813</v>
      </c>
      <c r="K103">
        <f t="shared" si="37"/>
        <v>560.45425</v>
      </c>
      <c r="L103">
        <f t="shared" si="38"/>
        <v>292.95635891770553</v>
      </c>
      <c r="M103">
        <f t="shared" si="39"/>
        <v>29.728599437979479</v>
      </c>
      <c r="N103">
        <f t="shared" si="40"/>
        <v>56.873726732259129</v>
      </c>
      <c r="O103">
        <f t="shared" si="41"/>
        <v>3.9376019615476147E-2</v>
      </c>
      <c r="P103">
        <f t="shared" si="42"/>
        <v>3.6884769316019259</v>
      </c>
      <c r="Q103">
        <f t="shared" si="43"/>
        <v>3.9143974716288957E-2</v>
      </c>
      <c r="R103">
        <f t="shared" si="44"/>
        <v>2.4485718331922639E-2</v>
      </c>
      <c r="S103">
        <f t="shared" si="45"/>
        <v>226.11753857243082</v>
      </c>
      <c r="T103">
        <f t="shared" si="46"/>
        <v>35.128897493409248</v>
      </c>
      <c r="U103">
        <f t="shared" si="47"/>
        <v>34.526987499999997</v>
      </c>
      <c r="V103">
        <f t="shared" si="48"/>
        <v>5.5020921586650164</v>
      </c>
      <c r="W103">
        <f t="shared" si="49"/>
        <v>69.62718682478561</v>
      </c>
      <c r="X103">
        <f t="shared" si="50"/>
        <v>3.7630812879057776</v>
      </c>
      <c r="Y103">
        <f t="shared" si="51"/>
        <v>5.4046148631215569</v>
      </c>
      <c r="Z103">
        <f t="shared" si="52"/>
        <v>1.7390108707592389</v>
      </c>
      <c r="AA103">
        <f t="shared" si="53"/>
        <v>-30.997534283339679</v>
      </c>
      <c r="AB103">
        <f t="shared" si="54"/>
        <v>-63.89400865112718</v>
      </c>
      <c r="AC103">
        <f t="shared" si="55"/>
        <v>-4.0206222450012454</v>
      </c>
      <c r="AD103">
        <f t="shared" si="56"/>
        <v>127.2053733929627</v>
      </c>
      <c r="AE103">
        <f t="shared" si="57"/>
        <v>29.437568318044548</v>
      </c>
      <c r="AF103">
        <f t="shared" si="58"/>
        <v>0.69468295779527911</v>
      </c>
      <c r="AG103">
        <f t="shared" si="59"/>
        <v>6.2499502987838813</v>
      </c>
      <c r="AH103">
        <v>594.83639807861721</v>
      </c>
      <c r="AI103">
        <v>585.14743636363619</v>
      </c>
      <c r="AJ103">
        <v>1.714525349634185</v>
      </c>
      <c r="AK103">
        <v>66.830474668994185</v>
      </c>
      <c r="AL103">
        <f t="shared" si="60"/>
        <v>0.70289193386257776</v>
      </c>
      <c r="AM103">
        <v>36.803193670360237</v>
      </c>
      <c r="AN103">
        <v>37.084398181818159</v>
      </c>
      <c r="AO103">
        <v>-1.126987625750857E-5</v>
      </c>
      <c r="AP103">
        <v>85.809076415412704</v>
      </c>
      <c r="AQ103">
        <v>0</v>
      </c>
      <c r="AR103">
        <v>0</v>
      </c>
      <c r="AS103">
        <f t="shared" si="61"/>
        <v>1</v>
      </c>
      <c r="AT103">
        <f t="shared" si="62"/>
        <v>0</v>
      </c>
      <c r="AU103">
        <f t="shared" si="63"/>
        <v>47296.370058850116</v>
      </c>
      <c r="AV103">
        <f t="shared" si="64"/>
        <v>1200.00125</v>
      </c>
      <c r="AW103">
        <f t="shared" si="65"/>
        <v>1025.9271324209487</v>
      </c>
      <c r="AX103">
        <f t="shared" si="66"/>
        <v>0.854938386456638</v>
      </c>
      <c r="AY103">
        <f t="shared" si="67"/>
        <v>0.18843108586131124</v>
      </c>
      <c r="AZ103">
        <v>2.7</v>
      </c>
      <c r="BA103">
        <v>0.5</v>
      </c>
      <c r="BB103" t="s">
        <v>355</v>
      </c>
      <c r="BC103">
        <v>2</v>
      </c>
      <c r="BD103" t="b">
        <v>1</v>
      </c>
      <c r="BE103">
        <v>1665419444.7874999</v>
      </c>
      <c r="BF103">
        <v>560.45425</v>
      </c>
      <c r="BG103">
        <v>572.84399999999994</v>
      </c>
      <c r="BH103">
        <v>37.082762500000001</v>
      </c>
      <c r="BI103">
        <v>36.804900000000004</v>
      </c>
      <c r="BJ103">
        <v>559.58237499999996</v>
      </c>
      <c r="BK103">
        <v>36.806637500000001</v>
      </c>
      <c r="BL103">
        <v>649.99412500000005</v>
      </c>
      <c r="BM103">
        <v>101.377875</v>
      </c>
      <c r="BN103">
        <v>0.1000364125</v>
      </c>
      <c r="BO103">
        <v>34.205675000000006</v>
      </c>
      <c r="BP103">
        <v>34.526987499999997</v>
      </c>
      <c r="BQ103">
        <v>999.9</v>
      </c>
      <c r="BR103">
        <v>0</v>
      </c>
      <c r="BS103">
        <v>0</v>
      </c>
      <c r="BT103">
        <v>9008.3587499999994</v>
      </c>
      <c r="BU103">
        <v>0</v>
      </c>
      <c r="BV103">
        <v>269.87650000000002</v>
      </c>
      <c r="BW103">
        <v>-12.3898875</v>
      </c>
      <c r="BX103">
        <v>582.03762499999993</v>
      </c>
      <c r="BY103">
        <v>594.73312499999997</v>
      </c>
      <c r="BZ103">
        <v>0.27786487500000001</v>
      </c>
      <c r="CA103">
        <v>572.84399999999994</v>
      </c>
      <c r="CB103">
        <v>36.804900000000004</v>
      </c>
      <c r="CC103">
        <v>3.7593749999999999</v>
      </c>
      <c r="CD103">
        <v>3.7312050000000001</v>
      </c>
      <c r="CE103">
        <v>27.8390375</v>
      </c>
      <c r="CF103">
        <v>27.710225000000001</v>
      </c>
      <c r="CG103">
        <v>1200.00125</v>
      </c>
      <c r="CH103">
        <v>0.499971</v>
      </c>
      <c r="CI103">
        <v>0.50002899999999995</v>
      </c>
      <c r="CJ103">
        <v>0</v>
      </c>
      <c r="CK103">
        <v>1165.7112500000001</v>
      </c>
      <c r="CL103">
        <v>4.9990899999999998</v>
      </c>
      <c r="CM103">
        <v>13620.9375</v>
      </c>
      <c r="CN103">
        <v>9557.7524999999987</v>
      </c>
      <c r="CO103">
        <v>43.625</v>
      </c>
      <c r="CP103">
        <v>46.186999999999998</v>
      </c>
      <c r="CQ103">
        <v>44.421499999999988</v>
      </c>
      <c r="CR103">
        <v>45.561999999999998</v>
      </c>
      <c r="CS103">
        <v>45.311999999999998</v>
      </c>
      <c r="CT103">
        <v>597.46625000000006</v>
      </c>
      <c r="CU103">
        <v>597.53625</v>
      </c>
      <c r="CV103">
        <v>0</v>
      </c>
      <c r="CW103">
        <v>1665419450.5999999</v>
      </c>
      <c r="CX103">
        <v>0</v>
      </c>
      <c r="CY103">
        <v>1665411210</v>
      </c>
      <c r="CZ103" t="s">
        <v>356</v>
      </c>
      <c r="DA103">
        <v>1665411210</v>
      </c>
      <c r="DB103">
        <v>1665411207</v>
      </c>
      <c r="DC103">
        <v>2</v>
      </c>
      <c r="DD103">
        <v>-1.1599999999999999</v>
      </c>
      <c r="DE103">
        <v>-4.0000000000000001E-3</v>
      </c>
      <c r="DF103">
        <v>0.52200000000000002</v>
      </c>
      <c r="DG103">
        <v>0.222</v>
      </c>
      <c r="DH103">
        <v>406</v>
      </c>
      <c r="DI103">
        <v>31</v>
      </c>
      <c r="DJ103">
        <v>0.33</v>
      </c>
      <c r="DK103">
        <v>0.17</v>
      </c>
      <c r="DL103">
        <v>-12.2286625</v>
      </c>
      <c r="DM103">
        <v>-1.5269076923076761</v>
      </c>
      <c r="DN103">
        <v>0.1593621029095374</v>
      </c>
      <c r="DO103">
        <v>0</v>
      </c>
      <c r="DP103">
        <v>0.27702587499999998</v>
      </c>
      <c r="DQ103">
        <v>1.445744465290833E-2</v>
      </c>
      <c r="DR103">
        <v>2.0712298905179549E-3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363</v>
      </c>
      <c r="EA103">
        <v>3.2957200000000002</v>
      </c>
      <c r="EB103">
        <v>2.62534</v>
      </c>
      <c r="EC103">
        <v>0.12670000000000001</v>
      </c>
      <c r="ED103">
        <v>0.127859</v>
      </c>
      <c r="EE103">
        <v>0.14760000000000001</v>
      </c>
      <c r="EF103">
        <v>0.14557100000000001</v>
      </c>
      <c r="EG103">
        <v>26410</v>
      </c>
      <c r="EH103">
        <v>26960.2</v>
      </c>
      <c r="EI103">
        <v>28140</v>
      </c>
      <c r="EJ103">
        <v>29759.599999999999</v>
      </c>
      <c r="EK103">
        <v>32938.6</v>
      </c>
      <c r="EL103">
        <v>35339</v>
      </c>
      <c r="EM103">
        <v>39639.300000000003</v>
      </c>
      <c r="EN103">
        <v>42583.4</v>
      </c>
      <c r="EO103">
        <v>2.2150799999999999</v>
      </c>
      <c r="EP103">
        <v>2.1606999999999998</v>
      </c>
      <c r="EQ103">
        <v>7.6964500000000005E-2</v>
      </c>
      <c r="ER103">
        <v>0</v>
      </c>
      <c r="ES103">
        <v>33.289499999999997</v>
      </c>
      <c r="ET103">
        <v>999.9</v>
      </c>
      <c r="EU103">
        <v>70.2</v>
      </c>
      <c r="EV103">
        <v>37.1</v>
      </c>
      <c r="EW103">
        <v>43.8964</v>
      </c>
      <c r="EX103">
        <v>57.097099999999998</v>
      </c>
      <c r="EY103">
        <v>-2.2716400000000001</v>
      </c>
      <c r="EZ103">
        <v>2</v>
      </c>
      <c r="FA103">
        <v>0.54309499999999999</v>
      </c>
      <c r="FB103">
        <v>1.26403</v>
      </c>
      <c r="FC103">
        <v>20.265599999999999</v>
      </c>
      <c r="FD103">
        <v>5.2184900000000001</v>
      </c>
      <c r="FE103">
        <v>12.004</v>
      </c>
      <c r="FF103">
        <v>4.9859499999999999</v>
      </c>
      <c r="FG103">
        <v>3.2844799999999998</v>
      </c>
      <c r="FH103">
        <v>5843</v>
      </c>
      <c r="FI103">
        <v>9999</v>
      </c>
      <c r="FJ103">
        <v>9999</v>
      </c>
      <c r="FK103">
        <v>466.4</v>
      </c>
      <c r="FL103">
        <v>1.86578</v>
      </c>
      <c r="FM103">
        <v>1.8621700000000001</v>
      </c>
      <c r="FN103">
        <v>1.8642099999999999</v>
      </c>
      <c r="FO103">
        <v>1.8603099999999999</v>
      </c>
      <c r="FP103">
        <v>1.8609899999999999</v>
      </c>
      <c r="FQ103">
        <v>1.86008</v>
      </c>
      <c r="FR103">
        <v>1.8618300000000001</v>
      </c>
      <c r="FS103">
        <v>1.8583700000000001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0.876</v>
      </c>
      <c r="GH103">
        <v>0.2762</v>
      </c>
      <c r="GI103">
        <v>0.1107589500545309</v>
      </c>
      <c r="GJ103">
        <v>1.50489809740067E-3</v>
      </c>
      <c r="GK103">
        <v>-2.0552440134273611E-7</v>
      </c>
      <c r="GL103">
        <v>-9.6702536598140934E-11</v>
      </c>
      <c r="GM103">
        <v>-9.7891647304491333E-2</v>
      </c>
      <c r="GN103">
        <v>9.3380900660654225E-3</v>
      </c>
      <c r="GO103">
        <v>6.5945522138961576E-7</v>
      </c>
      <c r="GP103">
        <v>5.8990856701692426E-7</v>
      </c>
      <c r="GQ103">
        <v>7</v>
      </c>
      <c r="GR103">
        <v>2047</v>
      </c>
      <c r="GS103">
        <v>3</v>
      </c>
      <c r="GT103">
        <v>37</v>
      </c>
      <c r="GU103">
        <v>137.30000000000001</v>
      </c>
      <c r="GV103">
        <v>137.30000000000001</v>
      </c>
      <c r="GW103">
        <v>1.7981</v>
      </c>
      <c r="GX103">
        <v>2.5866699999999998</v>
      </c>
      <c r="GY103">
        <v>2.04834</v>
      </c>
      <c r="GZ103">
        <v>2.6171899999999999</v>
      </c>
      <c r="HA103">
        <v>2.1972700000000001</v>
      </c>
      <c r="HB103">
        <v>2.33765</v>
      </c>
      <c r="HC103">
        <v>41.874899999999997</v>
      </c>
      <c r="HD103">
        <v>14.026999999999999</v>
      </c>
      <c r="HE103">
        <v>18</v>
      </c>
      <c r="HF103">
        <v>705.50199999999995</v>
      </c>
      <c r="HG103">
        <v>733.86199999999997</v>
      </c>
      <c r="HH103">
        <v>31.002500000000001</v>
      </c>
      <c r="HI103">
        <v>34.148000000000003</v>
      </c>
      <c r="HJ103">
        <v>30.0014</v>
      </c>
      <c r="HK103">
        <v>33.845599999999997</v>
      </c>
      <c r="HL103">
        <v>33.808700000000002</v>
      </c>
      <c r="HM103">
        <v>35.983499999999999</v>
      </c>
      <c r="HN103">
        <v>20.5838</v>
      </c>
      <c r="HO103">
        <v>92.795500000000004</v>
      </c>
      <c r="HP103">
        <v>31</v>
      </c>
      <c r="HQ103">
        <v>591.93399999999997</v>
      </c>
      <c r="HR103">
        <v>36.849400000000003</v>
      </c>
      <c r="HS103">
        <v>99.038399999999996</v>
      </c>
      <c r="HT103">
        <v>98.702699999999993</v>
      </c>
    </row>
    <row r="104" spans="1:228" x14ac:dyDescent="0.2">
      <c r="A104">
        <v>89</v>
      </c>
      <c r="B104">
        <v>1665419451.0999999</v>
      </c>
      <c r="C104">
        <v>351</v>
      </c>
      <c r="D104" t="s">
        <v>537</v>
      </c>
      <c r="E104" t="s">
        <v>538</v>
      </c>
      <c r="F104">
        <v>4</v>
      </c>
      <c r="G104">
        <v>1665419449.0999999</v>
      </c>
      <c r="H104">
        <f t="shared" si="34"/>
        <v>7.1851296773617541E-4</v>
      </c>
      <c r="I104">
        <f t="shared" si="35"/>
        <v>0.71851296773617546</v>
      </c>
      <c r="J104">
        <f t="shared" si="36"/>
        <v>6.6063523570446439</v>
      </c>
      <c r="K104">
        <f t="shared" si="37"/>
        <v>567.57042857142858</v>
      </c>
      <c r="L104">
        <f t="shared" si="38"/>
        <v>290.94554668666166</v>
      </c>
      <c r="M104">
        <f t="shared" si="39"/>
        <v>29.524252146567683</v>
      </c>
      <c r="N104">
        <f t="shared" si="40"/>
        <v>57.595287623099978</v>
      </c>
      <c r="O104">
        <f t="shared" si="41"/>
        <v>4.0202802184211184E-2</v>
      </c>
      <c r="P104">
        <f t="shared" si="42"/>
        <v>3.681543885996899</v>
      </c>
      <c r="Q104">
        <f t="shared" si="43"/>
        <v>3.9960490233700435E-2</v>
      </c>
      <c r="R104">
        <f t="shared" si="44"/>
        <v>2.4996955228853646E-2</v>
      </c>
      <c r="S104">
        <f t="shared" si="45"/>
        <v>226.11434014747442</v>
      </c>
      <c r="T104">
        <f t="shared" si="46"/>
        <v>35.136901115624667</v>
      </c>
      <c r="U104">
        <f t="shared" si="47"/>
        <v>34.53715714285714</v>
      </c>
      <c r="V104">
        <f t="shared" si="48"/>
        <v>5.5052021357542369</v>
      </c>
      <c r="W104">
        <f t="shared" si="49"/>
        <v>69.605276950393247</v>
      </c>
      <c r="X104">
        <f t="shared" si="50"/>
        <v>3.7639202886599992</v>
      </c>
      <c r="Y104">
        <f t="shared" si="51"/>
        <v>5.4075214603951576</v>
      </c>
      <c r="Z104">
        <f t="shared" si="52"/>
        <v>1.7412818470942377</v>
      </c>
      <c r="AA104">
        <f t="shared" si="53"/>
        <v>-31.686421877165337</v>
      </c>
      <c r="AB104">
        <f t="shared" si="54"/>
        <v>-63.876339823190158</v>
      </c>
      <c r="AC104">
        <f t="shared" si="55"/>
        <v>-4.0274695077109115</v>
      </c>
      <c r="AD104">
        <f t="shared" si="56"/>
        <v>126.52410893940799</v>
      </c>
      <c r="AE104">
        <f t="shared" si="57"/>
        <v>29.833533579186948</v>
      </c>
      <c r="AF104">
        <f t="shared" si="58"/>
        <v>0.70131455948669075</v>
      </c>
      <c r="AG104">
        <f t="shared" si="59"/>
        <v>6.6063523570446439</v>
      </c>
      <c r="AH104">
        <v>601.87741272719586</v>
      </c>
      <c r="AI104">
        <v>592.01234545454543</v>
      </c>
      <c r="AJ104">
        <v>1.7201925718433551</v>
      </c>
      <c r="AK104">
        <v>66.830474668994185</v>
      </c>
      <c r="AL104">
        <f t="shared" si="60"/>
        <v>0.71851296773617546</v>
      </c>
      <c r="AM104">
        <v>36.809048889745647</v>
      </c>
      <c r="AN104">
        <v>37.095282424242427</v>
      </c>
      <c r="AO104">
        <v>2.1845483791609819E-4</v>
      </c>
      <c r="AP104">
        <v>85.809076415412704</v>
      </c>
      <c r="AQ104">
        <v>0</v>
      </c>
      <c r="AR104">
        <v>0</v>
      </c>
      <c r="AS104">
        <f t="shared" si="61"/>
        <v>1</v>
      </c>
      <c r="AT104">
        <f t="shared" si="62"/>
        <v>0</v>
      </c>
      <c r="AU104">
        <f t="shared" si="63"/>
        <v>47171.307688579283</v>
      </c>
      <c r="AV104">
        <f t="shared" si="64"/>
        <v>1199.984285714286</v>
      </c>
      <c r="AW104">
        <f t="shared" si="65"/>
        <v>1025.9126280556866</v>
      </c>
      <c r="AX104">
        <f t="shared" si="66"/>
        <v>0.8549383856681223</v>
      </c>
      <c r="AY104">
        <f t="shared" si="67"/>
        <v>0.18843108433947595</v>
      </c>
      <c r="AZ104">
        <v>2.7</v>
      </c>
      <c r="BA104">
        <v>0.5</v>
      </c>
      <c r="BB104" t="s">
        <v>355</v>
      </c>
      <c r="BC104">
        <v>2</v>
      </c>
      <c r="BD104" t="b">
        <v>1</v>
      </c>
      <c r="BE104">
        <v>1665419449.0999999</v>
      </c>
      <c r="BF104">
        <v>567.57042857142858</v>
      </c>
      <c r="BG104">
        <v>580.12771428571432</v>
      </c>
      <c r="BH104">
        <v>37.091400000000007</v>
      </c>
      <c r="BI104">
        <v>36.810899999999997</v>
      </c>
      <c r="BJ104">
        <v>566.69042857142847</v>
      </c>
      <c r="BK104">
        <v>36.815171428571432</v>
      </c>
      <c r="BL104">
        <v>650.02314285714272</v>
      </c>
      <c r="BM104">
        <v>101.37685714285711</v>
      </c>
      <c r="BN104">
        <v>0.1000428571428571</v>
      </c>
      <c r="BO104">
        <v>34.215328571428579</v>
      </c>
      <c r="BP104">
        <v>34.53715714285714</v>
      </c>
      <c r="BQ104">
        <v>999.89999999999986</v>
      </c>
      <c r="BR104">
        <v>0</v>
      </c>
      <c r="BS104">
        <v>0</v>
      </c>
      <c r="BT104">
        <v>8984.5528571428567</v>
      </c>
      <c r="BU104">
        <v>0</v>
      </c>
      <c r="BV104">
        <v>269.08571428571429</v>
      </c>
      <c r="BW104">
        <v>-12.55718571428571</v>
      </c>
      <c r="BX104">
        <v>589.43342857142852</v>
      </c>
      <c r="BY104">
        <v>602.29871428571437</v>
      </c>
      <c r="BZ104">
        <v>0.28050499999999989</v>
      </c>
      <c r="CA104">
        <v>580.12771428571432</v>
      </c>
      <c r="CB104">
        <v>36.810899999999997</v>
      </c>
      <c r="CC104">
        <v>3.760205714285715</v>
      </c>
      <c r="CD104">
        <v>3.7317685714285709</v>
      </c>
      <c r="CE104">
        <v>27.842828571428569</v>
      </c>
      <c r="CF104">
        <v>27.712814285714281</v>
      </c>
      <c r="CG104">
        <v>1199.984285714286</v>
      </c>
      <c r="CH104">
        <v>0.499971</v>
      </c>
      <c r="CI104">
        <v>0.50002899999999995</v>
      </c>
      <c r="CJ104">
        <v>0</v>
      </c>
      <c r="CK104">
        <v>1165.224285714286</v>
      </c>
      <c r="CL104">
        <v>4.9990899999999998</v>
      </c>
      <c r="CM104">
        <v>13619.514285714289</v>
      </c>
      <c r="CN104">
        <v>9557.6485714285718</v>
      </c>
      <c r="CO104">
        <v>43.678142857142859</v>
      </c>
      <c r="CP104">
        <v>46.222999999999999</v>
      </c>
      <c r="CQ104">
        <v>44.436999999999998</v>
      </c>
      <c r="CR104">
        <v>45.561999999999998</v>
      </c>
      <c r="CS104">
        <v>45.311999999999998</v>
      </c>
      <c r="CT104">
        <v>597.45857142857142</v>
      </c>
      <c r="CU104">
        <v>597.52857142857124</v>
      </c>
      <c r="CV104">
        <v>0</v>
      </c>
      <c r="CW104">
        <v>1665419454.8</v>
      </c>
      <c r="CX104">
        <v>0</v>
      </c>
      <c r="CY104">
        <v>1665411210</v>
      </c>
      <c r="CZ104" t="s">
        <v>356</v>
      </c>
      <c r="DA104">
        <v>1665411210</v>
      </c>
      <c r="DB104">
        <v>1665411207</v>
      </c>
      <c r="DC104">
        <v>2</v>
      </c>
      <c r="DD104">
        <v>-1.1599999999999999</v>
      </c>
      <c r="DE104">
        <v>-4.0000000000000001E-3</v>
      </c>
      <c r="DF104">
        <v>0.52200000000000002</v>
      </c>
      <c r="DG104">
        <v>0.222</v>
      </c>
      <c r="DH104">
        <v>406</v>
      </c>
      <c r="DI104">
        <v>31</v>
      </c>
      <c r="DJ104">
        <v>0.33</v>
      </c>
      <c r="DK104">
        <v>0.17</v>
      </c>
      <c r="DL104">
        <v>-12.324870731707319</v>
      </c>
      <c r="DM104">
        <v>-1.2920843205575161</v>
      </c>
      <c r="DN104">
        <v>0.13489230075101999</v>
      </c>
      <c r="DO104">
        <v>0</v>
      </c>
      <c r="DP104">
        <v>0.27769726829268288</v>
      </c>
      <c r="DQ104">
        <v>1.324977700348437E-2</v>
      </c>
      <c r="DR104">
        <v>2.058573174163335E-3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363</v>
      </c>
      <c r="EA104">
        <v>3.2957399999999999</v>
      </c>
      <c r="EB104">
        <v>2.6252399999999998</v>
      </c>
      <c r="EC104">
        <v>0.12776100000000001</v>
      </c>
      <c r="ED104">
        <v>0.12891</v>
      </c>
      <c r="EE104">
        <v>0.147622</v>
      </c>
      <c r="EF104">
        <v>0.14558499999999999</v>
      </c>
      <c r="EG104">
        <v>26376.6</v>
      </c>
      <c r="EH104">
        <v>26926.799999999999</v>
      </c>
      <c r="EI104">
        <v>28138.7</v>
      </c>
      <c r="EJ104">
        <v>29758.799999999999</v>
      </c>
      <c r="EK104">
        <v>32936.300000000003</v>
      </c>
      <c r="EL104">
        <v>35337.699999999997</v>
      </c>
      <c r="EM104">
        <v>39637.599999999999</v>
      </c>
      <c r="EN104">
        <v>42582.5</v>
      </c>
      <c r="EO104">
        <v>2.2151200000000002</v>
      </c>
      <c r="EP104">
        <v>2.1604999999999999</v>
      </c>
      <c r="EQ104">
        <v>7.6666499999999999E-2</v>
      </c>
      <c r="ER104">
        <v>0</v>
      </c>
      <c r="ES104">
        <v>33.303899999999999</v>
      </c>
      <c r="ET104">
        <v>999.9</v>
      </c>
      <c r="EU104">
        <v>70.2</v>
      </c>
      <c r="EV104">
        <v>37.1</v>
      </c>
      <c r="EW104">
        <v>43.901200000000003</v>
      </c>
      <c r="EX104">
        <v>56.857100000000003</v>
      </c>
      <c r="EY104">
        <v>-2.26763</v>
      </c>
      <c r="EZ104">
        <v>2</v>
      </c>
      <c r="FA104">
        <v>0.54437800000000003</v>
      </c>
      <c r="FB104">
        <v>1.2723599999999999</v>
      </c>
      <c r="FC104">
        <v>20.265499999999999</v>
      </c>
      <c r="FD104">
        <v>5.2195400000000003</v>
      </c>
      <c r="FE104">
        <v>12.004</v>
      </c>
      <c r="FF104">
        <v>4.9865000000000004</v>
      </c>
      <c r="FG104">
        <v>3.2846500000000001</v>
      </c>
      <c r="FH104">
        <v>5843.3</v>
      </c>
      <c r="FI104">
        <v>9999</v>
      </c>
      <c r="FJ104">
        <v>9999</v>
      </c>
      <c r="FK104">
        <v>466.4</v>
      </c>
      <c r="FL104">
        <v>1.86581</v>
      </c>
      <c r="FM104">
        <v>1.8621700000000001</v>
      </c>
      <c r="FN104">
        <v>1.8642300000000001</v>
      </c>
      <c r="FO104">
        <v>1.86032</v>
      </c>
      <c r="FP104">
        <v>1.8609800000000001</v>
      </c>
      <c r="FQ104">
        <v>1.86008</v>
      </c>
      <c r="FR104">
        <v>1.8618699999999999</v>
      </c>
      <c r="FS104">
        <v>1.8583700000000001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0.88400000000000001</v>
      </c>
      <c r="GH104">
        <v>0.2762</v>
      </c>
      <c r="GI104">
        <v>0.1107589500545309</v>
      </c>
      <c r="GJ104">
        <v>1.50489809740067E-3</v>
      </c>
      <c r="GK104">
        <v>-2.0552440134273611E-7</v>
      </c>
      <c r="GL104">
        <v>-9.6702536598140934E-11</v>
      </c>
      <c r="GM104">
        <v>-9.7891647304491333E-2</v>
      </c>
      <c r="GN104">
        <v>9.3380900660654225E-3</v>
      </c>
      <c r="GO104">
        <v>6.5945522138961576E-7</v>
      </c>
      <c r="GP104">
        <v>5.8990856701692426E-7</v>
      </c>
      <c r="GQ104">
        <v>7</v>
      </c>
      <c r="GR104">
        <v>2047</v>
      </c>
      <c r="GS104">
        <v>3</v>
      </c>
      <c r="GT104">
        <v>37</v>
      </c>
      <c r="GU104">
        <v>137.4</v>
      </c>
      <c r="GV104">
        <v>137.4</v>
      </c>
      <c r="GW104">
        <v>1.8151900000000001</v>
      </c>
      <c r="GX104">
        <v>2.5915499999999998</v>
      </c>
      <c r="GY104">
        <v>2.04834</v>
      </c>
      <c r="GZ104">
        <v>2.6171899999999999</v>
      </c>
      <c r="HA104">
        <v>2.1972700000000001</v>
      </c>
      <c r="HB104">
        <v>2.34497</v>
      </c>
      <c r="HC104">
        <v>41.901200000000003</v>
      </c>
      <c r="HD104">
        <v>14.0357</v>
      </c>
      <c r="HE104">
        <v>18</v>
      </c>
      <c r="HF104">
        <v>705.66099999999994</v>
      </c>
      <c r="HG104">
        <v>733.79899999999998</v>
      </c>
      <c r="HH104">
        <v>31.002400000000002</v>
      </c>
      <c r="HI104">
        <v>34.160400000000003</v>
      </c>
      <c r="HJ104">
        <v>30.0015</v>
      </c>
      <c r="HK104">
        <v>33.856299999999997</v>
      </c>
      <c r="HL104">
        <v>33.819099999999999</v>
      </c>
      <c r="HM104">
        <v>36.3187</v>
      </c>
      <c r="HN104">
        <v>20.5838</v>
      </c>
      <c r="HO104">
        <v>92.795500000000004</v>
      </c>
      <c r="HP104">
        <v>31</v>
      </c>
      <c r="HQ104">
        <v>598.62199999999996</v>
      </c>
      <c r="HR104">
        <v>36.849400000000003</v>
      </c>
      <c r="HS104">
        <v>99.034000000000006</v>
      </c>
      <c r="HT104">
        <v>98.700500000000005</v>
      </c>
    </row>
    <row r="105" spans="1:228" x14ac:dyDescent="0.2">
      <c r="A105">
        <v>90</v>
      </c>
      <c r="B105">
        <v>1665419455.0999999</v>
      </c>
      <c r="C105">
        <v>355</v>
      </c>
      <c r="D105" t="s">
        <v>539</v>
      </c>
      <c r="E105" t="s">
        <v>540</v>
      </c>
      <c r="F105">
        <v>4</v>
      </c>
      <c r="G105">
        <v>1665419452.7874999</v>
      </c>
      <c r="H105">
        <f t="shared" si="34"/>
        <v>7.1498258087473164E-4</v>
      </c>
      <c r="I105">
        <f t="shared" si="35"/>
        <v>0.71498258087473165</v>
      </c>
      <c r="J105">
        <f t="shared" si="36"/>
        <v>6.4151579154128404</v>
      </c>
      <c r="K105">
        <f t="shared" si="37"/>
        <v>573.72187499999995</v>
      </c>
      <c r="L105">
        <f t="shared" si="38"/>
        <v>302.48205082876007</v>
      </c>
      <c r="M105">
        <f t="shared" si="39"/>
        <v>30.694721747338662</v>
      </c>
      <c r="N105">
        <f t="shared" si="40"/>
        <v>58.219101811948008</v>
      </c>
      <c r="O105">
        <f t="shared" si="41"/>
        <v>3.9893345545097103E-2</v>
      </c>
      <c r="P105">
        <f t="shared" si="42"/>
        <v>3.6971615247299665</v>
      </c>
      <c r="Q105">
        <f t="shared" si="43"/>
        <v>3.9655739082672087E-2</v>
      </c>
      <c r="R105">
        <f t="shared" si="44"/>
        <v>2.4806066764354859E-2</v>
      </c>
      <c r="S105">
        <f t="shared" si="45"/>
        <v>226.11398499420724</v>
      </c>
      <c r="T105">
        <f t="shared" si="46"/>
        <v>35.14554897092664</v>
      </c>
      <c r="U105">
        <f t="shared" si="47"/>
        <v>34.554362500000003</v>
      </c>
      <c r="V105">
        <f t="shared" si="48"/>
        <v>5.5104671835622669</v>
      </c>
      <c r="W105">
        <f t="shared" si="49"/>
        <v>69.570932706117048</v>
      </c>
      <c r="X105">
        <f t="shared" si="50"/>
        <v>3.7644908657345622</v>
      </c>
      <c r="Y105">
        <f t="shared" si="51"/>
        <v>5.4110110635379884</v>
      </c>
      <c r="Z105">
        <f t="shared" si="52"/>
        <v>1.7459763178277048</v>
      </c>
      <c r="AA105">
        <f t="shared" si="53"/>
        <v>-31.530731816575663</v>
      </c>
      <c r="AB105">
        <f t="shared" si="54"/>
        <v>-65.267783301101872</v>
      </c>
      <c r="AC105">
        <f t="shared" si="55"/>
        <v>-4.0983937071413523</v>
      </c>
      <c r="AD105">
        <f t="shared" si="56"/>
        <v>125.21707616938835</v>
      </c>
      <c r="AE105">
        <f t="shared" si="57"/>
        <v>29.779281354437792</v>
      </c>
      <c r="AF105">
        <f t="shared" si="58"/>
        <v>0.68376174972974224</v>
      </c>
      <c r="AG105">
        <f t="shared" si="59"/>
        <v>6.4151579154128404</v>
      </c>
      <c r="AH105">
        <v>608.79482228451991</v>
      </c>
      <c r="AI105">
        <v>598.9656848484849</v>
      </c>
      <c r="AJ105">
        <v>1.7314636088407049</v>
      </c>
      <c r="AK105">
        <v>66.830474668994185</v>
      </c>
      <c r="AL105">
        <f t="shared" si="60"/>
        <v>0.71498258087473165</v>
      </c>
      <c r="AM105">
        <v>36.812485222750212</v>
      </c>
      <c r="AN105">
        <v>37.098007878787847</v>
      </c>
      <c r="AO105">
        <v>8.8835845892849987E-5</v>
      </c>
      <c r="AP105">
        <v>85.809076415412704</v>
      </c>
      <c r="AQ105">
        <v>0</v>
      </c>
      <c r="AR105">
        <v>0</v>
      </c>
      <c r="AS105">
        <f t="shared" si="61"/>
        <v>1</v>
      </c>
      <c r="AT105">
        <f t="shared" si="62"/>
        <v>0</v>
      </c>
      <c r="AU105">
        <f t="shared" si="63"/>
        <v>47447.925773313924</v>
      </c>
      <c r="AV105">
        <f t="shared" si="64"/>
        <v>1199.98125</v>
      </c>
      <c r="AW105">
        <f t="shared" si="65"/>
        <v>1025.9101450747189</v>
      </c>
      <c r="AX105">
        <f t="shared" si="66"/>
        <v>0.85493847930933831</v>
      </c>
      <c r="AY105">
        <f t="shared" si="67"/>
        <v>0.18843126506702271</v>
      </c>
      <c r="AZ105">
        <v>2.7</v>
      </c>
      <c r="BA105">
        <v>0.5</v>
      </c>
      <c r="BB105" t="s">
        <v>355</v>
      </c>
      <c r="BC105">
        <v>2</v>
      </c>
      <c r="BD105" t="b">
        <v>1</v>
      </c>
      <c r="BE105">
        <v>1665419452.7874999</v>
      </c>
      <c r="BF105">
        <v>573.72187499999995</v>
      </c>
      <c r="BG105">
        <v>586.25524999999993</v>
      </c>
      <c r="BH105">
        <v>37.0972875</v>
      </c>
      <c r="BI105">
        <v>36.823787500000002</v>
      </c>
      <c r="BJ105">
        <v>572.83449999999993</v>
      </c>
      <c r="BK105">
        <v>36.820999999999998</v>
      </c>
      <c r="BL105">
        <v>649.97050000000002</v>
      </c>
      <c r="BM105">
        <v>101.376625</v>
      </c>
      <c r="BN105">
        <v>9.95507375E-2</v>
      </c>
      <c r="BO105">
        <v>34.226912499999997</v>
      </c>
      <c r="BP105">
        <v>34.554362500000003</v>
      </c>
      <c r="BQ105">
        <v>999.9</v>
      </c>
      <c r="BR105">
        <v>0</v>
      </c>
      <c r="BS105">
        <v>0</v>
      </c>
      <c r="BT105">
        <v>9038.4375</v>
      </c>
      <c r="BU105">
        <v>0</v>
      </c>
      <c r="BV105">
        <v>270.34325000000001</v>
      </c>
      <c r="BW105">
        <v>-12.53345</v>
      </c>
      <c r="BX105">
        <v>595.82500000000005</v>
      </c>
      <c r="BY105">
        <v>608.66875000000005</v>
      </c>
      <c r="BZ105">
        <v>0.27350049999999998</v>
      </c>
      <c r="CA105">
        <v>586.25524999999993</v>
      </c>
      <c r="CB105">
        <v>36.823787500000002</v>
      </c>
      <c r="CC105">
        <v>3.7607987500000002</v>
      </c>
      <c r="CD105">
        <v>3.7330700000000001</v>
      </c>
      <c r="CE105">
        <v>27.845512500000002</v>
      </c>
      <c r="CF105">
        <v>27.718787500000001</v>
      </c>
      <c r="CG105">
        <v>1199.98125</v>
      </c>
      <c r="CH105">
        <v>0.49996750000000001</v>
      </c>
      <c r="CI105">
        <v>0.50003249999999988</v>
      </c>
      <c r="CJ105">
        <v>0</v>
      </c>
      <c r="CK105">
        <v>1164.8462500000001</v>
      </c>
      <c r="CL105">
        <v>4.9990899999999998</v>
      </c>
      <c r="CM105">
        <v>13618.5875</v>
      </c>
      <c r="CN105">
        <v>9557.6025000000009</v>
      </c>
      <c r="CO105">
        <v>43.686999999999998</v>
      </c>
      <c r="CP105">
        <v>46.242125000000001</v>
      </c>
      <c r="CQ105">
        <v>44.436999999999998</v>
      </c>
      <c r="CR105">
        <v>45.577749999999988</v>
      </c>
      <c r="CS105">
        <v>45.311999999999998</v>
      </c>
      <c r="CT105">
        <v>597.45375000000001</v>
      </c>
      <c r="CU105">
        <v>597.53125</v>
      </c>
      <c r="CV105">
        <v>0</v>
      </c>
      <c r="CW105">
        <v>1665419459</v>
      </c>
      <c r="CX105">
        <v>0</v>
      </c>
      <c r="CY105">
        <v>1665411210</v>
      </c>
      <c r="CZ105" t="s">
        <v>356</v>
      </c>
      <c r="DA105">
        <v>1665411210</v>
      </c>
      <c r="DB105">
        <v>1665411207</v>
      </c>
      <c r="DC105">
        <v>2</v>
      </c>
      <c r="DD105">
        <v>-1.1599999999999999</v>
      </c>
      <c r="DE105">
        <v>-4.0000000000000001E-3</v>
      </c>
      <c r="DF105">
        <v>0.52200000000000002</v>
      </c>
      <c r="DG105">
        <v>0.222</v>
      </c>
      <c r="DH105">
        <v>406</v>
      </c>
      <c r="DI105">
        <v>31</v>
      </c>
      <c r="DJ105">
        <v>0.33</v>
      </c>
      <c r="DK105">
        <v>0.17</v>
      </c>
      <c r="DL105">
        <v>-12.4195075</v>
      </c>
      <c r="DM105">
        <v>-1.039277673545943</v>
      </c>
      <c r="DN105">
        <v>0.1107294075381513</v>
      </c>
      <c r="DO105">
        <v>0</v>
      </c>
      <c r="DP105">
        <v>0.27829844999999998</v>
      </c>
      <c r="DQ105">
        <v>2.5200450281419331E-3</v>
      </c>
      <c r="DR105">
        <v>3.4048521403285629E-3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363</v>
      </c>
      <c r="EA105">
        <v>3.2956699999999999</v>
      </c>
      <c r="EB105">
        <v>2.6253199999999999</v>
      </c>
      <c r="EC105">
        <v>0.12882199999999999</v>
      </c>
      <c r="ED105">
        <v>0.129939</v>
      </c>
      <c r="EE105">
        <v>0.14762800000000001</v>
      </c>
      <c r="EF105">
        <v>0.14572299999999999</v>
      </c>
      <c r="EG105">
        <v>26343.8</v>
      </c>
      <c r="EH105">
        <v>26893.8</v>
      </c>
      <c r="EI105">
        <v>28138.1</v>
      </c>
      <c r="EJ105">
        <v>29757.5</v>
      </c>
      <c r="EK105">
        <v>32934.9</v>
      </c>
      <c r="EL105">
        <v>35330.800000000003</v>
      </c>
      <c r="EM105">
        <v>39636.1</v>
      </c>
      <c r="EN105">
        <v>42581</v>
      </c>
      <c r="EO105">
        <v>2.21495</v>
      </c>
      <c r="EP105">
        <v>2.1604999999999999</v>
      </c>
      <c r="EQ105">
        <v>7.6718599999999998E-2</v>
      </c>
      <c r="ER105">
        <v>0</v>
      </c>
      <c r="ES105">
        <v>33.320900000000002</v>
      </c>
      <c r="ET105">
        <v>999.9</v>
      </c>
      <c r="EU105">
        <v>70.2</v>
      </c>
      <c r="EV105">
        <v>37.1</v>
      </c>
      <c r="EW105">
        <v>43.896900000000002</v>
      </c>
      <c r="EX105">
        <v>57.067100000000003</v>
      </c>
      <c r="EY105">
        <v>-2.1995200000000001</v>
      </c>
      <c r="EZ105">
        <v>2</v>
      </c>
      <c r="FA105">
        <v>0.54558399999999996</v>
      </c>
      <c r="FB105">
        <v>1.2831600000000001</v>
      </c>
      <c r="FC105">
        <v>20.2652</v>
      </c>
      <c r="FD105">
        <v>5.2157900000000001</v>
      </c>
      <c r="FE105">
        <v>12.004</v>
      </c>
      <c r="FF105">
        <v>4.9852999999999996</v>
      </c>
      <c r="FG105">
        <v>3.2841</v>
      </c>
      <c r="FH105">
        <v>5843.3</v>
      </c>
      <c r="FI105">
        <v>9999</v>
      </c>
      <c r="FJ105">
        <v>9999</v>
      </c>
      <c r="FK105">
        <v>466.4</v>
      </c>
      <c r="FL105">
        <v>1.86581</v>
      </c>
      <c r="FM105">
        <v>1.86216</v>
      </c>
      <c r="FN105">
        <v>1.86422</v>
      </c>
      <c r="FO105">
        <v>1.86033</v>
      </c>
      <c r="FP105">
        <v>1.8609800000000001</v>
      </c>
      <c r="FQ105">
        <v>1.86008</v>
      </c>
      <c r="FR105">
        <v>1.8618399999999999</v>
      </c>
      <c r="FS105">
        <v>1.8583700000000001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0.89200000000000002</v>
      </c>
      <c r="GH105">
        <v>0.27629999999999999</v>
      </c>
      <c r="GI105">
        <v>0.1107589500545309</v>
      </c>
      <c r="GJ105">
        <v>1.50489809740067E-3</v>
      </c>
      <c r="GK105">
        <v>-2.0552440134273611E-7</v>
      </c>
      <c r="GL105">
        <v>-9.6702536598140934E-11</v>
      </c>
      <c r="GM105">
        <v>-9.7891647304491333E-2</v>
      </c>
      <c r="GN105">
        <v>9.3380900660654225E-3</v>
      </c>
      <c r="GO105">
        <v>6.5945522138961576E-7</v>
      </c>
      <c r="GP105">
        <v>5.8990856701692426E-7</v>
      </c>
      <c r="GQ105">
        <v>7</v>
      </c>
      <c r="GR105">
        <v>2047</v>
      </c>
      <c r="GS105">
        <v>3</v>
      </c>
      <c r="GT105">
        <v>37</v>
      </c>
      <c r="GU105">
        <v>137.4</v>
      </c>
      <c r="GV105">
        <v>137.5</v>
      </c>
      <c r="GW105">
        <v>1.8310500000000001</v>
      </c>
      <c r="GX105">
        <v>2.5817899999999998</v>
      </c>
      <c r="GY105">
        <v>2.04834</v>
      </c>
      <c r="GZ105">
        <v>2.6171899999999999</v>
      </c>
      <c r="HA105">
        <v>2.1972700000000001</v>
      </c>
      <c r="HB105">
        <v>2.34863</v>
      </c>
      <c r="HC105">
        <v>41.901200000000003</v>
      </c>
      <c r="HD105">
        <v>14.0357</v>
      </c>
      <c r="HE105">
        <v>18</v>
      </c>
      <c r="HF105">
        <v>705.62599999999998</v>
      </c>
      <c r="HG105">
        <v>733.928</v>
      </c>
      <c r="HH105">
        <v>31.002700000000001</v>
      </c>
      <c r="HI105">
        <v>34.172699999999999</v>
      </c>
      <c r="HJ105">
        <v>30.0015</v>
      </c>
      <c r="HK105">
        <v>33.866500000000002</v>
      </c>
      <c r="HL105">
        <v>33.829900000000002</v>
      </c>
      <c r="HM105">
        <v>36.658000000000001</v>
      </c>
      <c r="HN105">
        <v>20.1907</v>
      </c>
      <c r="HO105">
        <v>93.166399999999996</v>
      </c>
      <c r="HP105">
        <v>31</v>
      </c>
      <c r="HQ105">
        <v>605.30399999999997</v>
      </c>
      <c r="HR105">
        <v>37.040599999999998</v>
      </c>
      <c r="HS105">
        <v>99.030799999999999</v>
      </c>
      <c r="HT105">
        <v>98.696600000000004</v>
      </c>
    </row>
    <row r="106" spans="1:228" x14ac:dyDescent="0.2">
      <c r="A106">
        <v>91</v>
      </c>
      <c r="B106">
        <v>1665419459.0999999</v>
      </c>
      <c r="C106">
        <v>359</v>
      </c>
      <c r="D106" t="s">
        <v>541</v>
      </c>
      <c r="E106" t="s">
        <v>542</v>
      </c>
      <c r="F106">
        <v>4</v>
      </c>
      <c r="G106">
        <v>1665419457.0999999</v>
      </c>
      <c r="H106">
        <f t="shared" si="34"/>
        <v>5.9993612989574479E-4</v>
      </c>
      <c r="I106">
        <f t="shared" si="35"/>
        <v>0.59993612989574474</v>
      </c>
      <c r="J106">
        <f t="shared" si="36"/>
        <v>5.9539480478204432</v>
      </c>
      <c r="K106">
        <f t="shared" si="37"/>
        <v>580.93228571428563</v>
      </c>
      <c r="L106">
        <f t="shared" si="38"/>
        <v>282.48704571083545</v>
      </c>
      <c r="M106">
        <f t="shared" si="39"/>
        <v>28.666178091942601</v>
      </c>
      <c r="N106">
        <f t="shared" si="40"/>
        <v>58.951759432861756</v>
      </c>
      <c r="O106">
        <f t="shared" si="41"/>
        <v>3.3452190210969054E-2</v>
      </c>
      <c r="P106">
        <f t="shared" si="42"/>
        <v>3.6832432345490118</v>
      </c>
      <c r="Q106">
        <f t="shared" si="43"/>
        <v>3.3284314973585742E-2</v>
      </c>
      <c r="R106">
        <f t="shared" si="44"/>
        <v>2.0817709385597155E-2</v>
      </c>
      <c r="S106">
        <f t="shared" si="45"/>
        <v>226.11541509424487</v>
      </c>
      <c r="T106">
        <f t="shared" si="46"/>
        <v>35.182341503074554</v>
      </c>
      <c r="U106">
        <f t="shared" si="47"/>
        <v>34.558500000000002</v>
      </c>
      <c r="V106">
        <f t="shared" si="48"/>
        <v>5.5117339614225447</v>
      </c>
      <c r="W106">
        <f t="shared" si="49"/>
        <v>69.566740087946457</v>
      </c>
      <c r="X106">
        <f t="shared" si="50"/>
        <v>3.7662532792527217</v>
      </c>
      <c r="Y106">
        <f t="shared" si="51"/>
        <v>5.4138705859889571</v>
      </c>
      <c r="Z106">
        <f t="shared" si="52"/>
        <v>1.745480682169823</v>
      </c>
      <c r="AA106">
        <f t="shared" si="53"/>
        <v>-26.457183328402344</v>
      </c>
      <c r="AB106">
        <f t="shared" si="54"/>
        <v>-63.959722082969932</v>
      </c>
      <c r="AC106">
        <f t="shared" si="55"/>
        <v>-4.0317006319706659</v>
      </c>
      <c r="AD106">
        <f t="shared" si="56"/>
        <v>131.66680905090192</v>
      </c>
      <c r="AE106">
        <f t="shared" si="57"/>
        <v>29.722597024342075</v>
      </c>
      <c r="AF106">
        <f t="shared" si="58"/>
        <v>0.45693565350891518</v>
      </c>
      <c r="AG106">
        <f t="shared" si="59"/>
        <v>5.9539480478204432</v>
      </c>
      <c r="AH106">
        <v>615.69617348511304</v>
      </c>
      <c r="AI106">
        <v>605.96235757575744</v>
      </c>
      <c r="AJ106">
        <v>1.7571584101925199</v>
      </c>
      <c r="AK106">
        <v>66.830474668994185</v>
      </c>
      <c r="AL106">
        <f t="shared" si="60"/>
        <v>0.59993612989574474</v>
      </c>
      <c r="AM106">
        <v>36.892174477905499</v>
      </c>
      <c r="AN106">
        <v>37.131461818181812</v>
      </c>
      <c r="AO106">
        <v>1.2251700053219741E-4</v>
      </c>
      <c r="AP106">
        <v>85.809076415412704</v>
      </c>
      <c r="AQ106">
        <v>0</v>
      </c>
      <c r="AR106">
        <v>0</v>
      </c>
      <c r="AS106">
        <f t="shared" si="61"/>
        <v>1</v>
      </c>
      <c r="AT106">
        <f t="shared" si="62"/>
        <v>0</v>
      </c>
      <c r="AU106">
        <f t="shared" si="63"/>
        <v>47198.358708404012</v>
      </c>
      <c r="AV106">
        <f t="shared" si="64"/>
        <v>1199.984285714286</v>
      </c>
      <c r="AW106">
        <f t="shared" si="65"/>
        <v>1025.9131850229251</v>
      </c>
      <c r="AX106">
        <f t="shared" si="66"/>
        <v>0.85493884981356594</v>
      </c>
      <c r="AY106">
        <f t="shared" si="67"/>
        <v>0.18843198014018203</v>
      </c>
      <c r="AZ106">
        <v>2.7</v>
      </c>
      <c r="BA106">
        <v>0.5</v>
      </c>
      <c r="BB106" t="s">
        <v>355</v>
      </c>
      <c r="BC106">
        <v>2</v>
      </c>
      <c r="BD106" t="b">
        <v>1</v>
      </c>
      <c r="BE106">
        <v>1665419457.0999999</v>
      </c>
      <c r="BF106">
        <v>580.93228571428563</v>
      </c>
      <c r="BG106">
        <v>593.38771428571431</v>
      </c>
      <c r="BH106">
        <v>37.114042857142863</v>
      </c>
      <c r="BI106">
        <v>36.931300000000007</v>
      </c>
      <c r="BJ106">
        <v>580.03657142857151</v>
      </c>
      <c r="BK106">
        <v>36.837542857142857</v>
      </c>
      <c r="BL106">
        <v>650.05971428571422</v>
      </c>
      <c r="BM106">
        <v>101.3774285714286</v>
      </c>
      <c r="BN106">
        <v>0.1004215714285714</v>
      </c>
      <c r="BO106">
        <v>34.236400000000003</v>
      </c>
      <c r="BP106">
        <v>34.558500000000002</v>
      </c>
      <c r="BQ106">
        <v>999.89999999999986</v>
      </c>
      <c r="BR106">
        <v>0</v>
      </c>
      <c r="BS106">
        <v>0</v>
      </c>
      <c r="BT106">
        <v>8990.3571428571431</v>
      </c>
      <c r="BU106">
        <v>0</v>
      </c>
      <c r="BV106">
        <v>271.68471428571428</v>
      </c>
      <c r="BW106">
        <v>-12.45552857142857</v>
      </c>
      <c r="BX106">
        <v>603.32385714285715</v>
      </c>
      <c r="BY106">
        <v>616.14257142857139</v>
      </c>
      <c r="BZ106">
        <v>0.18272128571428581</v>
      </c>
      <c r="CA106">
        <v>593.38771428571431</v>
      </c>
      <c r="CB106">
        <v>36.931300000000007</v>
      </c>
      <c r="CC106">
        <v>3.7625285714285708</v>
      </c>
      <c r="CD106">
        <v>3.744004285714285</v>
      </c>
      <c r="CE106">
        <v>27.853385714285711</v>
      </c>
      <c r="CF106">
        <v>27.76884285714285</v>
      </c>
      <c r="CG106">
        <v>1199.984285714286</v>
      </c>
      <c r="CH106">
        <v>0.4999570000000001</v>
      </c>
      <c r="CI106">
        <v>0.5000429999999999</v>
      </c>
      <c r="CJ106">
        <v>0</v>
      </c>
      <c r="CK106">
        <v>1164.231428571429</v>
      </c>
      <c r="CL106">
        <v>4.9990899999999998</v>
      </c>
      <c r="CM106">
        <v>13544.285714285719</v>
      </c>
      <c r="CN106">
        <v>9557.5942857142854</v>
      </c>
      <c r="CO106">
        <v>43.686999999999998</v>
      </c>
      <c r="CP106">
        <v>46.25</v>
      </c>
      <c r="CQ106">
        <v>44.436999999999998</v>
      </c>
      <c r="CR106">
        <v>45.625</v>
      </c>
      <c r="CS106">
        <v>45.33</v>
      </c>
      <c r="CT106">
        <v>597.43857142857144</v>
      </c>
      <c r="CU106">
        <v>597.54571428571421</v>
      </c>
      <c r="CV106">
        <v>0</v>
      </c>
      <c r="CW106">
        <v>1665419463.2</v>
      </c>
      <c r="CX106">
        <v>0</v>
      </c>
      <c r="CY106">
        <v>1665411210</v>
      </c>
      <c r="CZ106" t="s">
        <v>356</v>
      </c>
      <c r="DA106">
        <v>1665411210</v>
      </c>
      <c r="DB106">
        <v>1665411207</v>
      </c>
      <c r="DC106">
        <v>2</v>
      </c>
      <c r="DD106">
        <v>-1.1599999999999999</v>
      </c>
      <c r="DE106">
        <v>-4.0000000000000001E-3</v>
      </c>
      <c r="DF106">
        <v>0.52200000000000002</v>
      </c>
      <c r="DG106">
        <v>0.222</v>
      </c>
      <c r="DH106">
        <v>406</v>
      </c>
      <c r="DI106">
        <v>31</v>
      </c>
      <c r="DJ106">
        <v>0.33</v>
      </c>
      <c r="DK106">
        <v>0.17</v>
      </c>
      <c r="DL106">
        <v>-12.447580487804879</v>
      </c>
      <c r="DM106">
        <v>-0.59062578397215071</v>
      </c>
      <c r="DN106">
        <v>8.6972160444851399E-2</v>
      </c>
      <c r="DO106">
        <v>0</v>
      </c>
      <c r="DP106">
        <v>0.26593343902439032</v>
      </c>
      <c r="DQ106">
        <v>-0.2001046620209056</v>
      </c>
      <c r="DR106">
        <v>3.0743205677343621E-2</v>
      </c>
      <c r="DS106">
        <v>0</v>
      </c>
      <c r="DT106">
        <v>0</v>
      </c>
      <c r="DU106">
        <v>0</v>
      </c>
      <c r="DV106">
        <v>0</v>
      </c>
      <c r="DW106">
        <v>-1</v>
      </c>
      <c r="DX106">
        <v>0</v>
      </c>
      <c r="DY106">
        <v>2</v>
      </c>
      <c r="DZ106" t="s">
        <v>368</v>
      </c>
      <c r="EA106">
        <v>3.29582</v>
      </c>
      <c r="EB106">
        <v>2.6255999999999999</v>
      </c>
      <c r="EC106">
        <v>0.12987699999999999</v>
      </c>
      <c r="ED106">
        <v>0.13098299999999999</v>
      </c>
      <c r="EE106">
        <v>0.147732</v>
      </c>
      <c r="EF106">
        <v>0.145977</v>
      </c>
      <c r="EG106">
        <v>26311.5</v>
      </c>
      <c r="EH106">
        <v>26860.3</v>
      </c>
      <c r="EI106">
        <v>28137.7</v>
      </c>
      <c r="EJ106">
        <v>29756.400000000001</v>
      </c>
      <c r="EK106">
        <v>32930.300000000003</v>
      </c>
      <c r="EL106">
        <v>35319.199999999997</v>
      </c>
      <c r="EM106">
        <v>39635.4</v>
      </c>
      <c r="EN106">
        <v>42579.6</v>
      </c>
      <c r="EO106">
        <v>2.2147999999999999</v>
      </c>
      <c r="EP106">
        <v>2.1601300000000001</v>
      </c>
      <c r="EQ106">
        <v>7.5727699999999995E-2</v>
      </c>
      <c r="ER106">
        <v>0</v>
      </c>
      <c r="ES106">
        <v>33.336599999999997</v>
      </c>
      <c r="ET106">
        <v>999.9</v>
      </c>
      <c r="EU106">
        <v>70.2</v>
      </c>
      <c r="EV106">
        <v>37.1</v>
      </c>
      <c r="EW106">
        <v>43.899000000000001</v>
      </c>
      <c r="EX106">
        <v>57.577100000000002</v>
      </c>
      <c r="EY106">
        <v>-2.1834899999999999</v>
      </c>
      <c r="EZ106">
        <v>2</v>
      </c>
      <c r="FA106">
        <v>0.54693899999999995</v>
      </c>
      <c r="FB106">
        <v>1.2945800000000001</v>
      </c>
      <c r="FC106">
        <v>20.2654</v>
      </c>
      <c r="FD106">
        <v>5.2190899999999996</v>
      </c>
      <c r="FE106">
        <v>12.004</v>
      </c>
      <c r="FF106">
        <v>4.9859499999999999</v>
      </c>
      <c r="FG106">
        <v>3.2846500000000001</v>
      </c>
      <c r="FH106">
        <v>5843.3</v>
      </c>
      <c r="FI106">
        <v>9999</v>
      </c>
      <c r="FJ106">
        <v>9999</v>
      </c>
      <c r="FK106">
        <v>466.4</v>
      </c>
      <c r="FL106">
        <v>1.86582</v>
      </c>
      <c r="FM106">
        <v>1.86216</v>
      </c>
      <c r="FN106">
        <v>1.8642099999999999</v>
      </c>
      <c r="FO106">
        <v>1.86029</v>
      </c>
      <c r="FP106">
        <v>1.8609800000000001</v>
      </c>
      <c r="FQ106">
        <v>1.8600699999999999</v>
      </c>
      <c r="FR106">
        <v>1.8618399999999999</v>
      </c>
      <c r="FS106">
        <v>1.8583700000000001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0.89900000000000002</v>
      </c>
      <c r="GH106">
        <v>0.27679999999999999</v>
      </c>
      <c r="GI106">
        <v>0.1107589500545309</v>
      </c>
      <c r="GJ106">
        <v>1.50489809740067E-3</v>
      </c>
      <c r="GK106">
        <v>-2.0552440134273611E-7</v>
      </c>
      <c r="GL106">
        <v>-9.6702536598140934E-11</v>
      </c>
      <c r="GM106">
        <v>-9.7891647304491333E-2</v>
      </c>
      <c r="GN106">
        <v>9.3380900660654225E-3</v>
      </c>
      <c r="GO106">
        <v>6.5945522138961576E-7</v>
      </c>
      <c r="GP106">
        <v>5.8990856701692426E-7</v>
      </c>
      <c r="GQ106">
        <v>7</v>
      </c>
      <c r="GR106">
        <v>2047</v>
      </c>
      <c r="GS106">
        <v>3</v>
      </c>
      <c r="GT106">
        <v>37</v>
      </c>
      <c r="GU106">
        <v>137.5</v>
      </c>
      <c r="GV106">
        <v>137.5</v>
      </c>
      <c r="GW106">
        <v>1.8481399999999999</v>
      </c>
      <c r="GX106">
        <v>2.5830099999999998</v>
      </c>
      <c r="GY106">
        <v>2.04834</v>
      </c>
      <c r="GZ106">
        <v>2.6171899999999999</v>
      </c>
      <c r="HA106">
        <v>2.1972700000000001</v>
      </c>
      <c r="HB106">
        <v>2.36816</v>
      </c>
      <c r="HC106">
        <v>41.901200000000003</v>
      </c>
      <c r="HD106">
        <v>14.0357</v>
      </c>
      <c r="HE106">
        <v>18</v>
      </c>
      <c r="HF106">
        <v>705.63499999999999</v>
      </c>
      <c r="HG106">
        <v>733.71799999999996</v>
      </c>
      <c r="HH106">
        <v>31.0031</v>
      </c>
      <c r="HI106">
        <v>34.185099999999998</v>
      </c>
      <c r="HJ106">
        <v>30.0016</v>
      </c>
      <c r="HK106">
        <v>33.878700000000002</v>
      </c>
      <c r="HL106">
        <v>33.841999999999999</v>
      </c>
      <c r="HM106">
        <v>36.995800000000003</v>
      </c>
      <c r="HN106">
        <v>20.1907</v>
      </c>
      <c r="HO106">
        <v>93.166399999999996</v>
      </c>
      <c r="HP106">
        <v>31</v>
      </c>
      <c r="HQ106">
        <v>611.99099999999999</v>
      </c>
      <c r="HR106">
        <v>37.049300000000002</v>
      </c>
      <c r="HS106">
        <v>99.029399999999995</v>
      </c>
      <c r="HT106">
        <v>98.693200000000004</v>
      </c>
    </row>
    <row r="107" spans="1:228" x14ac:dyDescent="0.2">
      <c r="A107">
        <v>92</v>
      </c>
      <c r="B107">
        <v>1665419463.0999999</v>
      </c>
      <c r="C107">
        <v>363</v>
      </c>
      <c r="D107" t="s">
        <v>543</v>
      </c>
      <c r="E107" t="s">
        <v>544</v>
      </c>
      <c r="F107">
        <v>4</v>
      </c>
      <c r="G107">
        <v>1665419460.7874999</v>
      </c>
      <c r="H107">
        <f t="shared" si="34"/>
        <v>7.3307136326815087E-4</v>
      </c>
      <c r="I107">
        <f t="shared" si="35"/>
        <v>0.73307136326815092</v>
      </c>
      <c r="J107">
        <f t="shared" si="36"/>
        <v>6.3643474451465112</v>
      </c>
      <c r="K107">
        <f t="shared" si="37"/>
        <v>587.12750000000005</v>
      </c>
      <c r="L107">
        <f t="shared" si="38"/>
        <v>324.00224004724771</v>
      </c>
      <c r="M107">
        <f t="shared" si="39"/>
        <v>32.878827165783051</v>
      </c>
      <c r="N107">
        <f t="shared" si="40"/>
        <v>59.580031279917293</v>
      </c>
      <c r="O107">
        <f t="shared" si="41"/>
        <v>4.0946234164015605E-2</v>
      </c>
      <c r="P107">
        <f t="shared" si="42"/>
        <v>3.6804948110278795</v>
      </c>
      <c r="Q107">
        <f t="shared" si="43"/>
        <v>4.0694836737849467E-2</v>
      </c>
      <c r="R107">
        <f t="shared" si="44"/>
        <v>2.54567311655087E-2</v>
      </c>
      <c r="S107">
        <f t="shared" si="45"/>
        <v>226.12935819728526</v>
      </c>
      <c r="T107">
        <f t="shared" si="46"/>
        <v>35.1622819558903</v>
      </c>
      <c r="U107">
        <f t="shared" si="47"/>
        <v>34.569850000000002</v>
      </c>
      <c r="V107">
        <f t="shared" si="48"/>
        <v>5.5152102893870723</v>
      </c>
      <c r="W107">
        <f t="shared" si="49"/>
        <v>69.624368345542337</v>
      </c>
      <c r="X107">
        <f t="shared" si="50"/>
        <v>3.7708532130584858</v>
      </c>
      <c r="Y107">
        <f t="shared" si="51"/>
        <v>5.4159962993759958</v>
      </c>
      <c r="Z107">
        <f t="shared" si="52"/>
        <v>1.7443570763285865</v>
      </c>
      <c r="AA107">
        <f t="shared" si="53"/>
        <v>-32.328447120125453</v>
      </c>
      <c r="AB107">
        <f t="shared" si="54"/>
        <v>-64.765213752696795</v>
      </c>
      <c r="AC107">
        <f t="shared" si="55"/>
        <v>-4.0858902613396957</v>
      </c>
      <c r="AD107">
        <f t="shared" si="56"/>
        <v>124.94980706312332</v>
      </c>
      <c r="AE107">
        <f t="shared" si="57"/>
        <v>29.811245371535509</v>
      </c>
      <c r="AF107">
        <f t="shared" si="58"/>
        <v>0.48438715111116593</v>
      </c>
      <c r="AG107">
        <f t="shared" si="59"/>
        <v>6.3643474451465112</v>
      </c>
      <c r="AH107">
        <v>622.76969585829181</v>
      </c>
      <c r="AI107">
        <v>612.93719393939375</v>
      </c>
      <c r="AJ107">
        <v>1.737980537274425</v>
      </c>
      <c r="AK107">
        <v>66.830474668994185</v>
      </c>
      <c r="AL107">
        <f t="shared" si="60"/>
        <v>0.73307136326815092</v>
      </c>
      <c r="AM107">
        <v>36.964524992035948</v>
      </c>
      <c r="AN107">
        <v>37.178823030303022</v>
      </c>
      <c r="AO107">
        <v>1.506070660739616E-2</v>
      </c>
      <c r="AP107">
        <v>85.809076415412704</v>
      </c>
      <c r="AQ107">
        <v>0</v>
      </c>
      <c r="AR107">
        <v>0</v>
      </c>
      <c r="AS107">
        <f t="shared" si="61"/>
        <v>1</v>
      </c>
      <c r="AT107">
        <f t="shared" si="62"/>
        <v>0</v>
      </c>
      <c r="AU107">
        <f t="shared" si="63"/>
        <v>47148.297433916399</v>
      </c>
      <c r="AV107">
        <f t="shared" si="64"/>
        <v>1200.06125</v>
      </c>
      <c r="AW107">
        <f t="shared" si="65"/>
        <v>1025.9786949208733</v>
      </c>
      <c r="AX107">
        <f t="shared" si="66"/>
        <v>0.85493860827593027</v>
      </c>
      <c r="AY107">
        <f t="shared" si="67"/>
        <v>0.18843151397254537</v>
      </c>
      <c r="AZ107">
        <v>2.7</v>
      </c>
      <c r="BA107">
        <v>0.5</v>
      </c>
      <c r="BB107" t="s">
        <v>355</v>
      </c>
      <c r="BC107">
        <v>2</v>
      </c>
      <c r="BD107" t="b">
        <v>1</v>
      </c>
      <c r="BE107">
        <v>1665419460.7874999</v>
      </c>
      <c r="BF107">
        <v>587.12750000000005</v>
      </c>
      <c r="BG107">
        <v>599.62762500000008</v>
      </c>
      <c r="BH107">
        <v>37.159624999999998</v>
      </c>
      <c r="BI107">
        <v>36.965912500000002</v>
      </c>
      <c r="BJ107">
        <v>586.22474999999997</v>
      </c>
      <c r="BK107">
        <v>36.8826125</v>
      </c>
      <c r="BL107">
        <v>650.05937500000005</v>
      </c>
      <c r="BM107">
        <v>101.376875</v>
      </c>
      <c r="BN107">
        <v>0.10028503749999999</v>
      </c>
      <c r="BO107">
        <v>34.243450000000003</v>
      </c>
      <c r="BP107">
        <v>34.569850000000002</v>
      </c>
      <c r="BQ107">
        <v>999.9</v>
      </c>
      <c r="BR107">
        <v>0</v>
      </c>
      <c r="BS107">
        <v>0</v>
      </c>
      <c r="BT107">
        <v>8980.9375</v>
      </c>
      <c r="BU107">
        <v>0</v>
      </c>
      <c r="BV107">
        <v>189.6815</v>
      </c>
      <c r="BW107">
        <v>-12.500287500000001</v>
      </c>
      <c r="BX107">
        <v>609.78712500000006</v>
      </c>
      <c r="BY107">
        <v>622.64437499999997</v>
      </c>
      <c r="BZ107">
        <v>0.19370599999999999</v>
      </c>
      <c r="CA107">
        <v>599.62762500000008</v>
      </c>
      <c r="CB107">
        <v>36.965912500000002</v>
      </c>
      <c r="CC107">
        <v>3.7671212500000002</v>
      </c>
      <c r="CD107">
        <v>3.7474850000000002</v>
      </c>
      <c r="CE107">
        <v>27.874312499999998</v>
      </c>
      <c r="CF107">
        <v>27.784762499999999</v>
      </c>
      <c r="CG107">
        <v>1200.06125</v>
      </c>
      <c r="CH107">
        <v>0.49996325000000003</v>
      </c>
      <c r="CI107">
        <v>0.50003675000000003</v>
      </c>
      <c r="CJ107">
        <v>0</v>
      </c>
      <c r="CK107">
        <v>1164.0274999999999</v>
      </c>
      <c r="CL107">
        <v>4.9990899999999998</v>
      </c>
      <c r="CM107">
        <v>13180.924999999999</v>
      </c>
      <c r="CN107">
        <v>9558.223750000001</v>
      </c>
      <c r="CO107">
        <v>43.686999999999998</v>
      </c>
      <c r="CP107">
        <v>46.25</v>
      </c>
      <c r="CQ107">
        <v>44.468499999999999</v>
      </c>
      <c r="CR107">
        <v>45.625</v>
      </c>
      <c r="CS107">
        <v>45.367125000000001</v>
      </c>
      <c r="CT107">
        <v>597.48749999999995</v>
      </c>
      <c r="CU107">
        <v>597.57500000000005</v>
      </c>
      <c r="CV107">
        <v>0</v>
      </c>
      <c r="CW107">
        <v>1665419466.8</v>
      </c>
      <c r="CX107">
        <v>0</v>
      </c>
      <c r="CY107">
        <v>1665411210</v>
      </c>
      <c r="CZ107" t="s">
        <v>356</v>
      </c>
      <c r="DA107">
        <v>1665411210</v>
      </c>
      <c r="DB107">
        <v>1665411207</v>
      </c>
      <c r="DC107">
        <v>2</v>
      </c>
      <c r="DD107">
        <v>-1.1599999999999999</v>
      </c>
      <c r="DE107">
        <v>-4.0000000000000001E-3</v>
      </c>
      <c r="DF107">
        <v>0.52200000000000002</v>
      </c>
      <c r="DG107">
        <v>0.222</v>
      </c>
      <c r="DH107">
        <v>406</v>
      </c>
      <c r="DI107">
        <v>31</v>
      </c>
      <c r="DJ107">
        <v>0.33</v>
      </c>
      <c r="DK107">
        <v>0.17</v>
      </c>
      <c r="DL107">
        <v>-12.481949999999999</v>
      </c>
      <c r="DM107">
        <v>-0.26363302063788152</v>
      </c>
      <c r="DN107">
        <v>6.9460722714351358E-2</v>
      </c>
      <c r="DO107">
        <v>0</v>
      </c>
      <c r="DP107">
        <v>0.244713975</v>
      </c>
      <c r="DQ107">
        <v>-0.38052505440900608</v>
      </c>
      <c r="DR107">
        <v>4.3925316800500998E-2</v>
      </c>
      <c r="DS107">
        <v>0</v>
      </c>
      <c r="DT107">
        <v>0</v>
      </c>
      <c r="DU107">
        <v>0</v>
      </c>
      <c r="DV107">
        <v>0</v>
      </c>
      <c r="DW107">
        <v>-1</v>
      </c>
      <c r="DX107">
        <v>0</v>
      </c>
      <c r="DY107">
        <v>2</v>
      </c>
      <c r="DZ107" t="s">
        <v>368</v>
      </c>
      <c r="EA107">
        <v>3.2957299999999998</v>
      </c>
      <c r="EB107">
        <v>2.6252300000000002</v>
      </c>
      <c r="EC107">
        <v>0.13092799999999999</v>
      </c>
      <c r="ED107">
        <v>0.132021</v>
      </c>
      <c r="EE107">
        <v>0.14784</v>
      </c>
      <c r="EF107">
        <v>0.14599200000000001</v>
      </c>
      <c r="EG107">
        <v>26279</v>
      </c>
      <c r="EH107">
        <v>26827.7</v>
      </c>
      <c r="EI107">
        <v>28137</v>
      </c>
      <c r="EJ107">
        <v>29755.9</v>
      </c>
      <c r="EK107">
        <v>32925.599999999999</v>
      </c>
      <c r="EL107">
        <v>35318.300000000003</v>
      </c>
      <c r="EM107">
        <v>39634.699999999997</v>
      </c>
      <c r="EN107">
        <v>42579.1</v>
      </c>
      <c r="EO107">
        <v>2.2145999999999999</v>
      </c>
      <c r="EP107">
        <v>2.16</v>
      </c>
      <c r="EQ107">
        <v>7.5608499999999995E-2</v>
      </c>
      <c r="ER107">
        <v>0</v>
      </c>
      <c r="ES107">
        <v>33.351599999999998</v>
      </c>
      <c r="ET107">
        <v>999.9</v>
      </c>
      <c r="EU107">
        <v>70.2</v>
      </c>
      <c r="EV107">
        <v>37.1</v>
      </c>
      <c r="EW107">
        <v>43.896599999999999</v>
      </c>
      <c r="EX107">
        <v>57.247100000000003</v>
      </c>
      <c r="EY107">
        <v>-2.2716400000000001</v>
      </c>
      <c r="EZ107">
        <v>2</v>
      </c>
      <c r="FA107">
        <v>0.54836600000000002</v>
      </c>
      <c r="FB107">
        <v>1.3061700000000001</v>
      </c>
      <c r="FC107">
        <v>20.2654</v>
      </c>
      <c r="FD107">
        <v>5.2184900000000001</v>
      </c>
      <c r="FE107">
        <v>12.004</v>
      </c>
      <c r="FF107">
        <v>4.9860499999999996</v>
      </c>
      <c r="FG107">
        <v>3.2845800000000001</v>
      </c>
      <c r="FH107">
        <v>5843.6</v>
      </c>
      <c r="FI107">
        <v>9999</v>
      </c>
      <c r="FJ107">
        <v>9999</v>
      </c>
      <c r="FK107">
        <v>466.4</v>
      </c>
      <c r="FL107">
        <v>1.86582</v>
      </c>
      <c r="FM107">
        <v>1.86215</v>
      </c>
      <c r="FN107">
        <v>1.8642300000000001</v>
      </c>
      <c r="FO107">
        <v>1.86032</v>
      </c>
      <c r="FP107">
        <v>1.8609899999999999</v>
      </c>
      <c r="FQ107">
        <v>1.8601099999999999</v>
      </c>
      <c r="FR107">
        <v>1.8618600000000001</v>
      </c>
      <c r="FS107">
        <v>1.8583700000000001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0.90800000000000003</v>
      </c>
      <c r="GH107">
        <v>0.27729999999999999</v>
      </c>
      <c r="GI107">
        <v>0.1107589500545309</v>
      </c>
      <c r="GJ107">
        <v>1.50489809740067E-3</v>
      </c>
      <c r="GK107">
        <v>-2.0552440134273611E-7</v>
      </c>
      <c r="GL107">
        <v>-9.6702536598140934E-11</v>
      </c>
      <c r="GM107">
        <v>-9.7891647304491333E-2</v>
      </c>
      <c r="GN107">
        <v>9.3380900660654225E-3</v>
      </c>
      <c r="GO107">
        <v>6.5945522138961576E-7</v>
      </c>
      <c r="GP107">
        <v>5.8990856701692426E-7</v>
      </c>
      <c r="GQ107">
        <v>7</v>
      </c>
      <c r="GR107">
        <v>2047</v>
      </c>
      <c r="GS107">
        <v>3</v>
      </c>
      <c r="GT107">
        <v>37</v>
      </c>
      <c r="GU107">
        <v>137.6</v>
      </c>
      <c r="GV107">
        <v>137.6</v>
      </c>
      <c r="GW107">
        <v>1.8652299999999999</v>
      </c>
      <c r="GX107">
        <v>2.5744600000000002</v>
      </c>
      <c r="GY107">
        <v>2.04834</v>
      </c>
      <c r="GZ107">
        <v>2.6184099999999999</v>
      </c>
      <c r="HA107">
        <v>2.1972700000000001</v>
      </c>
      <c r="HB107">
        <v>2.36694</v>
      </c>
      <c r="HC107">
        <v>41.901200000000003</v>
      </c>
      <c r="HD107">
        <v>14.0357</v>
      </c>
      <c r="HE107">
        <v>18</v>
      </c>
      <c r="HF107">
        <v>705.60199999999998</v>
      </c>
      <c r="HG107">
        <v>733.745</v>
      </c>
      <c r="HH107">
        <v>31.0032</v>
      </c>
      <c r="HI107">
        <v>34.197400000000002</v>
      </c>
      <c r="HJ107">
        <v>30.0017</v>
      </c>
      <c r="HK107">
        <v>33.890799999999999</v>
      </c>
      <c r="HL107">
        <v>33.854100000000003</v>
      </c>
      <c r="HM107">
        <v>37.327800000000003</v>
      </c>
      <c r="HN107">
        <v>20.1907</v>
      </c>
      <c r="HO107">
        <v>93.538300000000007</v>
      </c>
      <c r="HP107">
        <v>31</v>
      </c>
      <c r="HQ107">
        <v>618.678</v>
      </c>
      <c r="HR107">
        <v>37.073399999999999</v>
      </c>
      <c r="HS107">
        <v>99.027299999999997</v>
      </c>
      <c r="HT107">
        <v>98.691900000000004</v>
      </c>
    </row>
    <row r="108" spans="1:228" x14ac:dyDescent="0.2">
      <c r="A108">
        <v>93</v>
      </c>
      <c r="B108">
        <v>1665419467.0999999</v>
      </c>
      <c r="C108">
        <v>367</v>
      </c>
      <c r="D108" t="s">
        <v>545</v>
      </c>
      <c r="E108" t="s">
        <v>546</v>
      </c>
      <c r="F108">
        <v>4</v>
      </c>
      <c r="G108">
        <v>1665419465.0999999</v>
      </c>
      <c r="H108">
        <f t="shared" si="34"/>
        <v>6.7277853150461253E-4</v>
      </c>
      <c r="I108">
        <f t="shared" si="35"/>
        <v>0.67277853150461253</v>
      </c>
      <c r="J108">
        <f t="shared" si="36"/>
        <v>6.1805420902564849</v>
      </c>
      <c r="K108">
        <f t="shared" si="37"/>
        <v>594.33385714285703</v>
      </c>
      <c r="L108">
        <f t="shared" si="38"/>
        <v>317.02151150632301</v>
      </c>
      <c r="M108">
        <f t="shared" si="39"/>
        <v>32.169622720247141</v>
      </c>
      <c r="N108">
        <f t="shared" si="40"/>
        <v>60.309774763576669</v>
      </c>
      <c r="O108">
        <f t="shared" si="41"/>
        <v>3.7609846652930698E-2</v>
      </c>
      <c r="P108">
        <f t="shared" si="42"/>
        <v>3.6906834135099702</v>
      </c>
      <c r="Q108">
        <f t="shared" si="43"/>
        <v>3.7398216618040832E-2</v>
      </c>
      <c r="R108">
        <f t="shared" si="44"/>
        <v>2.3392800052466078E-2</v>
      </c>
      <c r="S108">
        <f t="shared" si="45"/>
        <v>226.12217362078928</v>
      </c>
      <c r="T108">
        <f t="shared" si="46"/>
        <v>35.176282743634459</v>
      </c>
      <c r="U108">
        <f t="shared" si="47"/>
        <v>34.573428571428572</v>
      </c>
      <c r="V108">
        <f t="shared" si="48"/>
        <v>5.5163067451500485</v>
      </c>
      <c r="W108">
        <f t="shared" si="49"/>
        <v>69.674711084167896</v>
      </c>
      <c r="X108">
        <f t="shared" si="50"/>
        <v>3.7743888066436577</v>
      </c>
      <c r="Y108">
        <f t="shared" si="51"/>
        <v>5.4171574562887681</v>
      </c>
      <c r="Z108">
        <f t="shared" si="52"/>
        <v>1.7419179385063908</v>
      </c>
      <c r="AA108">
        <f t="shared" si="53"/>
        <v>-29.669533239353413</v>
      </c>
      <c r="AB108">
        <f t="shared" si="54"/>
        <v>-64.890494615915173</v>
      </c>
      <c r="AC108">
        <f t="shared" si="55"/>
        <v>-4.0826404877401385</v>
      </c>
      <c r="AD108">
        <f t="shared" si="56"/>
        <v>127.47950527778053</v>
      </c>
      <c r="AE108">
        <f t="shared" si="57"/>
        <v>29.972294370431662</v>
      </c>
      <c r="AF108">
        <f t="shared" si="58"/>
        <v>0.54109077600285116</v>
      </c>
      <c r="AG108">
        <f t="shared" si="59"/>
        <v>6.1805420902564849</v>
      </c>
      <c r="AH108">
        <v>629.78231305444831</v>
      </c>
      <c r="AI108">
        <v>619.93802424242415</v>
      </c>
      <c r="AJ108">
        <v>1.760147870185661</v>
      </c>
      <c r="AK108">
        <v>66.830474668994185</v>
      </c>
      <c r="AL108">
        <f t="shared" si="60"/>
        <v>0.67277853150461253</v>
      </c>
      <c r="AM108">
        <v>36.974255684153121</v>
      </c>
      <c r="AN108">
        <v>37.205180606060601</v>
      </c>
      <c r="AO108">
        <v>7.2832780839361608E-3</v>
      </c>
      <c r="AP108">
        <v>85.809076415412704</v>
      </c>
      <c r="AQ108">
        <v>0</v>
      </c>
      <c r="AR108">
        <v>0</v>
      </c>
      <c r="AS108">
        <f t="shared" si="61"/>
        <v>1</v>
      </c>
      <c r="AT108">
        <f t="shared" si="62"/>
        <v>0</v>
      </c>
      <c r="AU108">
        <f t="shared" si="63"/>
        <v>47329.269840201596</v>
      </c>
      <c r="AV108">
        <f t="shared" si="64"/>
        <v>1200.03</v>
      </c>
      <c r="AW108">
        <f t="shared" si="65"/>
        <v>1025.9513065392691</v>
      </c>
      <c r="AX108">
        <f t="shared" si="66"/>
        <v>0.85493804866484102</v>
      </c>
      <c r="AY108">
        <f t="shared" si="67"/>
        <v>0.18843043392314299</v>
      </c>
      <c r="AZ108">
        <v>2.7</v>
      </c>
      <c r="BA108">
        <v>0.5</v>
      </c>
      <c r="BB108" t="s">
        <v>355</v>
      </c>
      <c r="BC108">
        <v>2</v>
      </c>
      <c r="BD108" t="b">
        <v>1</v>
      </c>
      <c r="BE108">
        <v>1665419465.0999999</v>
      </c>
      <c r="BF108">
        <v>594.33385714285703</v>
      </c>
      <c r="BG108">
        <v>606.91742857142867</v>
      </c>
      <c r="BH108">
        <v>37.195414285714278</v>
      </c>
      <c r="BI108">
        <v>36.979014285714292</v>
      </c>
      <c r="BJ108">
        <v>593.42271428571428</v>
      </c>
      <c r="BK108">
        <v>36.918000000000013</v>
      </c>
      <c r="BL108">
        <v>650.00214285714276</v>
      </c>
      <c r="BM108">
        <v>101.3747142857143</v>
      </c>
      <c r="BN108">
        <v>9.9859371428571417E-2</v>
      </c>
      <c r="BO108">
        <v>34.247300000000003</v>
      </c>
      <c r="BP108">
        <v>34.573428571428572</v>
      </c>
      <c r="BQ108">
        <v>999.89999999999986</v>
      </c>
      <c r="BR108">
        <v>0</v>
      </c>
      <c r="BS108">
        <v>0</v>
      </c>
      <c r="BT108">
        <v>9016.25</v>
      </c>
      <c r="BU108">
        <v>0</v>
      </c>
      <c r="BV108">
        <v>92.947928571428562</v>
      </c>
      <c r="BW108">
        <v>-12.58328571428571</v>
      </c>
      <c r="BX108">
        <v>617.29442857142863</v>
      </c>
      <c r="BY108">
        <v>630.22242857142862</v>
      </c>
      <c r="BZ108">
        <v>0.21642685714285709</v>
      </c>
      <c r="CA108">
        <v>606.91742857142867</v>
      </c>
      <c r="CB108">
        <v>36.979014285714292</v>
      </c>
      <c r="CC108">
        <v>3.7706742857142861</v>
      </c>
      <c r="CD108">
        <v>3.7487357142857141</v>
      </c>
      <c r="CE108">
        <v>27.890457142857141</v>
      </c>
      <c r="CF108">
        <v>27.790471428571429</v>
      </c>
      <c r="CG108">
        <v>1200.03</v>
      </c>
      <c r="CH108">
        <v>0.49998214285714282</v>
      </c>
      <c r="CI108">
        <v>0.50001785714285718</v>
      </c>
      <c r="CJ108">
        <v>0</v>
      </c>
      <c r="CK108">
        <v>1163.658571428572</v>
      </c>
      <c r="CL108">
        <v>4.9990899999999998</v>
      </c>
      <c r="CM108">
        <v>13125.642857142861</v>
      </c>
      <c r="CN108">
        <v>9558.0257142857135</v>
      </c>
      <c r="CO108">
        <v>43.741</v>
      </c>
      <c r="CP108">
        <v>46.267714285714291</v>
      </c>
      <c r="CQ108">
        <v>44.5</v>
      </c>
      <c r="CR108">
        <v>45.625</v>
      </c>
      <c r="CS108">
        <v>45.347999999999999</v>
      </c>
      <c r="CT108">
        <v>597.49428571428564</v>
      </c>
      <c r="CU108">
        <v>597.53714285714273</v>
      </c>
      <c r="CV108">
        <v>0</v>
      </c>
      <c r="CW108">
        <v>1665419471</v>
      </c>
      <c r="CX108">
        <v>0</v>
      </c>
      <c r="CY108">
        <v>1665411210</v>
      </c>
      <c r="CZ108" t="s">
        <v>356</v>
      </c>
      <c r="DA108">
        <v>1665411210</v>
      </c>
      <c r="DB108">
        <v>1665411207</v>
      </c>
      <c r="DC108">
        <v>2</v>
      </c>
      <c r="DD108">
        <v>-1.1599999999999999</v>
      </c>
      <c r="DE108">
        <v>-4.0000000000000001E-3</v>
      </c>
      <c r="DF108">
        <v>0.52200000000000002</v>
      </c>
      <c r="DG108">
        <v>0.222</v>
      </c>
      <c r="DH108">
        <v>406</v>
      </c>
      <c r="DI108">
        <v>31</v>
      </c>
      <c r="DJ108">
        <v>0.33</v>
      </c>
      <c r="DK108">
        <v>0.17</v>
      </c>
      <c r="DL108">
        <v>-12.5205225</v>
      </c>
      <c r="DM108">
        <v>-1.8187992495311049E-2</v>
      </c>
      <c r="DN108">
        <v>4.5492232784839257E-2</v>
      </c>
      <c r="DO108">
        <v>1</v>
      </c>
      <c r="DP108">
        <v>0.23188990000000001</v>
      </c>
      <c r="DQ108">
        <v>-0.322428923076924</v>
      </c>
      <c r="DR108">
        <v>4.1614190636608567E-2</v>
      </c>
      <c r="DS108">
        <v>0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363</v>
      </c>
      <c r="EA108">
        <v>3.2957800000000002</v>
      </c>
      <c r="EB108">
        <v>2.6253500000000001</v>
      </c>
      <c r="EC108">
        <v>0.13197300000000001</v>
      </c>
      <c r="ED108">
        <v>0.13306000000000001</v>
      </c>
      <c r="EE108">
        <v>0.14790200000000001</v>
      </c>
      <c r="EF108">
        <v>0.14601600000000001</v>
      </c>
      <c r="EG108">
        <v>26246.5</v>
      </c>
      <c r="EH108">
        <v>26794.5</v>
      </c>
      <c r="EI108">
        <v>28136.2</v>
      </c>
      <c r="EJ108">
        <v>29754.799999999999</v>
      </c>
      <c r="EK108">
        <v>32922.400000000001</v>
      </c>
      <c r="EL108">
        <v>35316</v>
      </c>
      <c r="EM108">
        <v>39633.599999999999</v>
      </c>
      <c r="EN108">
        <v>42577.5</v>
      </c>
      <c r="EO108">
        <v>2.2143799999999998</v>
      </c>
      <c r="EP108">
        <v>2.16</v>
      </c>
      <c r="EQ108">
        <v>7.5332800000000005E-2</v>
      </c>
      <c r="ER108">
        <v>0</v>
      </c>
      <c r="ES108">
        <v>33.361499999999999</v>
      </c>
      <c r="ET108">
        <v>999.9</v>
      </c>
      <c r="EU108">
        <v>70.2</v>
      </c>
      <c r="EV108">
        <v>37.1</v>
      </c>
      <c r="EW108">
        <v>43.8962</v>
      </c>
      <c r="EX108">
        <v>57.5471</v>
      </c>
      <c r="EY108">
        <v>-2.26362</v>
      </c>
      <c r="EZ108">
        <v>2</v>
      </c>
      <c r="FA108">
        <v>0.54991599999999996</v>
      </c>
      <c r="FB108">
        <v>1.31619</v>
      </c>
      <c r="FC108">
        <v>20.2651</v>
      </c>
      <c r="FD108">
        <v>5.2181899999999999</v>
      </c>
      <c r="FE108">
        <v>12.004</v>
      </c>
      <c r="FF108">
        <v>4.9859499999999999</v>
      </c>
      <c r="FG108">
        <v>3.2845</v>
      </c>
      <c r="FH108">
        <v>5843.6</v>
      </c>
      <c r="FI108">
        <v>9999</v>
      </c>
      <c r="FJ108">
        <v>9999</v>
      </c>
      <c r="FK108">
        <v>466.4</v>
      </c>
      <c r="FL108">
        <v>1.86582</v>
      </c>
      <c r="FM108">
        <v>1.86216</v>
      </c>
      <c r="FN108">
        <v>1.86422</v>
      </c>
      <c r="FO108">
        <v>1.8603099999999999</v>
      </c>
      <c r="FP108">
        <v>1.861</v>
      </c>
      <c r="FQ108">
        <v>1.86012</v>
      </c>
      <c r="FR108">
        <v>1.8618399999999999</v>
      </c>
      <c r="FS108">
        <v>1.8583700000000001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0.91500000000000004</v>
      </c>
      <c r="GH108">
        <v>0.27760000000000001</v>
      </c>
      <c r="GI108">
        <v>0.1107589500545309</v>
      </c>
      <c r="GJ108">
        <v>1.50489809740067E-3</v>
      </c>
      <c r="GK108">
        <v>-2.0552440134273611E-7</v>
      </c>
      <c r="GL108">
        <v>-9.6702536598140934E-11</v>
      </c>
      <c r="GM108">
        <v>-9.7891647304491333E-2</v>
      </c>
      <c r="GN108">
        <v>9.3380900660654225E-3</v>
      </c>
      <c r="GO108">
        <v>6.5945522138961576E-7</v>
      </c>
      <c r="GP108">
        <v>5.8990856701692426E-7</v>
      </c>
      <c r="GQ108">
        <v>7</v>
      </c>
      <c r="GR108">
        <v>2047</v>
      </c>
      <c r="GS108">
        <v>3</v>
      </c>
      <c r="GT108">
        <v>37</v>
      </c>
      <c r="GU108">
        <v>137.6</v>
      </c>
      <c r="GV108">
        <v>137.69999999999999</v>
      </c>
      <c r="GW108">
        <v>1.88232</v>
      </c>
      <c r="GX108">
        <v>2.5732400000000002</v>
      </c>
      <c r="GY108">
        <v>2.04834</v>
      </c>
      <c r="GZ108">
        <v>2.6171899999999999</v>
      </c>
      <c r="HA108">
        <v>2.1972700000000001</v>
      </c>
      <c r="HB108">
        <v>2.3584000000000001</v>
      </c>
      <c r="HC108">
        <v>41.901200000000003</v>
      </c>
      <c r="HD108">
        <v>14.026999999999999</v>
      </c>
      <c r="HE108">
        <v>18</v>
      </c>
      <c r="HF108">
        <v>705.54700000000003</v>
      </c>
      <c r="HG108">
        <v>733.89099999999996</v>
      </c>
      <c r="HH108">
        <v>31.002800000000001</v>
      </c>
      <c r="HI108">
        <v>34.209800000000001</v>
      </c>
      <c r="HJ108">
        <v>30.001799999999999</v>
      </c>
      <c r="HK108">
        <v>33.902999999999999</v>
      </c>
      <c r="HL108">
        <v>33.866199999999999</v>
      </c>
      <c r="HM108">
        <v>37.659399999999998</v>
      </c>
      <c r="HN108">
        <v>19.915600000000001</v>
      </c>
      <c r="HO108">
        <v>93.538300000000007</v>
      </c>
      <c r="HP108">
        <v>31</v>
      </c>
      <c r="HQ108">
        <v>625.35699999999997</v>
      </c>
      <c r="HR108">
        <v>37.090600000000002</v>
      </c>
      <c r="HS108">
        <v>99.024600000000007</v>
      </c>
      <c r="HT108">
        <v>98.688199999999995</v>
      </c>
    </row>
    <row r="109" spans="1:228" x14ac:dyDescent="0.2">
      <c r="A109">
        <v>94</v>
      </c>
      <c r="B109">
        <v>1665419471.0999999</v>
      </c>
      <c r="C109">
        <v>371</v>
      </c>
      <c r="D109" t="s">
        <v>547</v>
      </c>
      <c r="E109" t="s">
        <v>548</v>
      </c>
      <c r="F109">
        <v>4</v>
      </c>
      <c r="G109">
        <v>1665419468.7874999</v>
      </c>
      <c r="H109">
        <f t="shared" si="34"/>
        <v>6.1284686837843698E-4</v>
      </c>
      <c r="I109">
        <f t="shared" si="35"/>
        <v>0.61284686837843694</v>
      </c>
      <c r="J109">
        <f t="shared" si="36"/>
        <v>6.5631434825511166</v>
      </c>
      <c r="K109">
        <f t="shared" si="37"/>
        <v>600.55612499999995</v>
      </c>
      <c r="L109">
        <f t="shared" si="38"/>
        <v>279.763077311205</v>
      </c>
      <c r="M109">
        <f t="shared" si="39"/>
        <v>28.388906702825302</v>
      </c>
      <c r="N109">
        <f t="shared" si="40"/>
        <v>60.94132208686726</v>
      </c>
      <c r="O109">
        <f t="shared" si="41"/>
        <v>3.4230525656386027E-2</v>
      </c>
      <c r="P109">
        <f t="shared" si="42"/>
        <v>3.6855866420652883</v>
      </c>
      <c r="Q109">
        <f t="shared" si="43"/>
        <v>3.4054880882086608E-2</v>
      </c>
      <c r="R109">
        <f t="shared" si="44"/>
        <v>2.1300006234345512E-2</v>
      </c>
      <c r="S109">
        <f t="shared" si="45"/>
        <v>226.11679561980216</v>
      </c>
      <c r="T109">
        <f t="shared" si="46"/>
        <v>35.190629961896278</v>
      </c>
      <c r="U109">
        <f t="shared" si="47"/>
        <v>34.582137500000002</v>
      </c>
      <c r="V109">
        <f t="shared" si="48"/>
        <v>5.5189759075648634</v>
      </c>
      <c r="W109">
        <f t="shared" si="49"/>
        <v>69.710962467089274</v>
      </c>
      <c r="X109">
        <f t="shared" si="50"/>
        <v>3.776489277031192</v>
      </c>
      <c r="Y109">
        <f t="shared" si="51"/>
        <v>5.4173535171230522</v>
      </c>
      <c r="Z109">
        <f t="shared" si="52"/>
        <v>1.7424866305336715</v>
      </c>
      <c r="AA109">
        <f t="shared" si="53"/>
        <v>-27.026546895489069</v>
      </c>
      <c r="AB109">
        <f t="shared" si="54"/>
        <v>-66.402169666277032</v>
      </c>
      <c r="AC109">
        <f t="shared" si="55"/>
        <v>-4.1837172935046096</v>
      </c>
      <c r="AD109">
        <f t="shared" si="56"/>
        <v>128.50436176453144</v>
      </c>
      <c r="AE109">
        <f t="shared" si="57"/>
        <v>29.958330027118677</v>
      </c>
      <c r="AF109">
        <f t="shared" si="58"/>
        <v>0.40416753964143032</v>
      </c>
      <c r="AG109">
        <f t="shared" si="59"/>
        <v>6.5631434825511166</v>
      </c>
      <c r="AH109">
        <v>636.82142573981491</v>
      </c>
      <c r="AI109">
        <v>626.91735757575759</v>
      </c>
      <c r="AJ109">
        <v>1.7344611999283499</v>
      </c>
      <c r="AK109">
        <v>66.830474668994185</v>
      </c>
      <c r="AL109">
        <f t="shared" si="60"/>
        <v>0.61284686837843694</v>
      </c>
      <c r="AM109">
        <v>36.991996512939743</v>
      </c>
      <c r="AN109">
        <v>37.228528484848482</v>
      </c>
      <c r="AO109">
        <v>1.6309678771881529E-3</v>
      </c>
      <c r="AP109">
        <v>85.809076415412704</v>
      </c>
      <c r="AQ109">
        <v>0</v>
      </c>
      <c r="AR109">
        <v>0</v>
      </c>
      <c r="AS109">
        <f t="shared" si="61"/>
        <v>1</v>
      </c>
      <c r="AT109">
        <f t="shared" si="62"/>
        <v>0</v>
      </c>
      <c r="AU109">
        <f t="shared" si="63"/>
        <v>47238.327052413748</v>
      </c>
      <c r="AV109">
        <f t="shared" si="64"/>
        <v>1199.9974999999999</v>
      </c>
      <c r="AW109">
        <f t="shared" si="65"/>
        <v>1025.923907575027</v>
      </c>
      <c r="AX109">
        <f t="shared" si="66"/>
        <v>0.8549383707674616</v>
      </c>
      <c r="AY109">
        <f t="shared" si="67"/>
        <v>0.18843105558120093</v>
      </c>
      <c r="AZ109">
        <v>2.7</v>
      </c>
      <c r="BA109">
        <v>0.5</v>
      </c>
      <c r="BB109" t="s">
        <v>355</v>
      </c>
      <c r="BC109">
        <v>2</v>
      </c>
      <c r="BD109" t="b">
        <v>1</v>
      </c>
      <c r="BE109">
        <v>1665419468.7874999</v>
      </c>
      <c r="BF109">
        <v>600.55612499999995</v>
      </c>
      <c r="BG109">
        <v>613.10024999999996</v>
      </c>
      <c r="BH109">
        <v>37.216025000000002</v>
      </c>
      <c r="BI109">
        <v>37.054400000000001</v>
      </c>
      <c r="BJ109">
        <v>599.63774999999998</v>
      </c>
      <c r="BK109">
        <v>36.93835</v>
      </c>
      <c r="BL109">
        <v>650.04812500000003</v>
      </c>
      <c r="BM109">
        <v>101.37475000000001</v>
      </c>
      <c r="BN109">
        <v>0.10006567500000001</v>
      </c>
      <c r="BO109">
        <v>34.247950000000003</v>
      </c>
      <c r="BP109">
        <v>34.582137500000002</v>
      </c>
      <c r="BQ109">
        <v>999.9</v>
      </c>
      <c r="BR109">
        <v>0</v>
      </c>
      <c r="BS109">
        <v>0</v>
      </c>
      <c r="BT109">
        <v>8998.6712499999994</v>
      </c>
      <c r="BU109">
        <v>0</v>
      </c>
      <c r="BV109">
        <v>70.554287500000001</v>
      </c>
      <c r="BW109">
        <v>-12.5440875</v>
      </c>
      <c r="BX109">
        <v>623.77049999999997</v>
      </c>
      <c r="BY109">
        <v>636.69274999999993</v>
      </c>
      <c r="BZ109">
        <v>0.16162394999999999</v>
      </c>
      <c r="CA109">
        <v>613.10024999999996</v>
      </c>
      <c r="CB109">
        <v>37.054400000000001</v>
      </c>
      <c r="CC109">
        <v>3.7727587499999999</v>
      </c>
      <c r="CD109">
        <v>3.7563775000000001</v>
      </c>
      <c r="CE109">
        <v>27.899925</v>
      </c>
      <c r="CF109">
        <v>27.8253375</v>
      </c>
      <c r="CG109">
        <v>1199.9974999999999</v>
      </c>
      <c r="CH109">
        <v>0.49997249999999999</v>
      </c>
      <c r="CI109">
        <v>0.50002749999999996</v>
      </c>
      <c r="CJ109">
        <v>0</v>
      </c>
      <c r="CK109">
        <v>1163.3775000000001</v>
      </c>
      <c r="CL109">
        <v>4.9990899999999998</v>
      </c>
      <c r="CM109">
        <v>13049.625</v>
      </c>
      <c r="CN109">
        <v>9557.7312500000007</v>
      </c>
      <c r="CO109">
        <v>43.75</v>
      </c>
      <c r="CP109">
        <v>46.280999999999999</v>
      </c>
      <c r="CQ109">
        <v>44.5</v>
      </c>
      <c r="CR109">
        <v>45.640500000000003</v>
      </c>
      <c r="CS109">
        <v>45.375</v>
      </c>
      <c r="CT109">
        <v>597.46624999999995</v>
      </c>
      <c r="CU109">
        <v>597.53500000000008</v>
      </c>
      <c r="CV109">
        <v>0</v>
      </c>
      <c r="CW109">
        <v>1665419475.2</v>
      </c>
      <c r="CX109">
        <v>0</v>
      </c>
      <c r="CY109">
        <v>1665411210</v>
      </c>
      <c r="CZ109" t="s">
        <v>356</v>
      </c>
      <c r="DA109">
        <v>1665411210</v>
      </c>
      <c r="DB109">
        <v>1665411207</v>
      </c>
      <c r="DC109">
        <v>2</v>
      </c>
      <c r="DD109">
        <v>-1.1599999999999999</v>
      </c>
      <c r="DE109">
        <v>-4.0000000000000001E-3</v>
      </c>
      <c r="DF109">
        <v>0.52200000000000002</v>
      </c>
      <c r="DG109">
        <v>0.222</v>
      </c>
      <c r="DH109">
        <v>406</v>
      </c>
      <c r="DI109">
        <v>31</v>
      </c>
      <c r="DJ109">
        <v>0.33</v>
      </c>
      <c r="DK109">
        <v>0.17</v>
      </c>
      <c r="DL109">
        <v>-12.525472499999999</v>
      </c>
      <c r="DM109">
        <v>-0.19191332082547541</v>
      </c>
      <c r="DN109">
        <v>5.0697130034647937E-2</v>
      </c>
      <c r="DO109">
        <v>0</v>
      </c>
      <c r="DP109">
        <v>0.21236846749999999</v>
      </c>
      <c r="DQ109">
        <v>-0.27895815422138892</v>
      </c>
      <c r="DR109">
        <v>4.2880393970014939E-2</v>
      </c>
      <c r="DS109">
        <v>0</v>
      </c>
      <c r="DT109">
        <v>0</v>
      </c>
      <c r="DU109">
        <v>0</v>
      </c>
      <c r="DV109">
        <v>0</v>
      </c>
      <c r="DW109">
        <v>-1</v>
      </c>
      <c r="DX109">
        <v>0</v>
      </c>
      <c r="DY109">
        <v>2</v>
      </c>
      <c r="DZ109" t="s">
        <v>368</v>
      </c>
      <c r="EA109">
        <v>3.2956699999999999</v>
      </c>
      <c r="EB109">
        <v>2.6252800000000001</v>
      </c>
      <c r="EC109">
        <v>0.13301299999999999</v>
      </c>
      <c r="ED109">
        <v>0.13405700000000001</v>
      </c>
      <c r="EE109">
        <v>0.147983</v>
      </c>
      <c r="EF109">
        <v>0.14660899999999999</v>
      </c>
      <c r="EG109">
        <v>26214.1</v>
      </c>
      <c r="EH109">
        <v>26762.3</v>
      </c>
      <c r="EI109">
        <v>28135.200000000001</v>
      </c>
      <c r="EJ109">
        <v>29753.4</v>
      </c>
      <c r="EK109">
        <v>32918</v>
      </c>
      <c r="EL109">
        <v>35290</v>
      </c>
      <c r="EM109">
        <v>39632.1</v>
      </c>
      <c r="EN109">
        <v>42575.7</v>
      </c>
      <c r="EO109">
        <v>2.2142499999999998</v>
      </c>
      <c r="EP109">
        <v>2.1603300000000001</v>
      </c>
      <c r="EQ109">
        <v>7.5213600000000005E-2</v>
      </c>
      <c r="ER109">
        <v>0</v>
      </c>
      <c r="ES109">
        <v>33.366</v>
      </c>
      <c r="ET109">
        <v>999.9</v>
      </c>
      <c r="EU109">
        <v>70.2</v>
      </c>
      <c r="EV109">
        <v>37.1</v>
      </c>
      <c r="EW109">
        <v>43.8964</v>
      </c>
      <c r="EX109">
        <v>57.127099999999999</v>
      </c>
      <c r="EY109">
        <v>-2.4038499999999998</v>
      </c>
      <c r="EZ109">
        <v>2</v>
      </c>
      <c r="FA109">
        <v>0.55117400000000005</v>
      </c>
      <c r="FB109">
        <v>1.3231599999999999</v>
      </c>
      <c r="FC109">
        <v>20.265000000000001</v>
      </c>
      <c r="FD109">
        <v>5.2183400000000004</v>
      </c>
      <c r="FE109">
        <v>12.004099999999999</v>
      </c>
      <c r="FF109">
        <v>4.9859</v>
      </c>
      <c r="FG109">
        <v>3.2845</v>
      </c>
      <c r="FH109">
        <v>5843.6</v>
      </c>
      <c r="FI109">
        <v>9999</v>
      </c>
      <c r="FJ109">
        <v>9999</v>
      </c>
      <c r="FK109">
        <v>466.4</v>
      </c>
      <c r="FL109">
        <v>1.86582</v>
      </c>
      <c r="FM109">
        <v>1.8621700000000001</v>
      </c>
      <c r="FN109">
        <v>1.86422</v>
      </c>
      <c r="FO109">
        <v>1.8603099999999999</v>
      </c>
      <c r="FP109">
        <v>1.8609800000000001</v>
      </c>
      <c r="FQ109">
        <v>1.86012</v>
      </c>
      <c r="FR109">
        <v>1.8618300000000001</v>
      </c>
      <c r="FS109">
        <v>1.8583700000000001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0.92300000000000004</v>
      </c>
      <c r="GH109">
        <v>0.27789999999999998</v>
      </c>
      <c r="GI109">
        <v>0.1107589500545309</v>
      </c>
      <c r="GJ109">
        <v>1.50489809740067E-3</v>
      </c>
      <c r="GK109">
        <v>-2.0552440134273611E-7</v>
      </c>
      <c r="GL109">
        <v>-9.6702536598140934E-11</v>
      </c>
      <c r="GM109">
        <v>-9.7891647304491333E-2</v>
      </c>
      <c r="GN109">
        <v>9.3380900660654225E-3</v>
      </c>
      <c r="GO109">
        <v>6.5945522138961576E-7</v>
      </c>
      <c r="GP109">
        <v>5.8990856701692426E-7</v>
      </c>
      <c r="GQ109">
        <v>7</v>
      </c>
      <c r="GR109">
        <v>2047</v>
      </c>
      <c r="GS109">
        <v>3</v>
      </c>
      <c r="GT109">
        <v>37</v>
      </c>
      <c r="GU109">
        <v>137.69999999999999</v>
      </c>
      <c r="GV109">
        <v>137.69999999999999</v>
      </c>
      <c r="GW109">
        <v>1.89941</v>
      </c>
      <c r="GX109">
        <v>2.5756800000000002</v>
      </c>
      <c r="GY109">
        <v>2.04834</v>
      </c>
      <c r="GZ109">
        <v>2.6171899999999999</v>
      </c>
      <c r="HA109">
        <v>2.1972700000000001</v>
      </c>
      <c r="HB109">
        <v>2.33765</v>
      </c>
      <c r="HC109">
        <v>41.927500000000002</v>
      </c>
      <c r="HD109">
        <v>14.026999999999999</v>
      </c>
      <c r="HE109">
        <v>18</v>
      </c>
      <c r="HF109">
        <v>705.58</v>
      </c>
      <c r="HG109">
        <v>734.37</v>
      </c>
      <c r="HH109">
        <v>31.002500000000001</v>
      </c>
      <c r="HI109">
        <v>34.222900000000003</v>
      </c>
      <c r="HJ109">
        <v>30.0017</v>
      </c>
      <c r="HK109">
        <v>33.915500000000002</v>
      </c>
      <c r="HL109">
        <v>33.880200000000002</v>
      </c>
      <c r="HM109">
        <v>37.998100000000001</v>
      </c>
      <c r="HN109">
        <v>20.201499999999999</v>
      </c>
      <c r="HO109">
        <v>93.538300000000007</v>
      </c>
      <c r="HP109">
        <v>31</v>
      </c>
      <c r="HQ109">
        <v>632.04399999999998</v>
      </c>
      <c r="HR109">
        <v>37.060499999999998</v>
      </c>
      <c r="HS109">
        <v>99.020799999999994</v>
      </c>
      <c r="HT109">
        <v>98.683800000000005</v>
      </c>
    </row>
    <row r="110" spans="1:228" x14ac:dyDescent="0.2">
      <c r="A110">
        <v>95</v>
      </c>
      <c r="B110">
        <v>1665419475.0999999</v>
      </c>
      <c r="C110">
        <v>375</v>
      </c>
      <c r="D110" t="s">
        <v>549</v>
      </c>
      <c r="E110" t="s">
        <v>550</v>
      </c>
      <c r="F110">
        <v>4</v>
      </c>
      <c r="G110">
        <v>1665419473.0999999</v>
      </c>
      <c r="H110">
        <f t="shared" si="34"/>
        <v>5.163529223489356E-4</v>
      </c>
      <c r="I110">
        <f t="shared" si="35"/>
        <v>0.51635292234893559</v>
      </c>
      <c r="J110">
        <f t="shared" si="36"/>
        <v>6.2758336140819271</v>
      </c>
      <c r="K110">
        <f t="shared" si="37"/>
        <v>607.73828571428578</v>
      </c>
      <c r="L110">
        <f t="shared" si="38"/>
        <v>247.06381204174951</v>
      </c>
      <c r="M110">
        <f t="shared" si="39"/>
        <v>25.070521938962603</v>
      </c>
      <c r="N110">
        <f t="shared" si="40"/>
        <v>61.669557752038777</v>
      </c>
      <c r="O110">
        <f t="shared" si="41"/>
        <v>2.8926999807615088E-2</v>
      </c>
      <c r="P110">
        <f t="shared" si="42"/>
        <v>3.6859527860119004</v>
      </c>
      <c r="Q110">
        <f t="shared" si="43"/>
        <v>2.8801470595450084E-2</v>
      </c>
      <c r="R110">
        <f t="shared" si="44"/>
        <v>1.8012151867956752E-2</v>
      </c>
      <c r="S110">
        <f t="shared" si="45"/>
        <v>226.11038233470308</v>
      </c>
      <c r="T110">
        <f t="shared" si="46"/>
        <v>35.210408728648453</v>
      </c>
      <c r="U110">
        <f t="shared" si="47"/>
        <v>34.584185714285709</v>
      </c>
      <c r="V110">
        <f t="shared" si="48"/>
        <v>5.519603819089224</v>
      </c>
      <c r="W110">
        <f t="shared" si="49"/>
        <v>69.846426641498667</v>
      </c>
      <c r="X110">
        <f t="shared" si="50"/>
        <v>3.7837751799354078</v>
      </c>
      <c r="Y110">
        <f t="shared" si="51"/>
        <v>5.4172781083797199</v>
      </c>
      <c r="Z110">
        <f t="shared" si="52"/>
        <v>1.7358286391538162</v>
      </c>
      <c r="AA110">
        <f t="shared" si="53"/>
        <v>-22.771163875588059</v>
      </c>
      <c r="AB110">
        <f t="shared" si="54"/>
        <v>-66.865460825198682</v>
      </c>
      <c r="AC110">
        <f t="shared" si="55"/>
        <v>-4.2125257815666117</v>
      </c>
      <c r="AD110">
        <f t="shared" si="56"/>
        <v>132.26123185234974</v>
      </c>
      <c r="AE110">
        <f t="shared" si="57"/>
        <v>29.930104329695741</v>
      </c>
      <c r="AF110">
        <f t="shared" si="58"/>
        <v>0.19486753877209806</v>
      </c>
      <c r="AG110">
        <f t="shared" si="59"/>
        <v>6.2758336140819271</v>
      </c>
      <c r="AH110">
        <v>643.74835778183387</v>
      </c>
      <c r="AI110">
        <v>633.90333333333319</v>
      </c>
      <c r="AJ110">
        <v>1.7500388074100399</v>
      </c>
      <c r="AK110">
        <v>66.830474668994185</v>
      </c>
      <c r="AL110">
        <f t="shared" si="60"/>
        <v>0.51635292234893559</v>
      </c>
      <c r="AM110">
        <v>37.241287206183017</v>
      </c>
      <c r="AN110">
        <v>37.326480606060578</v>
      </c>
      <c r="AO110">
        <v>2.3162269470786871E-2</v>
      </c>
      <c r="AP110">
        <v>85.809076415412704</v>
      </c>
      <c r="AQ110">
        <v>0</v>
      </c>
      <c r="AR110">
        <v>0</v>
      </c>
      <c r="AS110">
        <f t="shared" si="61"/>
        <v>1</v>
      </c>
      <c r="AT110">
        <f t="shared" si="62"/>
        <v>0</v>
      </c>
      <c r="AU110">
        <f t="shared" si="63"/>
        <v>47244.885527521736</v>
      </c>
      <c r="AV110">
        <f t="shared" si="64"/>
        <v>1199.962857142857</v>
      </c>
      <c r="AW110">
        <f t="shared" si="65"/>
        <v>1025.894349396219</v>
      </c>
      <c r="AX110">
        <f t="shared" si="66"/>
        <v>0.85493842020985578</v>
      </c>
      <c r="AY110">
        <f t="shared" si="67"/>
        <v>0.18843115100502178</v>
      </c>
      <c r="AZ110">
        <v>2.7</v>
      </c>
      <c r="BA110">
        <v>0.5</v>
      </c>
      <c r="BB110" t="s">
        <v>355</v>
      </c>
      <c r="BC110">
        <v>2</v>
      </c>
      <c r="BD110" t="b">
        <v>1</v>
      </c>
      <c r="BE110">
        <v>1665419473.0999999</v>
      </c>
      <c r="BF110">
        <v>607.73828571428578</v>
      </c>
      <c r="BG110">
        <v>620.22028571428575</v>
      </c>
      <c r="BH110">
        <v>37.288171428571431</v>
      </c>
      <c r="BI110">
        <v>37.210242857142859</v>
      </c>
      <c r="BJ110">
        <v>606.81142857142845</v>
      </c>
      <c r="BK110">
        <v>37.009642857142858</v>
      </c>
      <c r="BL110">
        <v>649.98428571428565</v>
      </c>
      <c r="BM110">
        <v>101.374</v>
      </c>
      <c r="BN110">
        <v>9.9873214285714287E-2</v>
      </c>
      <c r="BO110">
        <v>34.247700000000002</v>
      </c>
      <c r="BP110">
        <v>34.584185714285709</v>
      </c>
      <c r="BQ110">
        <v>999.89999999999986</v>
      </c>
      <c r="BR110">
        <v>0</v>
      </c>
      <c r="BS110">
        <v>0</v>
      </c>
      <c r="BT110">
        <v>9000</v>
      </c>
      <c r="BU110">
        <v>0</v>
      </c>
      <c r="BV110">
        <v>53.797071428571442</v>
      </c>
      <c r="BW110">
        <v>-12.482228571428569</v>
      </c>
      <c r="BX110">
        <v>631.27742857142857</v>
      </c>
      <c r="BY110">
        <v>644.19085714285723</v>
      </c>
      <c r="BZ110">
        <v>7.7923897142857149E-2</v>
      </c>
      <c r="CA110">
        <v>620.22028571428575</v>
      </c>
      <c r="CB110">
        <v>37.210242857142859</v>
      </c>
      <c r="CC110">
        <v>3.7800542857142858</v>
      </c>
      <c r="CD110">
        <v>3.7721528571428569</v>
      </c>
      <c r="CE110">
        <v>27.933028571428569</v>
      </c>
      <c r="CF110">
        <v>27.897171428571429</v>
      </c>
      <c r="CG110">
        <v>1199.962857142857</v>
      </c>
      <c r="CH110">
        <v>0.49997057142857138</v>
      </c>
      <c r="CI110">
        <v>0.50002942857142851</v>
      </c>
      <c r="CJ110">
        <v>0</v>
      </c>
      <c r="CK110">
        <v>1162.994285714286</v>
      </c>
      <c r="CL110">
        <v>4.9990899999999998</v>
      </c>
      <c r="CM110">
        <v>13069.528571428569</v>
      </c>
      <c r="CN110">
        <v>9557.4514285714286</v>
      </c>
      <c r="CO110">
        <v>43.75</v>
      </c>
      <c r="CP110">
        <v>46.311999999999998</v>
      </c>
      <c r="CQ110">
        <v>44.5</v>
      </c>
      <c r="CR110">
        <v>45.678142857142859</v>
      </c>
      <c r="CS110">
        <v>45.375</v>
      </c>
      <c r="CT110">
        <v>597.4457142857143</v>
      </c>
      <c r="CU110">
        <v>597.51857142857148</v>
      </c>
      <c r="CV110">
        <v>0</v>
      </c>
      <c r="CW110">
        <v>1665419478.8</v>
      </c>
      <c r="CX110">
        <v>0</v>
      </c>
      <c r="CY110">
        <v>1665411210</v>
      </c>
      <c r="CZ110" t="s">
        <v>356</v>
      </c>
      <c r="DA110">
        <v>1665411210</v>
      </c>
      <c r="DB110">
        <v>1665411207</v>
      </c>
      <c r="DC110">
        <v>2</v>
      </c>
      <c r="DD110">
        <v>-1.1599999999999999</v>
      </c>
      <c r="DE110">
        <v>-4.0000000000000001E-3</v>
      </c>
      <c r="DF110">
        <v>0.52200000000000002</v>
      </c>
      <c r="DG110">
        <v>0.222</v>
      </c>
      <c r="DH110">
        <v>406</v>
      </c>
      <c r="DI110">
        <v>31</v>
      </c>
      <c r="DJ110">
        <v>0.33</v>
      </c>
      <c r="DK110">
        <v>0.17</v>
      </c>
      <c r="DL110">
        <v>-12.5079125</v>
      </c>
      <c r="DM110">
        <v>-0.104385365853608</v>
      </c>
      <c r="DN110">
        <v>5.9401962036198769E-2</v>
      </c>
      <c r="DO110">
        <v>0</v>
      </c>
      <c r="DP110">
        <v>0.1678740245</v>
      </c>
      <c r="DQ110">
        <v>-0.43367124292683001</v>
      </c>
      <c r="DR110">
        <v>6.6575231829622911E-2</v>
      </c>
      <c r="DS110">
        <v>0</v>
      </c>
      <c r="DT110">
        <v>0</v>
      </c>
      <c r="DU110">
        <v>0</v>
      </c>
      <c r="DV110">
        <v>0</v>
      </c>
      <c r="DW110">
        <v>-1</v>
      </c>
      <c r="DX110">
        <v>0</v>
      </c>
      <c r="DY110">
        <v>2</v>
      </c>
      <c r="DZ110" t="s">
        <v>368</v>
      </c>
      <c r="EA110">
        <v>3.2955999999999999</v>
      </c>
      <c r="EB110">
        <v>2.6251899999999999</v>
      </c>
      <c r="EC110">
        <v>0.13404199999999999</v>
      </c>
      <c r="ED110">
        <v>0.135098</v>
      </c>
      <c r="EE110">
        <v>0.14821999999999999</v>
      </c>
      <c r="EF110">
        <v>0.14629400000000001</v>
      </c>
      <c r="EG110">
        <v>26181.8</v>
      </c>
      <c r="EH110">
        <v>26729.200000000001</v>
      </c>
      <c r="EI110">
        <v>28134.2</v>
      </c>
      <c r="EJ110">
        <v>29752.6</v>
      </c>
      <c r="EK110">
        <v>32907.9</v>
      </c>
      <c r="EL110">
        <v>35302.1</v>
      </c>
      <c r="EM110">
        <v>39630.800000000003</v>
      </c>
      <c r="EN110">
        <v>42574.6</v>
      </c>
      <c r="EO110">
        <v>2.2140499999999999</v>
      </c>
      <c r="EP110">
        <v>2.1596799999999998</v>
      </c>
      <c r="EQ110">
        <v>7.5455800000000003E-2</v>
      </c>
      <c r="ER110">
        <v>0</v>
      </c>
      <c r="ES110">
        <v>33.365499999999997</v>
      </c>
      <c r="ET110">
        <v>999.9</v>
      </c>
      <c r="EU110">
        <v>70.2</v>
      </c>
      <c r="EV110">
        <v>37.1</v>
      </c>
      <c r="EW110">
        <v>43.9</v>
      </c>
      <c r="EX110">
        <v>57.397100000000002</v>
      </c>
      <c r="EY110">
        <v>-2.2195499999999999</v>
      </c>
      <c r="EZ110">
        <v>2</v>
      </c>
      <c r="FA110">
        <v>0.552589</v>
      </c>
      <c r="FB110">
        <v>1.3303100000000001</v>
      </c>
      <c r="FC110">
        <v>20.265000000000001</v>
      </c>
      <c r="FD110">
        <v>5.2189399999999999</v>
      </c>
      <c r="FE110">
        <v>12.004</v>
      </c>
      <c r="FF110">
        <v>4.9857500000000003</v>
      </c>
      <c r="FG110">
        <v>3.2844799999999998</v>
      </c>
      <c r="FH110">
        <v>5844</v>
      </c>
      <c r="FI110">
        <v>9999</v>
      </c>
      <c r="FJ110">
        <v>9999</v>
      </c>
      <c r="FK110">
        <v>466.4</v>
      </c>
      <c r="FL110">
        <v>1.86582</v>
      </c>
      <c r="FM110">
        <v>1.86215</v>
      </c>
      <c r="FN110">
        <v>1.86425</v>
      </c>
      <c r="FO110">
        <v>1.8603400000000001</v>
      </c>
      <c r="FP110">
        <v>1.8609800000000001</v>
      </c>
      <c r="FQ110">
        <v>1.86012</v>
      </c>
      <c r="FR110">
        <v>1.86182</v>
      </c>
      <c r="FS110">
        <v>1.8583700000000001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0.93</v>
      </c>
      <c r="GH110">
        <v>0.27900000000000003</v>
      </c>
      <c r="GI110">
        <v>0.1107589500545309</v>
      </c>
      <c r="GJ110">
        <v>1.50489809740067E-3</v>
      </c>
      <c r="GK110">
        <v>-2.0552440134273611E-7</v>
      </c>
      <c r="GL110">
        <v>-9.6702536598140934E-11</v>
      </c>
      <c r="GM110">
        <v>-9.7891647304491333E-2</v>
      </c>
      <c r="GN110">
        <v>9.3380900660654225E-3</v>
      </c>
      <c r="GO110">
        <v>6.5945522138961576E-7</v>
      </c>
      <c r="GP110">
        <v>5.8990856701692426E-7</v>
      </c>
      <c r="GQ110">
        <v>7</v>
      </c>
      <c r="GR110">
        <v>2047</v>
      </c>
      <c r="GS110">
        <v>3</v>
      </c>
      <c r="GT110">
        <v>37</v>
      </c>
      <c r="GU110">
        <v>137.80000000000001</v>
      </c>
      <c r="GV110">
        <v>137.80000000000001</v>
      </c>
      <c r="GW110">
        <v>1.9152800000000001</v>
      </c>
      <c r="GX110">
        <v>2.5781200000000002</v>
      </c>
      <c r="GY110">
        <v>2.04834</v>
      </c>
      <c r="GZ110">
        <v>2.6171899999999999</v>
      </c>
      <c r="HA110">
        <v>2.1972700000000001</v>
      </c>
      <c r="HB110">
        <v>2.34253</v>
      </c>
      <c r="HC110">
        <v>41.927500000000002</v>
      </c>
      <c r="HD110">
        <v>14.0182</v>
      </c>
      <c r="HE110">
        <v>18</v>
      </c>
      <c r="HF110">
        <v>705.51800000000003</v>
      </c>
      <c r="HG110">
        <v>733.85900000000004</v>
      </c>
      <c r="HH110">
        <v>31.002199999999998</v>
      </c>
      <c r="HI110">
        <v>34.238</v>
      </c>
      <c r="HJ110">
        <v>30.0017</v>
      </c>
      <c r="HK110">
        <v>33.924999999999997</v>
      </c>
      <c r="HL110">
        <v>33.889099999999999</v>
      </c>
      <c r="HM110">
        <v>38.328099999999999</v>
      </c>
      <c r="HN110">
        <v>20.201499999999999</v>
      </c>
      <c r="HO110">
        <v>93.538300000000007</v>
      </c>
      <c r="HP110">
        <v>31</v>
      </c>
      <c r="HQ110">
        <v>638.73500000000001</v>
      </c>
      <c r="HR110">
        <v>37.050699999999999</v>
      </c>
      <c r="HS110">
        <v>99.017499999999998</v>
      </c>
      <c r="HT110">
        <v>98.681200000000004</v>
      </c>
    </row>
    <row r="111" spans="1:228" x14ac:dyDescent="0.2">
      <c r="A111">
        <v>96</v>
      </c>
      <c r="B111">
        <v>1665419479.5999999</v>
      </c>
      <c r="C111">
        <v>379.5</v>
      </c>
      <c r="D111" t="s">
        <v>551</v>
      </c>
      <c r="E111" t="s">
        <v>552</v>
      </c>
      <c r="F111">
        <v>4</v>
      </c>
      <c r="G111">
        <v>1665419477.3499999</v>
      </c>
      <c r="H111">
        <f t="shared" si="34"/>
        <v>6.954565315361609E-4</v>
      </c>
      <c r="I111">
        <f t="shared" si="35"/>
        <v>0.69545653153616094</v>
      </c>
      <c r="J111">
        <f t="shared" si="36"/>
        <v>5.9904033941877302</v>
      </c>
      <c r="K111">
        <f t="shared" si="37"/>
        <v>614.93050000000005</v>
      </c>
      <c r="L111">
        <f t="shared" si="38"/>
        <v>354.70901777410177</v>
      </c>
      <c r="M111">
        <f t="shared" si="39"/>
        <v>35.993225783670823</v>
      </c>
      <c r="N111">
        <f t="shared" si="40"/>
        <v>62.398561126690375</v>
      </c>
      <c r="O111">
        <f t="shared" si="41"/>
        <v>3.9102698014058031E-2</v>
      </c>
      <c r="P111">
        <f t="shared" si="42"/>
        <v>3.6735260798786959</v>
      </c>
      <c r="Q111">
        <f t="shared" si="43"/>
        <v>3.8872927760845062E-2</v>
      </c>
      <c r="R111">
        <f t="shared" si="44"/>
        <v>2.4316111060464055E-2</v>
      </c>
      <c r="S111">
        <f t="shared" si="45"/>
        <v>226.11100982214506</v>
      </c>
      <c r="T111">
        <f t="shared" si="46"/>
        <v>35.172450139627372</v>
      </c>
      <c r="U111">
        <f t="shared" si="47"/>
        <v>34.583500000000001</v>
      </c>
      <c r="V111">
        <f t="shared" si="48"/>
        <v>5.5193935959358127</v>
      </c>
      <c r="W111">
        <f t="shared" si="49"/>
        <v>69.924212428745847</v>
      </c>
      <c r="X111">
        <f t="shared" si="50"/>
        <v>3.7872482778026741</v>
      </c>
      <c r="Y111">
        <f t="shared" si="51"/>
        <v>5.416218712026188</v>
      </c>
      <c r="Z111">
        <f t="shared" si="52"/>
        <v>1.7321453181331385</v>
      </c>
      <c r="AA111">
        <f t="shared" si="53"/>
        <v>-30.669633040744696</v>
      </c>
      <c r="AB111">
        <f t="shared" si="54"/>
        <v>-67.199869518874905</v>
      </c>
      <c r="AC111">
        <f t="shared" si="55"/>
        <v>-4.2478278302694008</v>
      </c>
      <c r="AD111">
        <f t="shared" si="56"/>
        <v>123.99367943225606</v>
      </c>
      <c r="AE111">
        <f t="shared" si="57"/>
        <v>29.826062322617798</v>
      </c>
      <c r="AF111">
        <f t="shared" si="58"/>
        <v>0.76845144051179992</v>
      </c>
      <c r="AG111">
        <f t="shared" si="59"/>
        <v>5.9904033941877302</v>
      </c>
      <c r="AH111">
        <v>651.65390257950253</v>
      </c>
      <c r="AI111">
        <v>641.86601818181828</v>
      </c>
      <c r="AJ111">
        <v>1.766432347627936</v>
      </c>
      <c r="AK111">
        <v>66.830474668994185</v>
      </c>
      <c r="AL111">
        <f t="shared" si="60"/>
        <v>0.69545653153616094</v>
      </c>
      <c r="AM111">
        <v>37.032148046682607</v>
      </c>
      <c r="AN111">
        <v>37.306175151515141</v>
      </c>
      <c r="AO111">
        <v>7.7841944220717466E-4</v>
      </c>
      <c r="AP111">
        <v>85.809076415412704</v>
      </c>
      <c r="AQ111">
        <v>0</v>
      </c>
      <c r="AR111">
        <v>0</v>
      </c>
      <c r="AS111">
        <f t="shared" si="61"/>
        <v>1</v>
      </c>
      <c r="AT111">
        <f t="shared" si="62"/>
        <v>0</v>
      </c>
      <c r="AU111">
        <f t="shared" si="63"/>
        <v>47024.005153983657</v>
      </c>
      <c r="AV111">
        <f t="shared" si="64"/>
        <v>1199.9612500000001</v>
      </c>
      <c r="AW111">
        <f t="shared" si="65"/>
        <v>1025.8934574208006</v>
      </c>
      <c r="AX111">
        <f t="shared" si="66"/>
        <v>0.85493882191679149</v>
      </c>
      <c r="AY111">
        <f t="shared" si="67"/>
        <v>0.18843192629940764</v>
      </c>
      <c r="AZ111">
        <v>2.7</v>
      </c>
      <c r="BA111">
        <v>0.5</v>
      </c>
      <c r="BB111" t="s">
        <v>355</v>
      </c>
      <c r="BC111">
        <v>2</v>
      </c>
      <c r="BD111" t="b">
        <v>1</v>
      </c>
      <c r="BE111">
        <v>1665419477.3499999</v>
      </c>
      <c r="BF111">
        <v>614.93050000000005</v>
      </c>
      <c r="BG111">
        <v>627.51600000000008</v>
      </c>
      <c r="BH111">
        <v>37.322887499999993</v>
      </c>
      <c r="BI111">
        <v>37.015599999999999</v>
      </c>
      <c r="BJ111">
        <v>613.99562500000002</v>
      </c>
      <c r="BK111">
        <v>37.043975000000003</v>
      </c>
      <c r="BL111">
        <v>650.00387499999999</v>
      </c>
      <c r="BM111">
        <v>101.37237500000001</v>
      </c>
      <c r="BN111">
        <v>0.100167225</v>
      </c>
      <c r="BO111">
        <v>34.244187500000002</v>
      </c>
      <c r="BP111">
        <v>34.583500000000001</v>
      </c>
      <c r="BQ111">
        <v>999.9</v>
      </c>
      <c r="BR111">
        <v>0</v>
      </c>
      <c r="BS111">
        <v>0</v>
      </c>
      <c r="BT111">
        <v>8957.34375</v>
      </c>
      <c r="BU111">
        <v>0</v>
      </c>
      <c r="BV111">
        <v>118.675275</v>
      </c>
      <c r="BW111">
        <v>-12.5855625</v>
      </c>
      <c r="BX111">
        <v>638.77125000000001</v>
      </c>
      <c r="BY111">
        <v>651.63662500000009</v>
      </c>
      <c r="BZ111">
        <v>0.30730912500000002</v>
      </c>
      <c r="CA111">
        <v>627.51600000000008</v>
      </c>
      <c r="CB111">
        <v>37.015599999999999</v>
      </c>
      <c r="CC111">
        <v>3.7835174999999999</v>
      </c>
      <c r="CD111">
        <v>3.7523650000000002</v>
      </c>
      <c r="CE111">
        <v>27.948762500000001</v>
      </c>
      <c r="CF111">
        <v>27.80705</v>
      </c>
      <c r="CG111">
        <v>1199.9612500000001</v>
      </c>
      <c r="CH111">
        <v>0.49995650000000003</v>
      </c>
      <c r="CI111">
        <v>0.50004349999999997</v>
      </c>
      <c r="CJ111">
        <v>0</v>
      </c>
      <c r="CK111">
        <v>1163.2112500000001</v>
      </c>
      <c r="CL111">
        <v>4.9990899999999998</v>
      </c>
      <c r="CM111">
        <v>13390.1875</v>
      </c>
      <c r="CN111">
        <v>9557.39</v>
      </c>
      <c r="CO111">
        <v>43.75</v>
      </c>
      <c r="CP111">
        <v>46.311999999999998</v>
      </c>
      <c r="CQ111">
        <v>44.5</v>
      </c>
      <c r="CR111">
        <v>45.679250000000003</v>
      </c>
      <c r="CS111">
        <v>45.375</v>
      </c>
      <c r="CT111">
        <v>597.42875000000004</v>
      </c>
      <c r="CU111">
        <v>597.53375000000005</v>
      </c>
      <c r="CV111">
        <v>0</v>
      </c>
      <c r="CW111">
        <v>1665419483</v>
      </c>
      <c r="CX111">
        <v>0</v>
      </c>
      <c r="CY111">
        <v>1665411210</v>
      </c>
      <c r="CZ111" t="s">
        <v>356</v>
      </c>
      <c r="DA111">
        <v>1665411210</v>
      </c>
      <c r="DB111">
        <v>1665411207</v>
      </c>
      <c r="DC111">
        <v>2</v>
      </c>
      <c r="DD111">
        <v>-1.1599999999999999</v>
      </c>
      <c r="DE111">
        <v>-4.0000000000000001E-3</v>
      </c>
      <c r="DF111">
        <v>0.52200000000000002</v>
      </c>
      <c r="DG111">
        <v>0.222</v>
      </c>
      <c r="DH111">
        <v>406</v>
      </c>
      <c r="DI111">
        <v>31</v>
      </c>
      <c r="DJ111">
        <v>0.33</v>
      </c>
      <c r="DK111">
        <v>0.17</v>
      </c>
      <c r="DL111">
        <v>-12.538052499999999</v>
      </c>
      <c r="DM111">
        <v>-0.1668236397748534</v>
      </c>
      <c r="DN111">
        <v>6.5713997700261748E-2</v>
      </c>
      <c r="DO111">
        <v>0</v>
      </c>
      <c r="DP111">
        <v>0.1851118745</v>
      </c>
      <c r="DQ111">
        <v>6.3510058986866402E-2</v>
      </c>
      <c r="DR111">
        <v>8.2885616089227968E-2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363</v>
      </c>
      <c r="EA111">
        <v>3.2955700000000001</v>
      </c>
      <c r="EB111">
        <v>2.62513</v>
      </c>
      <c r="EC111">
        <v>0.135212</v>
      </c>
      <c r="ED111">
        <v>0.13622699999999999</v>
      </c>
      <c r="EE111">
        <v>0.148145</v>
      </c>
      <c r="EF111">
        <v>0.14605199999999999</v>
      </c>
      <c r="EG111">
        <v>26145.5</v>
      </c>
      <c r="EH111">
        <v>26693.8</v>
      </c>
      <c r="EI111">
        <v>28133.200000000001</v>
      </c>
      <c r="EJ111">
        <v>29752.2</v>
      </c>
      <c r="EK111">
        <v>32909.599999999999</v>
      </c>
      <c r="EL111">
        <v>35311.9</v>
      </c>
      <c r="EM111">
        <v>39629.300000000003</v>
      </c>
      <c r="EN111">
        <v>42574.3</v>
      </c>
      <c r="EO111">
        <v>2.2139000000000002</v>
      </c>
      <c r="EP111">
        <v>2.1595200000000001</v>
      </c>
      <c r="EQ111">
        <v>7.5288099999999997E-2</v>
      </c>
      <c r="ER111">
        <v>0</v>
      </c>
      <c r="ES111">
        <v>33.363599999999998</v>
      </c>
      <c r="ET111">
        <v>999.9</v>
      </c>
      <c r="EU111">
        <v>70.2</v>
      </c>
      <c r="EV111">
        <v>37.1</v>
      </c>
      <c r="EW111">
        <v>43.894300000000001</v>
      </c>
      <c r="EX111">
        <v>57.277099999999997</v>
      </c>
      <c r="EY111">
        <v>-2.3397399999999999</v>
      </c>
      <c r="EZ111">
        <v>2</v>
      </c>
      <c r="FA111">
        <v>0.55408000000000002</v>
      </c>
      <c r="FB111">
        <v>1.33341</v>
      </c>
      <c r="FC111">
        <v>20.2651</v>
      </c>
      <c r="FD111">
        <v>5.2192400000000001</v>
      </c>
      <c r="FE111">
        <v>12.004</v>
      </c>
      <c r="FF111">
        <v>4.9863</v>
      </c>
      <c r="FG111">
        <v>3.2846500000000001</v>
      </c>
      <c r="FH111">
        <v>5844</v>
      </c>
      <c r="FI111">
        <v>9999</v>
      </c>
      <c r="FJ111">
        <v>9999</v>
      </c>
      <c r="FK111">
        <v>466.4</v>
      </c>
      <c r="FL111">
        <v>1.86581</v>
      </c>
      <c r="FM111">
        <v>1.86216</v>
      </c>
      <c r="FN111">
        <v>1.8642099999999999</v>
      </c>
      <c r="FO111">
        <v>1.8603400000000001</v>
      </c>
      <c r="FP111">
        <v>1.8610100000000001</v>
      </c>
      <c r="FQ111">
        <v>1.86012</v>
      </c>
      <c r="FR111">
        <v>1.8617900000000001</v>
      </c>
      <c r="FS111">
        <v>1.8583700000000001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0.94</v>
      </c>
      <c r="GH111">
        <v>0.2787</v>
      </c>
      <c r="GI111">
        <v>0.1107589500545309</v>
      </c>
      <c r="GJ111">
        <v>1.50489809740067E-3</v>
      </c>
      <c r="GK111">
        <v>-2.0552440134273611E-7</v>
      </c>
      <c r="GL111">
        <v>-9.6702536598140934E-11</v>
      </c>
      <c r="GM111">
        <v>-9.7891647304491333E-2</v>
      </c>
      <c r="GN111">
        <v>9.3380900660654225E-3</v>
      </c>
      <c r="GO111">
        <v>6.5945522138961576E-7</v>
      </c>
      <c r="GP111">
        <v>5.8990856701692426E-7</v>
      </c>
      <c r="GQ111">
        <v>7</v>
      </c>
      <c r="GR111">
        <v>2047</v>
      </c>
      <c r="GS111">
        <v>3</v>
      </c>
      <c r="GT111">
        <v>37</v>
      </c>
      <c r="GU111">
        <v>137.80000000000001</v>
      </c>
      <c r="GV111">
        <v>137.9</v>
      </c>
      <c r="GW111">
        <v>1.9348099999999999</v>
      </c>
      <c r="GX111">
        <v>2.5842299999999998</v>
      </c>
      <c r="GY111">
        <v>2.04834</v>
      </c>
      <c r="GZ111">
        <v>2.6171899999999999</v>
      </c>
      <c r="HA111">
        <v>2.1972700000000001</v>
      </c>
      <c r="HB111">
        <v>2.3083499999999999</v>
      </c>
      <c r="HC111">
        <v>41.927500000000002</v>
      </c>
      <c r="HD111">
        <v>14.0182</v>
      </c>
      <c r="HE111">
        <v>18</v>
      </c>
      <c r="HF111">
        <v>705.53099999999995</v>
      </c>
      <c r="HG111">
        <v>733.84</v>
      </c>
      <c r="HH111">
        <v>31.001300000000001</v>
      </c>
      <c r="HI111">
        <v>34.252000000000002</v>
      </c>
      <c r="HJ111">
        <v>30.0017</v>
      </c>
      <c r="HK111">
        <v>33.937600000000003</v>
      </c>
      <c r="HL111">
        <v>33.899299999999997</v>
      </c>
      <c r="HM111">
        <v>38.724800000000002</v>
      </c>
      <c r="HN111">
        <v>20.201499999999999</v>
      </c>
      <c r="HO111">
        <v>93.538300000000007</v>
      </c>
      <c r="HP111">
        <v>31</v>
      </c>
      <c r="HQ111">
        <v>645.42100000000005</v>
      </c>
      <c r="HR111">
        <v>37.050699999999999</v>
      </c>
      <c r="HS111">
        <v>99.013999999999996</v>
      </c>
      <c r="HT111">
        <v>98.680199999999999</v>
      </c>
    </row>
    <row r="112" spans="1:228" x14ac:dyDescent="0.2">
      <c r="A112">
        <v>97</v>
      </c>
      <c r="B112">
        <v>1665419483.5999999</v>
      </c>
      <c r="C112">
        <v>383.5</v>
      </c>
      <c r="D112" t="s">
        <v>553</v>
      </c>
      <c r="E112" t="s">
        <v>554</v>
      </c>
      <c r="F112">
        <v>4</v>
      </c>
      <c r="G112">
        <v>1665419481.5999999</v>
      </c>
      <c r="H112">
        <f t="shared" si="34"/>
        <v>5.6701361289182301E-4</v>
      </c>
      <c r="I112">
        <f t="shared" si="35"/>
        <v>0.56701361289182306</v>
      </c>
      <c r="J112">
        <f t="shared" si="36"/>
        <v>6.3210248290914688</v>
      </c>
      <c r="K112">
        <f t="shared" si="37"/>
        <v>622.11728571428569</v>
      </c>
      <c r="L112">
        <f t="shared" si="38"/>
        <v>289.95382941759442</v>
      </c>
      <c r="M112">
        <f t="shared" si="39"/>
        <v>29.42244993506435</v>
      </c>
      <c r="N112">
        <f t="shared" si="40"/>
        <v>63.128032243729329</v>
      </c>
      <c r="O112">
        <f t="shared" si="41"/>
        <v>3.1823319192868196E-2</v>
      </c>
      <c r="P112">
        <f t="shared" si="42"/>
        <v>3.6896299418148581</v>
      </c>
      <c r="Q112">
        <f t="shared" si="43"/>
        <v>3.1671616074831085E-2</v>
      </c>
      <c r="R112">
        <f t="shared" si="44"/>
        <v>1.9808329524115719E-2</v>
      </c>
      <c r="S112">
        <f t="shared" si="45"/>
        <v>226.12061666533108</v>
      </c>
      <c r="T112">
        <f t="shared" si="46"/>
        <v>35.190048867666526</v>
      </c>
      <c r="U112">
        <f t="shared" si="47"/>
        <v>34.575971428571428</v>
      </c>
      <c r="V112">
        <f t="shared" si="48"/>
        <v>5.5170859785799804</v>
      </c>
      <c r="W112">
        <f t="shared" si="49"/>
        <v>69.879513717245175</v>
      </c>
      <c r="X112">
        <f t="shared" si="50"/>
        <v>3.7836830334118026</v>
      </c>
      <c r="Y112">
        <f t="shared" si="51"/>
        <v>5.4145812300895404</v>
      </c>
      <c r="Z112">
        <f t="shared" si="52"/>
        <v>1.7334029451681778</v>
      </c>
      <c r="AA112">
        <f t="shared" si="53"/>
        <v>-25.005300328529394</v>
      </c>
      <c r="AB112">
        <f t="shared" si="54"/>
        <v>-67.077090729040805</v>
      </c>
      <c r="AC112">
        <f t="shared" si="55"/>
        <v>-4.221293494537437</v>
      </c>
      <c r="AD112">
        <f t="shared" si="56"/>
        <v>129.81693211322346</v>
      </c>
      <c r="AE112">
        <f t="shared" si="57"/>
        <v>29.641116243003847</v>
      </c>
      <c r="AF112">
        <f t="shared" si="58"/>
        <v>0.70937004866293663</v>
      </c>
      <c r="AG112">
        <f t="shared" si="59"/>
        <v>6.3210248290914688</v>
      </c>
      <c r="AH112">
        <v>658.56883767448653</v>
      </c>
      <c r="AI112">
        <v>648.79932727272706</v>
      </c>
      <c r="AJ112">
        <v>1.726812924249205</v>
      </c>
      <c r="AK112">
        <v>66.830474668994185</v>
      </c>
      <c r="AL112">
        <f t="shared" si="60"/>
        <v>0.56701361289182306</v>
      </c>
      <c r="AM112">
        <v>37.002731112768757</v>
      </c>
      <c r="AN112">
        <v>37.276521818181813</v>
      </c>
      <c r="AO112">
        <v>-8.9812282935951438E-3</v>
      </c>
      <c r="AP112">
        <v>85.809076415412704</v>
      </c>
      <c r="AQ112">
        <v>0</v>
      </c>
      <c r="AR112">
        <v>0</v>
      </c>
      <c r="AS112">
        <f t="shared" si="61"/>
        <v>1</v>
      </c>
      <c r="AT112">
        <f t="shared" si="62"/>
        <v>0</v>
      </c>
      <c r="AU112">
        <f t="shared" si="63"/>
        <v>47311.79452422489</v>
      </c>
      <c r="AV112">
        <f t="shared" si="64"/>
        <v>1200.014285714286</v>
      </c>
      <c r="AW112">
        <f t="shared" si="65"/>
        <v>1025.938599308462</v>
      </c>
      <c r="AX112">
        <f t="shared" si="66"/>
        <v>0.85493865491592147</v>
      </c>
      <c r="AY112">
        <f t="shared" si="67"/>
        <v>0.1884316039877284</v>
      </c>
      <c r="AZ112">
        <v>2.7</v>
      </c>
      <c r="BA112">
        <v>0.5</v>
      </c>
      <c r="BB112" t="s">
        <v>355</v>
      </c>
      <c r="BC112">
        <v>2</v>
      </c>
      <c r="BD112" t="b">
        <v>1</v>
      </c>
      <c r="BE112">
        <v>1665419481.5999999</v>
      </c>
      <c r="BF112">
        <v>622.11728571428569</v>
      </c>
      <c r="BG112">
        <v>634.61357142857139</v>
      </c>
      <c r="BH112">
        <v>37.28762857142857</v>
      </c>
      <c r="BI112">
        <v>37.00394285714286</v>
      </c>
      <c r="BJ112">
        <v>621.17414285714278</v>
      </c>
      <c r="BK112">
        <v>37.00911428571429</v>
      </c>
      <c r="BL112">
        <v>649.97357142857152</v>
      </c>
      <c r="BM112">
        <v>101.373</v>
      </c>
      <c r="BN112">
        <v>9.9879300000000004E-2</v>
      </c>
      <c r="BO112">
        <v>34.238757142857139</v>
      </c>
      <c r="BP112">
        <v>34.575971428571428</v>
      </c>
      <c r="BQ112">
        <v>999.89999999999986</v>
      </c>
      <c r="BR112">
        <v>0</v>
      </c>
      <c r="BS112">
        <v>0</v>
      </c>
      <c r="BT112">
        <v>9012.7685714285708</v>
      </c>
      <c r="BU112">
        <v>0</v>
      </c>
      <c r="BV112">
        <v>194.40600000000001</v>
      </c>
      <c r="BW112">
        <v>-12.49611428571429</v>
      </c>
      <c r="BX112">
        <v>646.21314285714288</v>
      </c>
      <c r="BY112">
        <v>658.99914285714294</v>
      </c>
      <c r="BZ112">
        <v>0.283688</v>
      </c>
      <c r="CA112">
        <v>634.61357142857139</v>
      </c>
      <c r="CB112">
        <v>37.00394285714286</v>
      </c>
      <c r="CC112">
        <v>3.779962857142857</v>
      </c>
      <c r="CD112">
        <v>3.751204285714286</v>
      </c>
      <c r="CE112">
        <v>27.932642857142859</v>
      </c>
      <c r="CF112">
        <v>27.801757142857149</v>
      </c>
      <c r="CG112">
        <v>1200.014285714286</v>
      </c>
      <c r="CH112">
        <v>0.49996185714285712</v>
      </c>
      <c r="CI112">
        <v>0.50003814285714288</v>
      </c>
      <c r="CJ112">
        <v>0</v>
      </c>
      <c r="CK112">
        <v>1162.725714285714</v>
      </c>
      <c r="CL112">
        <v>4.9990899999999998</v>
      </c>
      <c r="CM112">
        <v>13171.842857142859</v>
      </c>
      <c r="CN112">
        <v>9557.8414285714298</v>
      </c>
      <c r="CO112">
        <v>43.75</v>
      </c>
      <c r="CP112">
        <v>46.311999999999998</v>
      </c>
      <c r="CQ112">
        <v>44.5</v>
      </c>
      <c r="CR112">
        <v>45.686999999999998</v>
      </c>
      <c r="CS112">
        <v>45.401571428571437</v>
      </c>
      <c r="CT112">
        <v>597.46142857142854</v>
      </c>
      <c r="CU112">
        <v>597.55285714285708</v>
      </c>
      <c r="CV112">
        <v>0</v>
      </c>
      <c r="CW112">
        <v>1665419487.2</v>
      </c>
      <c r="CX112">
        <v>0</v>
      </c>
      <c r="CY112">
        <v>1665411210</v>
      </c>
      <c r="CZ112" t="s">
        <v>356</v>
      </c>
      <c r="DA112">
        <v>1665411210</v>
      </c>
      <c r="DB112">
        <v>1665411207</v>
      </c>
      <c r="DC112">
        <v>2</v>
      </c>
      <c r="DD112">
        <v>-1.1599999999999999</v>
      </c>
      <c r="DE112">
        <v>-4.0000000000000001E-3</v>
      </c>
      <c r="DF112">
        <v>0.52200000000000002</v>
      </c>
      <c r="DG112">
        <v>0.222</v>
      </c>
      <c r="DH112">
        <v>406</v>
      </c>
      <c r="DI112">
        <v>31</v>
      </c>
      <c r="DJ112">
        <v>0.33</v>
      </c>
      <c r="DK112">
        <v>0.17</v>
      </c>
      <c r="DL112">
        <v>-12.536282926829269</v>
      </c>
      <c r="DM112">
        <v>0.1412529616724896</v>
      </c>
      <c r="DN112">
        <v>6.645436689367043E-2</v>
      </c>
      <c r="DO112">
        <v>0</v>
      </c>
      <c r="DP112">
        <v>0.2078013897560976</v>
      </c>
      <c r="DQ112">
        <v>0.38937321512195111</v>
      </c>
      <c r="DR112">
        <v>9.3287537157919292E-2</v>
      </c>
      <c r="DS112">
        <v>0</v>
      </c>
      <c r="DT112">
        <v>0</v>
      </c>
      <c r="DU112">
        <v>0</v>
      </c>
      <c r="DV112">
        <v>0</v>
      </c>
      <c r="DW112">
        <v>-1</v>
      </c>
      <c r="DX112">
        <v>0</v>
      </c>
      <c r="DY112">
        <v>2</v>
      </c>
      <c r="DZ112" t="s">
        <v>368</v>
      </c>
      <c r="EA112">
        <v>3.29569</v>
      </c>
      <c r="EB112">
        <v>2.6252499999999999</v>
      </c>
      <c r="EC112">
        <v>0.13623499999999999</v>
      </c>
      <c r="ED112">
        <v>0.13724500000000001</v>
      </c>
      <c r="EE112">
        <v>0.148064</v>
      </c>
      <c r="EF112">
        <v>0.146061</v>
      </c>
      <c r="EG112">
        <v>26113.8</v>
      </c>
      <c r="EH112">
        <v>26661.8</v>
      </c>
      <c r="EI112">
        <v>28132.5</v>
      </c>
      <c r="EJ112">
        <v>29751.7</v>
      </c>
      <c r="EK112">
        <v>32911.599999999999</v>
      </c>
      <c r="EL112">
        <v>35311.1</v>
      </c>
      <c r="EM112">
        <v>39627.9</v>
      </c>
      <c r="EN112">
        <v>42573.599999999999</v>
      </c>
      <c r="EO112">
        <v>2.2141000000000002</v>
      </c>
      <c r="EP112">
        <v>2.1592199999999999</v>
      </c>
      <c r="EQ112">
        <v>7.4878299999999995E-2</v>
      </c>
      <c r="ER112">
        <v>0</v>
      </c>
      <c r="ES112">
        <v>33.359299999999998</v>
      </c>
      <c r="ET112">
        <v>999.9</v>
      </c>
      <c r="EU112">
        <v>70.2</v>
      </c>
      <c r="EV112">
        <v>37.1</v>
      </c>
      <c r="EW112">
        <v>43.899700000000003</v>
      </c>
      <c r="EX112">
        <v>57.397100000000002</v>
      </c>
      <c r="EY112">
        <v>-2.3517600000000001</v>
      </c>
      <c r="EZ112">
        <v>2</v>
      </c>
      <c r="FA112">
        <v>0.55515199999999998</v>
      </c>
      <c r="FB112">
        <v>1.33369</v>
      </c>
      <c r="FC112">
        <v>20.265000000000001</v>
      </c>
      <c r="FD112">
        <v>5.2184900000000001</v>
      </c>
      <c r="FE112">
        <v>12.004</v>
      </c>
      <c r="FF112">
        <v>4.9861000000000004</v>
      </c>
      <c r="FG112">
        <v>3.2846500000000001</v>
      </c>
      <c r="FH112">
        <v>5844.3</v>
      </c>
      <c r="FI112">
        <v>9999</v>
      </c>
      <c r="FJ112">
        <v>9999</v>
      </c>
      <c r="FK112">
        <v>466.4</v>
      </c>
      <c r="FL112">
        <v>1.8658300000000001</v>
      </c>
      <c r="FM112">
        <v>1.86215</v>
      </c>
      <c r="FN112">
        <v>1.8642300000000001</v>
      </c>
      <c r="FO112">
        <v>1.86033</v>
      </c>
      <c r="FP112">
        <v>1.861</v>
      </c>
      <c r="FQ112">
        <v>1.86012</v>
      </c>
      <c r="FR112">
        <v>1.86182</v>
      </c>
      <c r="FS112">
        <v>1.8583700000000001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0.94699999999999995</v>
      </c>
      <c r="GH112">
        <v>0.27829999999999999</v>
      </c>
      <c r="GI112">
        <v>0.1107589500545309</v>
      </c>
      <c r="GJ112">
        <v>1.50489809740067E-3</v>
      </c>
      <c r="GK112">
        <v>-2.0552440134273611E-7</v>
      </c>
      <c r="GL112">
        <v>-9.6702536598140934E-11</v>
      </c>
      <c r="GM112">
        <v>-9.7891647304491333E-2</v>
      </c>
      <c r="GN112">
        <v>9.3380900660654225E-3</v>
      </c>
      <c r="GO112">
        <v>6.5945522138961576E-7</v>
      </c>
      <c r="GP112">
        <v>5.8990856701692426E-7</v>
      </c>
      <c r="GQ112">
        <v>7</v>
      </c>
      <c r="GR112">
        <v>2047</v>
      </c>
      <c r="GS112">
        <v>3</v>
      </c>
      <c r="GT112">
        <v>37</v>
      </c>
      <c r="GU112">
        <v>137.9</v>
      </c>
      <c r="GV112">
        <v>137.9</v>
      </c>
      <c r="GW112">
        <v>1.9519</v>
      </c>
      <c r="GX112">
        <v>2.5878899999999998</v>
      </c>
      <c r="GY112">
        <v>2.04834</v>
      </c>
      <c r="GZ112">
        <v>2.6171899999999999</v>
      </c>
      <c r="HA112">
        <v>2.1972700000000001</v>
      </c>
      <c r="HB112">
        <v>2.3327599999999999</v>
      </c>
      <c r="HC112">
        <v>41.927500000000002</v>
      </c>
      <c r="HD112">
        <v>14.0182</v>
      </c>
      <c r="HE112">
        <v>18</v>
      </c>
      <c r="HF112">
        <v>705.8</v>
      </c>
      <c r="HG112">
        <v>733.65800000000002</v>
      </c>
      <c r="HH112">
        <v>31.000599999999999</v>
      </c>
      <c r="HI112">
        <v>34.262799999999999</v>
      </c>
      <c r="HJ112">
        <v>30.0015</v>
      </c>
      <c r="HK112">
        <v>33.946800000000003</v>
      </c>
      <c r="HL112">
        <v>33.907899999999998</v>
      </c>
      <c r="HM112">
        <v>39.051900000000003</v>
      </c>
      <c r="HN112">
        <v>20.201499999999999</v>
      </c>
      <c r="HO112">
        <v>93.538300000000007</v>
      </c>
      <c r="HP112">
        <v>31</v>
      </c>
      <c r="HQ112">
        <v>652.101</v>
      </c>
      <c r="HR112">
        <v>37.072299999999998</v>
      </c>
      <c r="HS112">
        <v>99.010800000000003</v>
      </c>
      <c r="HT112">
        <v>98.678700000000006</v>
      </c>
    </row>
    <row r="113" spans="1:228" x14ac:dyDescent="0.2">
      <c r="A113">
        <v>98</v>
      </c>
      <c r="B113">
        <v>1665419487.5999999</v>
      </c>
      <c r="C113">
        <v>387.5</v>
      </c>
      <c r="D113" t="s">
        <v>555</v>
      </c>
      <c r="E113" t="s">
        <v>556</v>
      </c>
      <c r="F113">
        <v>4</v>
      </c>
      <c r="G113">
        <v>1665419485.2874999</v>
      </c>
      <c r="H113">
        <f t="shared" si="34"/>
        <v>6.0538907330799185E-4</v>
      </c>
      <c r="I113">
        <f t="shared" si="35"/>
        <v>0.60538907330799185</v>
      </c>
      <c r="J113">
        <f t="shared" si="36"/>
        <v>6.0242944162185159</v>
      </c>
      <c r="K113">
        <f t="shared" si="37"/>
        <v>628.29512499999998</v>
      </c>
      <c r="L113">
        <f t="shared" si="38"/>
        <v>329.82784865864727</v>
      </c>
      <c r="M113">
        <f t="shared" si="39"/>
        <v>33.468791074069713</v>
      </c>
      <c r="N113">
        <f t="shared" si="40"/>
        <v>63.755314649747973</v>
      </c>
      <c r="O113">
        <f t="shared" si="41"/>
        <v>3.3997836145120135E-2</v>
      </c>
      <c r="P113">
        <f t="shared" si="42"/>
        <v>3.6835825949324326</v>
      </c>
      <c r="Q113">
        <f t="shared" si="43"/>
        <v>3.3824470949317488E-2</v>
      </c>
      <c r="R113">
        <f t="shared" si="44"/>
        <v>2.1155796652783065E-2</v>
      </c>
      <c r="S113">
        <f t="shared" si="45"/>
        <v>226.11104586208029</v>
      </c>
      <c r="T113">
        <f t="shared" si="46"/>
        <v>35.180187590987231</v>
      </c>
      <c r="U113">
        <f t="shared" si="47"/>
        <v>34.568137500000013</v>
      </c>
      <c r="V113">
        <f t="shared" si="48"/>
        <v>5.5146856552807142</v>
      </c>
      <c r="W113">
        <f t="shared" si="49"/>
        <v>69.855789434429056</v>
      </c>
      <c r="X113">
        <f t="shared" si="50"/>
        <v>3.7817098749589619</v>
      </c>
      <c r="Y113">
        <f t="shared" si="51"/>
        <v>5.4135955023580502</v>
      </c>
      <c r="Z113">
        <f t="shared" si="52"/>
        <v>1.7329757803217523</v>
      </c>
      <c r="AA113">
        <f t="shared" si="53"/>
        <v>-26.697658132882442</v>
      </c>
      <c r="AB113">
        <f t="shared" si="54"/>
        <v>-66.060732261015829</v>
      </c>
      <c r="AC113">
        <f t="shared" si="55"/>
        <v>-4.1639315120359788</v>
      </c>
      <c r="AD113">
        <f t="shared" si="56"/>
        <v>129.18872395614602</v>
      </c>
      <c r="AE113">
        <f t="shared" si="57"/>
        <v>29.785272534531291</v>
      </c>
      <c r="AF113">
        <f t="shared" si="58"/>
        <v>0.64909409475232427</v>
      </c>
      <c r="AG113">
        <f t="shared" si="59"/>
        <v>6.0242944162185159</v>
      </c>
      <c r="AH113">
        <v>665.57727110962151</v>
      </c>
      <c r="AI113">
        <v>655.80286060606034</v>
      </c>
      <c r="AJ113">
        <v>1.7595839639002551</v>
      </c>
      <c r="AK113">
        <v>66.830474668994185</v>
      </c>
      <c r="AL113">
        <f t="shared" si="60"/>
        <v>0.60538907330799185</v>
      </c>
      <c r="AM113">
        <v>37.006073977900172</v>
      </c>
      <c r="AN113">
        <v>37.260159999999992</v>
      </c>
      <c r="AO113">
        <v>-2.29138479699995E-3</v>
      </c>
      <c r="AP113">
        <v>85.809076415412704</v>
      </c>
      <c r="AQ113">
        <v>0</v>
      </c>
      <c r="AR113">
        <v>0</v>
      </c>
      <c r="AS113">
        <f t="shared" si="61"/>
        <v>1</v>
      </c>
      <c r="AT113">
        <f t="shared" si="62"/>
        <v>0</v>
      </c>
      <c r="AU113">
        <f t="shared" si="63"/>
        <v>47204.519229514393</v>
      </c>
      <c r="AV113">
        <f t="shared" si="64"/>
        <v>1199.9612500000001</v>
      </c>
      <c r="AW113">
        <f t="shared" si="65"/>
        <v>1025.8934760943421</v>
      </c>
      <c r="AX113">
        <f t="shared" si="66"/>
        <v>0.85493883747857868</v>
      </c>
      <c r="AY113">
        <f t="shared" si="67"/>
        <v>0.18843195633365684</v>
      </c>
      <c r="AZ113">
        <v>2.7</v>
      </c>
      <c r="BA113">
        <v>0.5</v>
      </c>
      <c r="BB113" t="s">
        <v>355</v>
      </c>
      <c r="BC113">
        <v>2</v>
      </c>
      <c r="BD113" t="b">
        <v>1</v>
      </c>
      <c r="BE113">
        <v>1665419485.2874999</v>
      </c>
      <c r="BF113">
        <v>628.29512499999998</v>
      </c>
      <c r="BG113">
        <v>640.83624999999995</v>
      </c>
      <c r="BH113">
        <v>37.267949999999999</v>
      </c>
      <c r="BI113">
        <v>37.008387499999998</v>
      </c>
      <c r="BJ113">
        <v>627.34500000000003</v>
      </c>
      <c r="BK113">
        <v>36.989649999999997</v>
      </c>
      <c r="BL113">
        <v>650.03224999999998</v>
      </c>
      <c r="BM113">
        <v>101.37350000000001</v>
      </c>
      <c r="BN113">
        <v>0.100014775</v>
      </c>
      <c r="BO113">
        <v>34.235487499999998</v>
      </c>
      <c r="BP113">
        <v>34.568137500000013</v>
      </c>
      <c r="BQ113">
        <v>999.9</v>
      </c>
      <c r="BR113">
        <v>0</v>
      </c>
      <c r="BS113">
        <v>0</v>
      </c>
      <c r="BT113">
        <v>8991.875</v>
      </c>
      <c r="BU113">
        <v>0</v>
      </c>
      <c r="BV113">
        <v>92.406737499999991</v>
      </c>
      <c r="BW113">
        <v>-12.541074999999999</v>
      </c>
      <c r="BX113">
        <v>652.61687499999994</v>
      </c>
      <c r="BY113">
        <v>665.46387500000003</v>
      </c>
      <c r="BZ113">
        <v>0.25956400000000002</v>
      </c>
      <c r="CA113">
        <v>640.83624999999995</v>
      </c>
      <c r="CB113">
        <v>37.008387499999998</v>
      </c>
      <c r="CC113">
        <v>3.7779850000000001</v>
      </c>
      <c r="CD113">
        <v>3.751668749999999</v>
      </c>
      <c r="CE113">
        <v>27.923649999999999</v>
      </c>
      <c r="CF113">
        <v>27.803899999999999</v>
      </c>
      <c r="CG113">
        <v>1199.9612500000001</v>
      </c>
      <c r="CH113">
        <v>0.49995487500000002</v>
      </c>
      <c r="CI113">
        <v>0.50004512499999998</v>
      </c>
      <c r="CJ113">
        <v>0</v>
      </c>
      <c r="CK113">
        <v>1162.7674999999999</v>
      </c>
      <c r="CL113">
        <v>4.9990899999999998</v>
      </c>
      <c r="CM113">
        <v>13059.075000000001</v>
      </c>
      <c r="CN113">
        <v>9557.3950000000004</v>
      </c>
      <c r="CO113">
        <v>43.765500000000003</v>
      </c>
      <c r="CP113">
        <v>46.311999999999998</v>
      </c>
      <c r="CQ113">
        <v>44.5</v>
      </c>
      <c r="CR113">
        <v>45.671499999999988</v>
      </c>
      <c r="CS113">
        <v>45.436999999999998</v>
      </c>
      <c r="CT113">
        <v>597.42750000000001</v>
      </c>
      <c r="CU113">
        <v>597.53375000000005</v>
      </c>
      <c r="CV113">
        <v>0</v>
      </c>
      <c r="CW113">
        <v>1665419491.4000001</v>
      </c>
      <c r="CX113">
        <v>0</v>
      </c>
      <c r="CY113">
        <v>1665411210</v>
      </c>
      <c r="CZ113" t="s">
        <v>356</v>
      </c>
      <c r="DA113">
        <v>1665411210</v>
      </c>
      <c r="DB113">
        <v>1665411207</v>
      </c>
      <c r="DC113">
        <v>2</v>
      </c>
      <c r="DD113">
        <v>-1.1599999999999999</v>
      </c>
      <c r="DE113">
        <v>-4.0000000000000001E-3</v>
      </c>
      <c r="DF113">
        <v>0.52200000000000002</v>
      </c>
      <c r="DG113">
        <v>0.222</v>
      </c>
      <c r="DH113">
        <v>406</v>
      </c>
      <c r="DI113">
        <v>31</v>
      </c>
      <c r="DJ113">
        <v>0.33</v>
      </c>
      <c r="DK113">
        <v>0.17</v>
      </c>
      <c r="DL113">
        <v>-12.532075609756101</v>
      </c>
      <c r="DM113">
        <v>1.622717770032827E-2</v>
      </c>
      <c r="DN113">
        <v>6.4303888971222647E-2</v>
      </c>
      <c r="DO113">
        <v>1</v>
      </c>
      <c r="DP113">
        <v>0.2171727556097561</v>
      </c>
      <c r="DQ113">
        <v>0.56075362264808359</v>
      </c>
      <c r="DR113">
        <v>9.5853327942182709E-2</v>
      </c>
      <c r="DS113">
        <v>0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363</v>
      </c>
      <c r="EA113">
        <v>3.2956400000000001</v>
      </c>
      <c r="EB113">
        <v>2.6251199999999999</v>
      </c>
      <c r="EC113">
        <v>0.13725999999999999</v>
      </c>
      <c r="ED113">
        <v>0.13824900000000001</v>
      </c>
      <c r="EE113">
        <v>0.14802399999999999</v>
      </c>
      <c r="EF113">
        <v>0.14608499999999999</v>
      </c>
      <c r="EG113">
        <v>26082.2</v>
      </c>
      <c r="EH113">
        <v>26630.1</v>
      </c>
      <c r="EI113">
        <v>28132</v>
      </c>
      <c r="EJ113">
        <v>29751.1</v>
      </c>
      <c r="EK113">
        <v>32912.5</v>
      </c>
      <c r="EL113">
        <v>35309.4</v>
      </c>
      <c r="EM113">
        <v>39627.199999999997</v>
      </c>
      <c r="EN113">
        <v>42572.800000000003</v>
      </c>
      <c r="EO113">
        <v>2.2139500000000001</v>
      </c>
      <c r="EP113">
        <v>2.1591999999999998</v>
      </c>
      <c r="EQ113">
        <v>7.5101899999999999E-2</v>
      </c>
      <c r="ER113">
        <v>0</v>
      </c>
      <c r="ES113">
        <v>33.347799999999999</v>
      </c>
      <c r="ET113">
        <v>999.9</v>
      </c>
      <c r="EU113">
        <v>70.2</v>
      </c>
      <c r="EV113">
        <v>37.1</v>
      </c>
      <c r="EW113">
        <v>43.898499999999999</v>
      </c>
      <c r="EX113">
        <v>57.127099999999999</v>
      </c>
      <c r="EY113">
        <v>-2.30369</v>
      </c>
      <c r="EZ113">
        <v>2</v>
      </c>
      <c r="FA113">
        <v>0.55624499999999999</v>
      </c>
      <c r="FB113">
        <v>1.3282499999999999</v>
      </c>
      <c r="FC113">
        <v>20.2652</v>
      </c>
      <c r="FD113">
        <v>5.2196899999999999</v>
      </c>
      <c r="FE113">
        <v>12.004</v>
      </c>
      <c r="FF113">
        <v>4.9862000000000002</v>
      </c>
      <c r="FG113">
        <v>3.2846500000000001</v>
      </c>
      <c r="FH113">
        <v>5844.3</v>
      </c>
      <c r="FI113">
        <v>9999</v>
      </c>
      <c r="FJ113">
        <v>9999</v>
      </c>
      <c r="FK113">
        <v>466.4</v>
      </c>
      <c r="FL113">
        <v>1.86582</v>
      </c>
      <c r="FM113">
        <v>1.86216</v>
      </c>
      <c r="FN113">
        <v>1.8641799999999999</v>
      </c>
      <c r="FO113">
        <v>1.86033</v>
      </c>
      <c r="FP113">
        <v>1.8609899999999999</v>
      </c>
      <c r="FQ113">
        <v>1.8601000000000001</v>
      </c>
      <c r="FR113">
        <v>1.86181</v>
      </c>
      <c r="FS113">
        <v>1.8583700000000001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0.95399999999999996</v>
      </c>
      <c r="GH113">
        <v>0.27810000000000001</v>
      </c>
      <c r="GI113">
        <v>0.1107589500545309</v>
      </c>
      <c r="GJ113">
        <v>1.50489809740067E-3</v>
      </c>
      <c r="GK113">
        <v>-2.0552440134273611E-7</v>
      </c>
      <c r="GL113">
        <v>-9.6702536598140934E-11</v>
      </c>
      <c r="GM113">
        <v>-9.7891647304491333E-2</v>
      </c>
      <c r="GN113">
        <v>9.3380900660654225E-3</v>
      </c>
      <c r="GO113">
        <v>6.5945522138961576E-7</v>
      </c>
      <c r="GP113">
        <v>5.8990856701692426E-7</v>
      </c>
      <c r="GQ113">
        <v>7</v>
      </c>
      <c r="GR113">
        <v>2047</v>
      </c>
      <c r="GS113">
        <v>3</v>
      </c>
      <c r="GT113">
        <v>37</v>
      </c>
      <c r="GU113">
        <v>138</v>
      </c>
      <c r="GV113">
        <v>138</v>
      </c>
      <c r="GW113">
        <v>1.96777</v>
      </c>
      <c r="GX113">
        <v>2.5732400000000002</v>
      </c>
      <c r="GY113">
        <v>2.04834</v>
      </c>
      <c r="GZ113">
        <v>2.6184099999999999</v>
      </c>
      <c r="HA113">
        <v>2.1972700000000001</v>
      </c>
      <c r="HB113">
        <v>2.3535200000000001</v>
      </c>
      <c r="HC113">
        <v>41.927500000000002</v>
      </c>
      <c r="HD113">
        <v>14.026999999999999</v>
      </c>
      <c r="HE113">
        <v>18</v>
      </c>
      <c r="HF113">
        <v>705.77499999999998</v>
      </c>
      <c r="HG113">
        <v>733.72299999999996</v>
      </c>
      <c r="HH113">
        <v>30.999400000000001</v>
      </c>
      <c r="HI113">
        <v>34.273600000000002</v>
      </c>
      <c r="HJ113">
        <v>30.0014</v>
      </c>
      <c r="HK113">
        <v>33.9559</v>
      </c>
      <c r="HL113">
        <v>33.915300000000002</v>
      </c>
      <c r="HM113">
        <v>39.378799999999998</v>
      </c>
      <c r="HN113">
        <v>20.201499999999999</v>
      </c>
      <c r="HO113">
        <v>93.915199999999999</v>
      </c>
      <c r="HP113">
        <v>31</v>
      </c>
      <c r="HQ113">
        <v>658.779</v>
      </c>
      <c r="HR113">
        <v>37.0869</v>
      </c>
      <c r="HS113">
        <v>99.009</v>
      </c>
      <c r="HT113">
        <v>98.676599999999993</v>
      </c>
    </row>
    <row r="114" spans="1:228" x14ac:dyDescent="0.2">
      <c r="A114">
        <v>99</v>
      </c>
      <c r="B114">
        <v>1665419491.5999999</v>
      </c>
      <c r="C114">
        <v>391.5</v>
      </c>
      <c r="D114" t="s">
        <v>557</v>
      </c>
      <c r="E114" t="s">
        <v>558</v>
      </c>
      <c r="F114">
        <v>4</v>
      </c>
      <c r="G114">
        <v>1665419489.5999999</v>
      </c>
      <c r="H114">
        <f t="shared" si="34"/>
        <v>5.7998615793511431E-4</v>
      </c>
      <c r="I114">
        <f t="shared" si="35"/>
        <v>0.57998615793511432</v>
      </c>
      <c r="J114">
        <f t="shared" si="36"/>
        <v>6.5305638724001724</v>
      </c>
      <c r="K114">
        <f t="shared" si="37"/>
        <v>635.5379999999999</v>
      </c>
      <c r="L114">
        <f t="shared" si="38"/>
        <v>300.71575046308834</v>
      </c>
      <c r="M114">
        <f t="shared" si="39"/>
        <v>30.514489132453235</v>
      </c>
      <c r="N114">
        <f t="shared" si="40"/>
        <v>64.489862484411134</v>
      </c>
      <c r="O114">
        <f t="shared" si="41"/>
        <v>3.2641762341574294E-2</v>
      </c>
      <c r="P114">
        <f t="shared" si="42"/>
        <v>3.6825045301890906</v>
      </c>
      <c r="Q114">
        <f t="shared" si="43"/>
        <v>3.2481869739972163E-2</v>
      </c>
      <c r="R114">
        <f t="shared" si="44"/>
        <v>2.0315468848321E-2</v>
      </c>
      <c r="S114">
        <f t="shared" si="45"/>
        <v>226.11947452344512</v>
      </c>
      <c r="T114">
        <f t="shared" si="46"/>
        <v>35.179412344611315</v>
      </c>
      <c r="U114">
        <f t="shared" si="47"/>
        <v>34.551228571428567</v>
      </c>
      <c r="V114">
        <f t="shared" si="48"/>
        <v>5.5095078375122055</v>
      </c>
      <c r="W114">
        <f t="shared" si="49"/>
        <v>69.859769672592009</v>
      </c>
      <c r="X114">
        <f t="shared" si="50"/>
        <v>3.7805803771241138</v>
      </c>
      <c r="Y114">
        <f t="shared" si="51"/>
        <v>5.4116702572057633</v>
      </c>
      <c r="Z114">
        <f t="shared" si="52"/>
        <v>1.7289274603880918</v>
      </c>
      <c r="AA114">
        <f t="shared" si="53"/>
        <v>-25.577389564938542</v>
      </c>
      <c r="AB114">
        <f t="shared" si="54"/>
        <v>-63.952566760531674</v>
      </c>
      <c r="AC114">
        <f t="shared" si="55"/>
        <v>-4.0317715704878641</v>
      </c>
      <c r="AD114">
        <f t="shared" si="56"/>
        <v>132.55774662748701</v>
      </c>
      <c r="AE114">
        <f t="shared" si="57"/>
        <v>29.711137324187991</v>
      </c>
      <c r="AF114">
        <f t="shared" si="58"/>
        <v>0.5925493756853244</v>
      </c>
      <c r="AG114">
        <f t="shared" si="59"/>
        <v>6.5305638724001724</v>
      </c>
      <c r="AH114">
        <v>672.52413289963511</v>
      </c>
      <c r="AI114">
        <v>662.70541212121191</v>
      </c>
      <c r="AJ114">
        <v>1.716692367769848</v>
      </c>
      <c r="AK114">
        <v>66.830474668994185</v>
      </c>
      <c r="AL114">
        <f t="shared" si="60"/>
        <v>0.57998615793511432</v>
      </c>
      <c r="AM114">
        <v>37.017088220014159</v>
      </c>
      <c r="AN114">
        <v>37.257790303030298</v>
      </c>
      <c r="AO114">
        <v>-1.671833037005281E-3</v>
      </c>
      <c r="AP114">
        <v>85.809076415412704</v>
      </c>
      <c r="AQ114">
        <v>0</v>
      </c>
      <c r="AR114">
        <v>0</v>
      </c>
      <c r="AS114">
        <f t="shared" si="61"/>
        <v>1</v>
      </c>
      <c r="AT114">
        <f t="shared" si="62"/>
        <v>0</v>
      </c>
      <c r="AU114">
        <f t="shared" si="63"/>
        <v>47186.284351311202</v>
      </c>
      <c r="AV114">
        <f t="shared" si="64"/>
        <v>1200.001428571429</v>
      </c>
      <c r="AW114">
        <f t="shared" si="65"/>
        <v>1025.9282707375366</v>
      </c>
      <c r="AX114">
        <f t="shared" si="66"/>
        <v>0.85493920782984234</v>
      </c>
      <c r="AY114">
        <f t="shared" si="67"/>
        <v>0.18843267111159573</v>
      </c>
      <c r="AZ114">
        <v>2.7</v>
      </c>
      <c r="BA114">
        <v>0.5</v>
      </c>
      <c r="BB114" t="s">
        <v>355</v>
      </c>
      <c r="BC114">
        <v>2</v>
      </c>
      <c r="BD114" t="b">
        <v>1</v>
      </c>
      <c r="BE114">
        <v>1665419489.5999999</v>
      </c>
      <c r="BF114">
        <v>635.5379999999999</v>
      </c>
      <c r="BG114">
        <v>648.03628571428567</v>
      </c>
      <c r="BH114">
        <v>37.257057142857143</v>
      </c>
      <c r="BI114">
        <v>37.020085714285713</v>
      </c>
      <c r="BJ114">
        <v>634.57971428571432</v>
      </c>
      <c r="BK114">
        <v>36.978914285714282</v>
      </c>
      <c r="BL114">
        <v>649.98400000000004</v>
      </c>
      <c r="BM114">
        <v>101.3728571428571</v>
      </c>
      <c r="BN114">
        <v>0.1000091285714286</v>
      </c>
      <c r="BO114">
        <v>34.229100000000003</v>
      </c>
      <c r="BP114">
        <v>34.551228571428567</v>
      </c>
      <c r="BQ114">
        <v>999.89999999999986</v>
      </c>
      <c r="BR114">
        <v>0</v>
      </c>
      <c r="BS114">
        <v>0</v>
      </c>
      <c r="BT114">
        <v>8988.2171428571419</v>
      </c>
      <c r="BU114">
        <v>0</v>
      </c>
      <c r="BV114">
        <v>53.434228571428569</v>
      </c>
      <c r="BW114">
        <v>-12.498285714285711</v>
      </c>
      <c r="BX114">
        <v>660.1325714285714</v>
      </c>
      <c r="BY114">
        <v>672.94914285714276</v>
      </c>
      <c r="BZ114">
        <v>0.23696242857142849</v>
      </c>
      <c r="CA114">
        <v>648.03628571428567</v>
      </c>
      <c r="CB114">
        <v>37.020085714285713</v>
      </c>
      <c r="CC114">
        <v>3.776858571428571</v>
      </c>
      <c r="CD114">
        <v>3.752837142857143</v>
      </c>
      <c r="CE114">
        <v>27.91852857142857</v>
      </c>
      <c r="CF114">
        <v>27.809200000000001</v>
      </c>
      <c r="CG114">
        <v>1200.001428571429</v>
      </c>
      <c r="CH114">
        <v>0.49994199999999989</v>
      </c>
      <c r="CI114">
        <v>0.500058</v>
      </c>
      <c r="CJ114">
        <v>0</v>
      </c>
      <c r="CK114">
        <v>1162.418571428572</v>
      </c>
      <c r="CL114">
        <v>4.9990899999999998</v>
      </c>
      <c r="CM114">
        <v>13023.17142857143</v>
      </c>
      <c r="CN114">
        <v>9557.66</v>
      </c>
      <c r="CO114">
        <v>43.75</v>
      </c>
      <c r="CP114">
        <v>46.311999999999998</v>
      </c>
      <c r="CQ114">
        <v>44.5</v>
      </c>
      <c r="CR114">
        <v>45.660428571428568</v>
      </c>
      <c r="CS114">
        <v>45.436999999999998</v>
      </c>
      <c r="CT114">
        <v>597.43285714285707</v>
      </c>
      <c r="CU114">
        <v>597.56857142857154</v>
      </c>
      <c r="CV114">
        <v>0</v>
      </c>
      <c r="CW114">
        <v>1665419495</v>
      </c>
      <c r="CX114">
        <v>0</v>
      </c>
      <c r="CY114">
        <v>1665411210</v>
      </c>
      <c r="CZ114" t="s">
        <v>356</v>
      </c>
      <c r="DA114">
        <v>1665411210</v>
      </c>
      <c r="DB114">
        <v>1665411207</v>
      </c>
      <c r="DC114">
        <v>2</v>
      </c>
      <c r="DD114">
        <v>-1.1599999999999999</v>
      </c>
      <c r="DE114">
        <v>-4.0000000000000001E-3</v>
      </c>
      <c r="DF114">
        <v>0.52200000000000002</v>
      </c>
      <c r="DG114">
        <v>0.222</v>
      </c>
      <c r="DH114">
        <v>406</v>
      </c>
      <c r="DI114">
        <v>31</v>
      </c>
      <c r="DJ114">
        <v>0.33</v>
      </c>
      <c r="DK114">
        <v>0.17</v>
      </c>
      <c r="DL114">
        <v>-12.520024390243901</v>
      </c>
      <c r="DM114">
        <v>-4.1899651567943758E-2</v>
      </c>
      <c r="DN114">
        <v>6.0235257402822713E-2</v>
      </c>
      <c r="DO114">
        <v>1</v>
      </c>
      <c r="DP114">
        <v>0.2284235921951219</v>
      </c>
      <c r="DQ114">
        <v>0.49381759881533083</v>
      </c>
      <c r="DR114">
        <v>9.2125717233020571E-2</v>
      </c>
      <c r="DS114">
        <v>0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363</v>
      </c>
      <c r="EA114">
        <v>3.2955800000000002</v>
      </c>
      <c r="EB114">
        <v>2.6253199999999999</v>
      </c>
      <c r="EC114">
        <v>0.13825999999999999</v>
      </c>
      <c r="ED114">
        <v>0.139233</v>
      </c>
      <c r="EE114">
        <v>0.14801300000000001</v>
      </c>
      <c r="EF114">
        <v>0.14609900000000001</v>
      </c>
      <c r="EG114">
        <v>26050.7</v>
      </c>
      <c r="EH114">
        <v>26598.799999999999</v>
      </c>
      <c r="EI114">
        <v>28130.7</v>
      </c>
      <c r="EJ114">
        <v>29750.3</v>
      </c>
      <c r="EK114">
        <v>32912.1</v>
      </c>
      <c r="EL114">
        <v>35307.599999999999</v>
      </c>
      <c r="EM114">
        <v>39626.1</v>
      </c>
      <c r="EN114">
        <v>42571.3</v>
      </c>
      <c r="EO114">
        <v>2.2138200000000001</v>
      </c>
      <c r="EP114">
        <v>2.1591999999999998</v>
      </c>
      <c r="EQ114">
        <v>7.5474399999999997E-2</v>
      </c>
      <c r="ER114">
        <v>0</v>
      </c>
      <c r="ES114">
        <v>33.33</v>
      </c>
      <c r="ET114">
        <v>999.9</v>
      </c>
      <c r="EU114">
        <v>70.2</v>
      </c>
      <c r="EV114">
        <v>37.1</v>
      </c>
      <c r="EW114">
        <v>43.903599999999997</v>
      </c>
      <c r="EX114">
        <v>57.637099999999997</v>
      </c>
      <c r="EY114">
        <v>-2.22356</v>
      </c>
      <c r="EZ114">
        <v>2</v>
      </c>
      <c r="FA114">
        <v>0.55718199999999996</v>
      </c>
      <c r="FB114">
        <v>1.32081</v>
      </c>
      <c r="FC114">
        <v>20.2652</v>
      </c>
      <c r="FD114">
        <v>5.2184900000000001</v>
      </c>
      <c r="FE114">
        <v>12.004</v>
      </c>
      <c r="FF114">
        <v>4.9862000000000002</v>
      </c>
      <c r="FG114">
        <v>3.2845800000000001</v>
      </c>
      <c r="FH114">
        <v>5844.3</v>
      </c>
      <c r="FI114">
        <v>9999</v>
      </c>
      <c r="FJ114">
        <v>9999</v>
      </c>
      <c r="FK114">
        <v>466.4</v>
      </c>
      <c r="FL114">
        <v>1.8657900000000001</v>
      </c>
      <c r="FM114">
        <v>1.8621700000000001</v>
      </c>
      <c r="FN114">
        <v>1.8642000000000001</v>
      </c>
      <c r="FO114">
        <v>1.86032</v>
      </c>
      <c r="FP114">
        <v>1.8609800000000001</v>
      </c>
      <c r="FQ114">
        <v>1.8601099999999999</v>
      </c>
      <c r="FR114">
        <v>1.86182</v>
      </c>
      <c r="FS114">
        <v>1.8583700000000001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0.96199999999999997</v>
      </c>
      <c r="GH114">
        <v>0.27810000000000001</v>
      </c>
      <c r="GI114">
        <v>0.1107589500545309</v>
      </c>
      <c r="GJ114">
        <v>1.50489809740067E-3</v>
      </c>
      <c r="GK114">
        <v>-2.0552440134273611E-7</v>
      </c>
      <c r="GL114">
        <v>-9.6702536598140934E-11</v>
      </c>
      <c r="GM114">
        <v>-9.7891647304491333E-2</v>
      </c>
      <c r="GN114">
        <v>9.3380900660654225E-3</v>
      </c>
      <c r="GO114">
        <v>6.5945522138961576E-7</v>
      </c>
      <c r="GP114">
        <v>5.8990856701692426E-7</v>
      </c>
      <c r="GQ114">
        <v>7</v>
      </c>
      <c r="GR114">
        <v>2047</v>
      </c>
      <c r="GS114">
        <v>3</v>
      </c>
      <c r="GT114">
        <v>37</v>
      </c>
      <c r="GU114">
        <v>138</v>
      </c>
      <c r="GV114">
        <v>138.1</v>
      </c>
      <c r="GW114">
        <v>1.9836400000000001</v>
      </c>
      <c r="GX114">
        <v>2.5695800000000002</v>
      </c>
      <c r="GY114">
        <v>2.04834</v>
      </c>
      <c r="GZ114">
        <v>2.6184099999999999</v>
      </c>
      <c r="HA114">
        <v>2.1972700000000001</v>
      </c>
      <c r="HB114">
        <v>2.3290999999999999</v>
      </c>
      <c r="HC114">
        <v>41.927500000000002</v>
      </c>
      <c r="HD114">
        <v>14.026999999999999</v>
      </c>
      <c r="HE114">
        <v>18</v>
      </c>
      <c r="HF114">
        <v>705.76300000000003</v>
      </c>
      <c r="HG114">
        <v>733.80799999999999</v>
      </c>
      <c r="HH114">
        <v>30.9986</v>
      </c>
      <c r="HI114">
        <v>34.284500000000001</v>
      </c>
      <c r="HJ114">
        <v>30.001300000000001</v>
      </c>
      <c r="HK114">
        <v>33.964300000000001</v>
      </c>
      <c r="HL114">
        <v>33.9223</v>
      </c>
      <c r="HM114">
        <v>39.707099999999997</v>
      </c>
      <c r="HN114">
        <v>20.201499999999999</v>
      </c>
      <c r="HO114">
        <v>93.915199999999999</v>
      </c>
      <c r="HP114">
        <v>31</v>
      </c>
      <c r="HQ114">
        <v>665.45899999999995</v>
      </c>
      <c r="HR114">
        <v>37.104799999999997</v>
      </c>
      <c r="HS114">
        <v>99.005399999999995</v>
      </c>
      <c r="HT114">
        <v>98.673500000000004</v>
      </c>
    </row>
    <row r="115" spans="1:228" x14ac:dyDescent="0.2">
      <c r="A115">
        <v>100</v>
      </c>
      <c r="B115">
        <v>1665419495.5999999</v>
      </c>
      <c r="C115">
        <v>395.5</v>
      </c>
      <c r="D115" t="s">
        <v>559</v>
      </c>
      <c r="E115" t="s">
        <v>560</v>
      </c>
      <c r="F115">
        <v>4</v>
      </c>
      <c r="G115">
        <v>1665419493.2874999</v>
      </c>
      <c r="H115">
        <f t="shared" si="34"/>
        <v>5.8315711674319004E-4</v>
      </c>
      <c r="I115">
        <f t="shared" si="35"/>
        <v>0.58315711674319004</v>
      </c>
      <c r="J115">
        <f t="shared" si="36"/>
        <v>6.0882603662211423</v>
      </c>
      <c r="K115">
        <f t="shared" si="37"/>
        <v>641.70775000000003</v>
      </c>
      <c r="L115">
        <f t="shared" si="38"/>
        <v>329.86715832195</v>
      </c>
      <c r="M115">
        <f t="shared" si="39"/>
        <v>33.472385805502185</v>
      </c>
      <c r="N115">
        <f t="shared" si="40"/>
        <v>65.115574074266547</v>
      </c>
      <c r="O115">
        <f t="shared" si="41"/>
        <v>3.2829755452824357E-2</v>
      </c>
      <c r="P115">
        <f t="shared" si="42"/>
        <v>3.6867267353842066</v>
      </c>
      <c r="Q115">
        <f t="shared" si="43"/>
        <v>3.2668204981735519E-2</v>
      </c>
      <c r="R115">
        <f t="shared" si="44"/>
        <v>2.0432076347256866E-2</v>
      </c>
      <c r="S115">
        <f t="shared" si="45"/>
        <v>226.11902211241315</v>
      </c>
      <c r="T115">
        <f t="shared" si="46"/>
        <v>35.174051309949519</v>
      </c>
      <c r="U115">
        <f t="shared" si="47"/>
        <v>34.549500000000002</v>
      </c>
      <c r="V115">
        <f t="shared" si="48"/>
        <v>5.5089787560671066</v>
      </c>
      <c r="W115">
        <f t="shared" si="49"/>
        <v>69.872928378716793</v>
      </c>
      <c r="X115">
        <f t="shared" si="50"/>
        <v>3.7805187062709193</v>
      </c>
      <c r="Y115">
        <f t="shared" si="51"/>
        <v>5.4105628517245039</v>
      </c>
      <c r="Z115">
        <f t="shared" si="52"/>
        <v>1.7284600497961873</v>
      </c>
      <c r="AA115">
        <f t="shared" si="53"/>
        <v>-25.717228848374681</v>
      </c>
      <c r="AB115">
        <f t="shared" si="54"/>
        <v>-64.412761920484769</v>
      </c>
      <c r="AC115">
        <f t="shared" si="55"/>
        <v>-4.056026194259629</v>
      </c>
      <c r="AD115">
        <f t="shared" si="56"/>
        <v>131.93300514929408</v>
      </c>
      <c r="AE115">
        <f t="shared" si="57"/>
        <v>29.709261026753399</v>
      </c>
      <c r="AF115">
        <f t="shared" si="58"/>
        <v>0.58303980177525949</v>
      </c>
      <c r="AG115">
        <f t="shared" si="59"/>
        <v>6.0882603662211423</v>
      </c>
      <c r="AH115">
        <v>679.47257667459996</v>
      </c>
      <c r="AI115">
        <v>669.71200000000033</v>
      </c>
      <c r="AJ115">
        <v>1.7493905857554211</v>
      </c>
      <c r="AK115">
        <v>66.830474668994185</v>
      </c>
      <c r="AL115">
        <f t="shared" si="60"/>
        <v>0.58315711674319004</v>
      </c>
      <c r="AM115">
        <v>37.022628155459067</v>
      </c>
      <c r="AN115">
        <v>37.25632181818181</v>
      </c>
      <c r="AO115">
        <v>-9.4848782438702734E-5</v>
      </c>
      <c r="AP115">
        <v>85.809076415412704</v>
      </c>
      <c r="AQ115">
        <v>0</v>
      </c>
      <c r="AR115">
        <v>0</v>
      </c>
      <c r="AS115">
        <f t="shared" si="61"/>
        <v>1</v>
      </c>
      <c r="AT115">
        <f t="shared" si="62"/>
        <v>0</v>
      </c>
      <c r="AU115">
        <f t="shared" si="63"/>
        <v>47262.093889934127</v>
      </c>
      <c r="AV115">
        <f t="shared" si="64"/>
        <v>1200.00125</v>
      </c>
      <c r="AW115">
        <f t="shared" si="65"/>
        <v>1025.9279010945145</v>
      </c>
      <c r="AX115">
        <f t="shared" si="66"/>
        <v>0.85493902701727564</v>
      </c>
      <c r="AY115">
        <f t="shared" si="67"/>
        <v>0.18843232214334205</v>
      </c>
      <c r="AZ115">
        <v>2.7</v>
      </c>
      <c r="BA115">
        <v>0.5</v>
      </c>
      <c r="BB115" t="s">
        <v>355</v>
      </c>
      <c r="BC115">
        <v>2</v>
      </c>
      <c r="BD115" t="b">
        <v>1</v>
      </c>
      <c r="BE115">
        <v>1665419493.2874999</v>
      </c>
      <c r="BF115">
        <v>641.70775000000003</v>
      </c>
      <c r="BG115">
        <v>654.20325000000003</v>
      </c>
      <c r="BH115">
        <v>37.25665</v>
      </c>
      <c r="BI115">
        <v>37.023499999999999</v>
      </c>
      <c r="BJ115">
        <v>640.74250000000006</v>
      </c>
      <c r="BK115">
        <v>36.978549999999998</v>
      </c>
      <c r="BL115">
        <v>650.03549999999996</v>
      </c>
      <c r="BM115">
        <v>101.37237500000001</v>
      </c>
      <c r="BN115">
        <v>9.9944875000000002E-2</v>
      </c>
      <c r="BO115">
        <v>34.225425000000001</v>
      </c>
      <c r="BP115">
        <v>34.549500000000002</v>
      </c>
      <c r="BQ115">
        <v>999.9</v>
      </c>
      <c r="BR115">
        <v>0</v>
      </c>
      <c r="BS115">
        <v>0</v>
      </c>
      <c r="BT115">
        <v>9002.8125</v>
      </c>
      <c r="BU115">
        <v>0</v>
      </c>
      <c r="BV115">
        <v>51.717149999999997</v>
      </c>
      <c r="BW115">
        <v>-12.4956625</v>
      </c>
      <c r="BX115">
        <v>666.54087500000014</v>
      </c>
      <c r="BY115">
        <v>679.35562500000003</v>
      </c>
      <c r="BZ115">
        <v>0.23316062500000001</v>
      </c>
      <c r="CA115">
        <v>654.20325000000003</v>
      </c>
      <c r="CB115">
        <v>37.023499999999999</v>
      </c>
      <c r="CC115">
        <v>3.7768012500000001</v>
      </c>
      <c r="CD115">
        <v>3.7531637500000001</v>
      </c>
      <c r="CE115">
        <v>27.918275000000001</v>
      </c>
      <c r="CF115">
        <v>27.810712500000001</v>
      </c>
      <c r="CG115">
        <v>1200.00125</v>
      </c>
      <c r="CH115">
        <v>0.49994949999999999</v>
      </c>
      <c r="CI115">
        <v>0.50005049999999995</v>
      </c>
      <c r="CJ115">
        <v>0</v>
      </c>
      <c r="CK115">
        <v>1162.68</v>
      </c>
      <c r="CL115">
        <v>4.9990899999999998</v>
      </c>
      <c r="CM115">
        <v>13037.012500000001</v>
      </c>
      <c r="CN115">
        <v>9557.68</v>
      </c>
      <c r="CO115">
        <v>43.75</v>
      </c>
      <c r="CP115">
        <v>46.311999999999998</v>
      </c>
      <c r="CQ115">
        <v>44.5</v>
      </c>
      <c r="CR115">
        <v>45.640500000000003</v>
      </c>
      <c r="CS115">
        <v>45.436999999999998</v>
      </c>
      <c r="CT115">
        <v>597.44000000000005</v>
      </c>
      <c r="CU115">
        <v>597.56124999999997</v>
      </c>
      <c r="CV115">
        <v>0</v>
      </c>
      <c r="CW115">
        <v>1665419499.2</v>
      </c>
      <c r="CX115">
        <v>0</v>
      </c>
      <c r="CY115">
        <v>1665411210</v>
      </c>
      <c r="CZ115" t="s">
        <v>356</v>
      </c>
      <c r="DA115">
        <v>1665411210</v>
      </c>
      <c r="DB115">
        <v>1665411207</v>
      </c>
      <c r="DC115">
        <v>2</v>
      </c>
      <c r="DD115">
        <v>-1.1599999999999999</v>
      </c>
      <c r="DE115">
        <v>-4.0000000000000001E-3</v>
      </c>
      <c r="DF115">
        <v>0.52200000000000002</v>
      </c>
      <c r="DG115">
        <v>0.222</v>
      </c>
      <c r="DH115">
        <v>406</v>
      </c>
      <c r="DI115">
        <v>31</v>
      </c>
      <c r="DJ115">
        <v>0.33</v>
      </c>
      <c r="DK115">
        <v>0.17</v>
      </c>
      <c r="DL115">
        <v>-12.5291075</v>
      </c>
      <c r="DM115">
        <v>0.30076660412763062</v>
      </c>
      <c r="DN115">
        <v>4.8789006894484073E-2</v>
      </c>
      <c r="DO115">
        <v>0</v>
      </c>
      <c r="DP115">
        <v>0.26401022499999999</v>
      </c>
      <c r="DQ115">
        <v>-0.21708586491557319</v>
      </c>
      <c r="DR115">
        <v>3.0706565533683099E-2</v>
      </c>
      <c r="DS115">
        <v>0</v>
      </c>
      <c r="DT115">
        <v>0</v>
      </c>
      <c r="DU115">
        <v>0</v>
      </c>
      <c r="DV115">
        <v>0</v>
      </c>
      <c r="DW115">
        <v>-1</v>
      </c>
      <c r="DX115">
        <v>0</v>
      </c>
      <c r="DY115">
        <v>2</v>
      </c>
      <c r="DZ115" t="s">
        <v>368</v>
      </c>
      <c r="EA115">
        <v>3.29569</v>
      </c>
      <c r="EB115">
        <v>2.6252300000000002</v>
      </c>
      <c r="EC115">
        <v>0.139263</v>
      </c>
      <c r="ED115">
        <v>0.14022100000000001</v>
      </c>
      <c r="EE115">
        <v>0.14800199999999999</v>
      </c>
      <c r="EF115">
        <v>0.14610400000000001</v>
      </c>
      <c r="EG115">
        <v>26020.3</v>
      </c>
      <c r="EH115">
        <v>26567.8</v>
      </c>
      <c r="EI115">
        <v>28130.7</v>
      </c>
      <c r="EJ115">
        <v>29749.8</v>
      </c>
      <c r="EK115">
        <v>32912.199999999997</v>
      </c>
      <c r="EL115">
        <v>35307.300000000003</v>
      </c>
      <c r="EM115">
        <v>39625.699999999997</v>
      </c>
      <c r="EN115">
        <v>42571</v>
      </c>
      <c r="EO115">
        <v>2.2136999999999998</v>
      </c>
      <c r="EP115">
        <v>2.1590199999999999</v>
      </c>
      <c r="EQ115">
        <v>7.6070399999999996E-2</v>
      </c>
      <c r="ER115">
        <v>0</v>
      </c>
      <c r="ES115">
        <v>33.311500000000002</v>
      </c>
      <c r="ET115">
        <v>999.9</v>
      </c>
      <c r="EU115">
        <v>70.2</v>
      </c>
      <c r="EV115">
        <v>37.1</v>
      </c>
      <c r="EW115">
        <v>43.900700000000001</v>
      </c>
      <c r="EX115">
        <v>56.767099999999999</v>
      </c>
      <c r="EY115">
        <v>-2.2195499999999999</v>
      </c>
      <c r="EZ115">
        <v>2</v>
      </c>
      <c r="FA115">
        <v>0.55810199999999999</v>
      </c>
      <c r="FB115">
        <v>1.31348</v>
      </c>
      <c r="FC115">
        <v>20.2654</v>
      </c>
      <c r="FD115">
        <v>5.2184900000000001</v>
      </c>
      <c r="FE115">
        <v>12.004</v>
      </c>
      <c r="FF115">
        <v>4.9865000000000004</v>
      </c>
      <c r="FG115">
        <v>3.2845499999999999</v>
      </c>
      <c r="FH115">
        <v>5844.6</v>
      </c>
      <c r="FI115">
        <v>9999</v>
      </c>
      <c r="FJ115">
        <v>9999</v>
      </c>
      <c r="FK115">
        <v>466.4</v>
      </c>
      <c r="FL115">
        <v>1.8657900000000001</v>
      </c>
      <c r="FM115">
        <v>1.8621399999999999</v>
      </c>
      <c r="FN115">
        <v>1.86419</v>
      </c>
      <c r="FO115">
        <v>1.8603400000000001</v>
      </c>
      <c r="FP115">
        <v>1.86097</v>
      </c>
      <c r="FQ115">
        <v>1.8601099999999999</v>
      </c>
      <c r="FR115">
        <v>1.86181</v>
      </c>
      <c r="FS115">
        <v>1.8583700000000001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0.96899999999999997</v>
      </c>
      <c r="GH115">
        <v>0.27810000000000001</v>
      </c>
      <c r="GI115">
        <v>0.1107589500545309</v>
      </c>
      <c r="GJ115">
        <v>1.50489809740067E-3</v>
      </c>
      <c r="GK115">
        <v>-2.0552440134273611E-7</v>
      </c>
      <c r="GL115">
        <v>-9.6702536598140934E-11</v>
      </c>
      <c r="GM115">
        <v>-9.7891647304491333E-2</v>
      </c>
      <c r="GN115">
        <v>9.3380900660654225E-3</v>
      </c>
      <c r="GO115">
        <v>6.5945522138961576E-7</v>
      </c>
      <c r="GP115">
        <v>5.8990856701692426E-7</v>
      </c>
      <c r="GQ115">
        <v>7</v>
      </c>
      <c r="GR115">
        <v>2047</v>
      </c>
      <c r="GS115">
        <v>3</v>
      </c>
      <c r="GT115">
        <v>37</v>
      </c>
      <c r="GU115">
        <v>138.1</v>
      </c>
      <c r="GV115">
        <v>138.1</v>
      </c>
      <c r="GW115">
        <v>2.0007299999999999</v>
      </c>
      <c r="GX115">
        <v>2.5720200000000002</v>
      </c>
      <c r="GY115">
        <v>2.04834</v>
      </c>
      <c r="GZ115">
        <v>2.6184099999999999</v>
      </c>
      <c r="HA115">
        <v>2.1972700000000001</v>
      </c>
      <c r="HB115">
        <v>2.3742700000000001</v>
      </c>
      <c r="HC115">
        <v>41.927500000000002</v>
      </c>
      <c r="HD115">
        <v>14.0182</v>
      </c>
      <c r="HE115">
        <v>18</v>
      </c>
      <c r="HF115">
        <v>705.75099999999998</v>
      </c>
      <c r="HG115">
        <v>733.72400000000005</v>
      </c>
      <c r="HH115">
        <v>30.9983</v>
      </c>
      <c r="HI115">
        <v>34.293799999999997</v>
      </c>
      <c r="HJ115">
        <v>30.001200000000001</v>
      </c>
      <c r="HK115">
        <v>33.972799999999999</v>
      </c>
      <c r="HL115">
        <v>33.929200000000002</v>
      </c>
      <c r="HM115">
        <v>40.034300000000002</v>
      </c>
      <c r="HN115">
        <v>20.201499999999999</v>
      </c>
      <c r="HO115">
        <v>93.915199999999999</v>
      </c>
      <c r="HP115">
        <v>31</v>
      </c>
      <c r="HQ115">
        <v>672.13599999999997</v>
      </c>
      <c r="HR115">
        <v>37.117199999999997</v>
      </c>
      <c r="HS115">
        <v>99.004800000000003</v>
      </c>
      <c r="HT115">
        <v>98.672499999999999</v>
      </c>
    </row>
    <row r="116" spans="1:228" x14ac:dyDescent="0.2">
      <c r="A116">
        <v>101</v>
      </c>
      <c r="B116">
        <v>1665419499.5999999</v>
      </c>
      <c r="C116">
        <v>399.5</v>
      </c>
      <c r="D116" t="s">
        <v>561</v>
      </c>
      <c r="E116" t="s">
        <v>562</v>
      </c>
      <c r="F116">
        <v>4</v>
      </c>
      <c r="G116">
        <v>1665419497.5999999</v>
      </c>
      <c r="H116">
        <f t="shared" si="34"/>
        <v>5.6414665803276214E-4</v>
      </c>
      <c r="I116">
        <f t="shared" si="35"/>
        <v>0.56414665803276209</v>
      </c>
      <c r="J116">
        <f t="shared" si="36"/>
        <v>6.4930936708387961</v>
      </c>
      <c r="K116">
        <f t="shared" si="37"/>
        <v>648.90742857142857</v>
      </c>
      <c r="L116">
        <f t="shared" si="38"/>
        <v>307.481482265181</v>
      </c>
      <c r="M116">
        <f t="shared" si="39"/>
        <v>31.199988399225305</v>
      </c>
      <c r="N116">
        <f t="shared" si="40"/>
        <v>65.84430416573521</v>
      </c>
      <c r="O116">
        <f t="shared" si="41"/>
        <v>3.1822879852220848E-2</v>
      </c>
      <c r="P116">
        <f t="shared" si="42"/>
        <v>3.6737736828302641</v>
      </c>
      <c r="Q116">
        <f t="shared" si="43"/>
        <v>3.1670529552652531E-2</v>
      </c>
      <c r="R116">
        <f t="shared" si="44"/>
        <v>1.9807708078186787E-2</v>
      </c>
      <c r="S116">
        <f t="shared" si="45"/>
        <v>226.124262522789</v>
      </c>
      <c r="T116">
        <f t="shared" si="46"/>
        <v>35.172555251900178</v>
      </c>
      <c r="U116">
        <f t="shared" si="47"/>
        <v>34.536285714285718</v>
      </c>
      <c r="V116">
        <f t="shared" si="48"/>
        <v>5.5049355844508288</v>
      </c>
      <c r="W116">
        <f t="shared" si="49"/>
        <v>69.899954346170802</v>
      </c>
      <c r="X116">
        <f t="shared" si="50"/>
        <v>3.7801587803050629</v>
      </c>
      <c r="Y116">
        <f t="shared" si="51"/>
        <v>5.4079560075022339</v>
      </c>
      <c r="Z116">
        <f t="shared" si="52"/>
        <v>1.7247768041457658</v>
      </c>
      <c r="AA116">
        <f t="shared" si="53"/>
        <v>-24.878867619244811</v>
      </c>
      <c r="AB116">
        <f t="shared" si="54"/>
        <v>-63.283154964530731</v>
      </c>
      <c r="AC116">
        <f t="shared" si="55"/>
        <v>-3.9985189029893995</v>
      </c>
      <c r="AD116">
        <f t="shared" si="56"/>
        <v>133.96372103602408</v>
      </c>
      <c r="AE116">
        <f t="shared" si="57"/>
        <v>29.75993795896321</v>
      </c>
      <c r="AF116">
        <f t="shared" si="58"/>
        <v>0.56380564726836802</v>
      </c>
      <c r="AG116">
        <f t="shared" si="59"/>
        <v>6.4930936708387961</v>
      </c>
      <c r="AH116">
        <v>686.43284354982086</v>
      </c>
      <c r="AI116">
        <v>676.60265454545447</v>
      </c>
      <c r="AJ116">
        <v>1.7236669321030209</v>
      </c>
      <c r="AK116">
        <v>66.830474668994185</v>
      </c>
      <c r="AL116">
        <f t="shared" si="60"/>
        <v>0.56414665803276209</v>
      </c>
      <c r="AM116">
        <v>37.026943673509948</v>
      </c>
      <c r="AN116">
        <v>37.253473939393928</v>
      </c>
      <c r="AO116">
        <v>-1.7886425758294609E-4</v>
      </c>
      <c r="AP116">
        <v>85.809076415412704</v>
      </c>
      <c r="AQ116">
        <v>0</v>
      </c>
      <c r="AR116">
        <v>0</v>
      </c>
      <c r="AS116">
        <f t="shared" si="61"/>
        <v>1</v>
      </c>
      <c r="AT116">
        <f t="shared" si="62"/>
        <v>0</v>
      </c>
      <c r="AU116">
        <f t="shared" si="63"/>
        <v>47032.591376491691</v>
      </c>
      <c r="AV116">
        <f t="shared" si="64"/>
        <v>1200.031428571428</v>
      </c>
      <c r="AW116">
        <f t="shared" si="65"/>
        <v>1025.9534707371961</v>
      </c>
      <c r="AX116">
        <f t="shared" si="66"/>
        <v>0.85493883435914486</v>
      </c>
      <c r="AY116">
        <f t="shared" si="67"/>
        <v>0.18843195031314938</v>
      </c>
      <c r="AZ116">
        <v>2.7</v>
      </c>
      <c r="BA116">
        <v>0.5</v>
      </c>
      <c r="BB116" t="s">
        <v>355</v>
      </c>
      <c r="BC116">
        <v>2</v>
      </c>
      <c r="BD116" t="b">
        <v>1</v>
      </c>
      <c r="BE116">
        <v>1665419497.5999999</v>
      </c>
      <c r="BF116">
        <v>648.90742857142857</v>
      </c>
      <c r="BG116">
        <v>661.4204285714286</v>
      </c>
      <c r="BH116">
        <v>37.25414285714286</v>
      </c>
      <c r="BI116">
        <v>37.028685714285707</v>
      </c>
      <c r="BJ116">
        <v>647.93385714285705</v>
      </c>
      <c r="BK116">
        <v>36.976000000000013</v>
      </c>
      <c r="BL116">
        <v>650.04114285714297</v>
      </c>
      <c r="BM116">
        <v>101.3691428571429</v>
      </c>
      <c r="BN116">
        <v>0.10034457142857139</v>
      </c>
      <c r="BO116">
        <v>34.216771428571427</v>
      </c>
      <c r="BP116">
        <v>34.536285714285718</v>
      </c>
      <c r="BQ116">
        <v>999.89999999999986</v>
      </c>
      <c r="BR116">
        <v>0</v>
      </c>
      <c r="BS116">
        <v>0</v>
      </c>
      <c r="BT116">
        <v>8958.4814285714292</v>
      </c>
      <c r="BU116">
        <v>0</v>
      </c>
      <c r="BV116">
        <v>76.955642857142848</v>
      </c>
      <c r="BW116">
        <v>-12.5131</v>
      </c>
      <c r="BX116">
        <v>674.01742857142858</v>
      </c>
      <c r="BY116">
        <v>686.85371428571432</v>
      </c>
      <c r="BZ116">
        <v>0.22542799999999999</v>
      </c>
      <c r="CA116">
        <v>661.4204285714286</v>
      </c>
      <c r="CB116">
        <v>37.028685714285707</v>
      </c>
      <c r="CC116">
        <v>3.7764257142857138</v>
      </c>
      <c r="CD116">
        <v>3.7535771428571429</v>
      </c>
      <c r="CE116">
        <v>27.91658571428572</v>
      </c>
      <c r="CF116">
        <v>27.812585714285721</v>
      </c>
      <c r="CG116">
        <v>1200.031428571428</v>
      </c>
      <c r="CH116">
        <v>0.4999570000000001</v>
      </c>
      <c r="CI116">
        <v>0.5000429999999999</v>
      </c>
      <c r="CJ116">
        <v>0</v>
      </c>
      <c r="CK116">
        <v>1162.5842857142859</v>
      </c>
      <c r="CL116">
        <v>4.9990899999999998</v>
      </c>
      <c r="CM116">
        <v>13143.157142857141</v>
      </c>
      <c r="CN116">
        <v>9557.9442857142858</v>
      </c>
      <c r="CO116">
        <v>43.75</v>
      </c>
      <c r="CP116">
        <v>46.303142857142859</v>
      </c>
      <c r="CQ116">
        <v>44.5</v>
      </c>
      <c r="CR116">
        <v>45.625</v>
      </c>
      <c r="CS116">
        <v>45.436999999999998</v>
      </c>
      <c r="CT116">
        <v>597.46285714285727</v>
      </c>
      <c r="CU116">
        <v>597.56857142857154</v>
      </c>
      <c r="CV116">
        <v>0</v>
      </c>
      <c r="CW116">
        <v>1665419503.4000001</v>
      </c>
      <c r="CX116">
        <v>0</v>
      </c>
      <c r="CY116">
        <v>1665411210</v>
      </c>
      <c r="CZ116" t="s">
        <v>356</v>
      </c>
      <c r="DA116">
        <v>1665411210</v>
      </c>
      <c r="DB116">
        <v>1665411207</v>
      </c>
      <c r="DC116">
        <v>2</v>
      </c>
      <c r="DD116">
        <v>-1.1599999999999999</v>
      </c>
      <c r="DE116">
        <v>-4.0000000000000001E-3</v>
      </c>
      <c r="DF116">
        <v>0.52200000000000002</v>
      </c>
      <c r="DG116">
        <v>0.222</v>
      </c>
      <c r="DH116">
        <v>406</v>
      </c>
      <c r="DI116">
        <v>31</v>
      </c>
      <c r="DJ116">
        <v>0.33</v>
      </c>
      <c r="DK116">
        <v>0.17</v>
      </c>
      <c r="DL116">
        <v>-12.507909756097559</v>
      </c>
      <c r="DM116">
        <v>2.4637630662011481E-2</v>
      </c>
      <c r="DN116">
        <v>2.4546111955575399E-2</v>
      </c>
      <c r="DO116">
        <v>1</v>
      </c>
      <c r="DP116">
        <v>0.25194953658536579</v>
      </c>
      <c r="DQ116">
        <v>-0.24076624390243831</v>
      </c>
      <c r="DR116">
        <v>2.519897362127543E-2</v>
      </c>
      <c r="DS116">
        <v>0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363</v>
      </c>
      <c r="EA116">
        <v>3.2957800000000002</v>
      </c>
      <c r="EB116">
        <v>2.6252399999999998</v>
      </c>
      <c r="EC116">
        <v>0.14025299999999999</v>
      </c>
      <c r="ED116">
        <v>0.141203</v>
      </c>
      <c r="EE116">
        <v>0.14799300000000001</v>
      </c>
      <c r="EF116">
        <v>0.146145</v>
      </c>
      <c r="EG116">
        <v>25989.3</v>
      </c>
      <c r="EH116">
        <v>26536.799999999999</v>
      </c>
      <c r="EI116">
        <v>28129.599999999999</v>
      </c>
      <c r="EJ116">
        <v>29749.200000000001</v>
      </c>
      <c r="EK116">
        <v>32911.599999999999</v>
      </c>
      <c r="EL116">
        <v>35304.9</v>
      </c>
      <c r="EM116">
        <v>39624.400000000001</v>
      </c>
      <c r="EN116">
        <v>42570.1</v>
      </c>
      <c r="EO116">
        <v>2.2135500000000001</v>
      </c>
      <c r="EP116">
        <v>2.1592199999999999</v>
      </c>
      <c r="EQ116">
        <v>7.6778200000000005E-2</v>
      </c>
      <c r="ER116">
        <v>0</v>
      </c>
      <c r="ES116">
        <v>33.288600000000002</v>
      </c>
      <c r="ET116">
        <v>999.9</v>
      </c>
      <c r="EU116">
        <v>70.2</v>
      </c>
      <c r="EV116">
        <v>37.1</v>
      </c>
      <c r="EW116">
        <v>43.901299999999999</v>
      </c>
      <c r="EX116">
        <v>56.9771</v>
      </c>
      <c r="EY116">
        <v>-2.2556099999999999</v>
      </c>
      <c r="EZ116">
        <v>2</v>
      </c>
      <c r="FA116">
        <v>0.55876000000000003</v>
      </c>
      <c r="FB116">
        <v>1.3058700000000001</v>
      </c>
      <c r="FC116">
        <v>20.2654</v>
      </c>
      <c r="FD116">
        <v>5.2187900000000003</v>
      </c>
      <c r="FE116">
        <v>12.004</v>
      </c>
      <c r="FF116">
        <v>4.9858000000000002</v>
      </c>
      <c r="FG116">
        <v>3.2845300000000002</v>
      </c>
      <c r="FH116">
        <v>5844.6</v>
      </c>
      <c r="FI116">
        <v>9999</v>
      </c>
      <c r="FJ116">
        <v>9999</v>
      </c>
      <c r="FK116">
        <v>466.4</v>
      </c>
      <c r="FL116">
        <v>1.8657999999999999</v>
      </c>
      <c r="FM116">
        <v>1.86215</v>
      </c>
      <c r="FN116">
        <v>1.86422</v>
      </c>
      <c r="FO116">
        <v>1.8603499999999999</v>
      </c>
      <c r="FP116">
        <v>1.86097</v>
      </c>
      <c r="FQ116">
        <v>1.8601099999999999</v>
      </c>
      <c r="FR116">
        <v>1.86182</v>
      </c>
      <c r="FS116">
        <v>1.8583700000000001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0.97699999999999998</v>
      </c>
      <c r="GH116">
        <v>0.27810000000000001</v>
      </c>
      <c r="GI116">
        <v>0.1107589500545309</v>
      </c>
      <c r="GJ116">
        <v>1.50489809740067E-3</v>
      </c>
      <c r="GK116">
        <v>-2.0552440134273611E-7</v>
      </c>
      <c r="GL116">
        <v>-9.6702536598140934E-11</v>
      </c>
      <c r="GM116">
        <v>-9.7891647304491333E-2</v>
      </c>
      <c r="GN116">
        <v>9.3380900660654225E-3</v>
      </c>
      <c r="GO116">
        <v>6.5945522138961576E-7</v>
      </c>
      <c r="GP116">
        <v>5.8990856701692426E-7</v>
      </c>
      <c r="GQ116">
        <v>7</v>
      </c>
      <c r="GR116">
        <v>2047</v>
      </c>
      <c r="GS116">
        <v>3</v>
      </c>
      <c r="GT116">
        <v>37</v>
      </c>
      <c r="GU116">
        <v>138.19999999999999</v>
      </c>
      <c r="GV116">
        <v>138.19999999999999</v>
      </c>
      <c r="GW116">
        <v>2.0178199999999999</v>
      </c>
      <c r="GX116">
        <v>2.5903299999999998</v>
      </c>
      <c r="GY116">
        <v>2.04834</v>
      </c>
      <c r="GZ116">
        <v>2.6184099999999999</v>
      </c>
      <c r="HA116">
        <v>2.1972700000000001</v>
      </c>
      <c r="HB116">
        <v>2.36938</v>
      </c>
      <c r="HC116">
        <v>41.927500000000002</v>
      </c>
      <c r="HD116">
        <v>14.009499999999999</v>
      </c>
      <c r="HE116">
        <v>18</v>
      </c>
      <c r="HF116">
        <v>705.71</v>
      </c>
      <c r="HG116">
        <v>733.98900000000003</v>
      </c>
      <c r="HH116">
        <v>30.998100000000001</v>
      </c>
      <c r="HI116">
        <v>34.303199999999997</v>
      </c>
      <c r="HJ116">
        <v>30.001000000000001</v>
      </c>
      <c r="HK116">
        <v>33.980400000000003</v>
      </c>
      <c r="HL116">
        <v>33.935299999999998</v>
      </c>
      <c r="HM116">
        <v>40.360999999999997</v>
      </c>
      <c r="HN116">
        <v>19.921099999999999</v>
      </c>
      <c r="HO116">
        <v>93.915199999999999</v>
      </c>
      <c r="HP116">
        <v>31</v>
      </c>
      <c r="HQ116">
        <v>678.81899999999996</v>
      </c>
      <c r="HR116">
        <v>37.128100000000003</v>
      </c>
      <c r="HS116">
        <v>99.001499999999993</v>
      </c>
      <c r="HT116">
        <v>98.670500000000004</v>
      </c>
    </row>
    <row r="117" spans="1:228" x14ac:dyDescent="0.2">
      <c r="A117">
        <v>102</v>
      </c>
      <c r="B117">
        <v>1665419503.5999999</v>
      </c>
      <c r="C117">
        <v>403.5</v>
      </c>
      <c r="D117" t="s">
        <v>563</v>
      </c>
      <c r="E117" t="s">
        <v>564</v>
      </c>
      <c r="F117">
        <v>4</v>
      </c>
      <c r="G117">
        <v>1665419501.2874999</v>
      </c>
      <c r="H117">
        <f t="shared" si="34"/>
        <v>4.9194445166965786E-4</v>
      </c>
      <c r="I117">
        <f t="shared" si="35"/>
        <v>0.49194445166965789</v>
      </c>
      <c r="J117">
        <f t="shared" si="36"/>
        <v>6.404362990488357</v>
      </c>
      <c r="K117">
        <f t="shared" si="37"/>
        <v>655.0596250000001</v>
      </c>
      <c r="L117">
        <f t="shared" si="38"/>
        <v>272.06355873205638</v>
      </c>
      <c r="M117">
        <f t="shared" si="39"/>
        <v>27.605784721862559</v>
      </c>
      <c r="N117">
        <f t="shared" si="40"/>
        <v>66.467685242416493</v>
      </c>
      <c r="O117">
        <f t="shared" si="41"/>
        <v>2.7806683152002961E-2</v>
      </c>
      <c r="P117">
        <f t="shared" si="42"/>
        <v>3.6933300357558281</v>
      </c>
      <c r="Q117">
        <f t="shared" si="43"/>
        <v>2.7690898564704511E-2</v>
      </c>
      <c r="R117">
        <f t="shared" si="44"/>
        <v>1.7317174059364823E-2</v>
      </c>
      <c r="S117">
        <f t="shared" si="45"/>
        <v>226.11882616651246</v>
      </c>
      <c r="T117">
        <f t="shared" si="46"/>
        <v>35.180194630075832</v>
      </c>
      <c r="U117">
        <f t="shared" si="47"/>
        <v>34.523562499999997</v>
      </c>
      <c r="V117">
        <f t="shared" si="48"/>
        <v>5.5010451037557537</v>
      </c>
      <c r="W117">
        <f t="shared" si="49"/>
        <v>69.923041508481958</v>
      </c>
      <c r="X117">
        <f t="shared" si="50"/>
        <v>3.7808552979590262</v>
      </c>
      <c r="Y117">
        <f t="shared" si="51"/>
        <v>5.4071665310788761</v>
      </c>
      <c r="Z117">
        <f t="shared" si="52"/>
        <v>1.7201898057967275</v>
      </c>
      <c r="AA117">
        <f t="shared" si="53"/>
        <v>-21.694750318631911</v>
      </c>
      <c r="AB117">
        <f t="shared" si="54"/>
        <v>-61.608610804955745</v>
      </c>
      <c r="AC117">
        <f t="shared" si="55"/>
        <v>-3.8718114448788237</v>
      </c>
      <c r="AD117">
        <f t="shared" si="56"/>
        <v>138.94365359804596</v>
      </c>
      <c r="AE117">
        <f t="shared" si="57"/>
        <v>29.76958099997783</v>
      </c>
      <c r="AF117">
        <f t="shared" si="58"/>
        <v>0.26200633004768753</v>
      </c>
      <c r="AG117">
        <f t="shared" si="59"/>
        <v>6.404362990488357</v>
      </c>
      <c r="AH117">
        <v>693.36631484772397</v>
      </c>
      <c r="AI117">
        <v>683.54932121212096</v>
      </c>
      <c r="AJ117">
        <v>1.729640940893546</v>
      </c>
      <c r="AK117">
        <v>66.830474668994185</v>
      </c>
      <c r="AL117">
        <f t="shared" si="60"/>
        <v>0.49194445166965789</v>
      </c>
      <c r="AM117">
        <v>37.080275314832853</v>
      </c>
      <c r="AN117">
        <v>37.279410303030303</v>
      </c>
      <c r="AO117">
        <v>-4.6071421309513342E-4</v>
      </c>
      <c r="AP117">
        <v>85.809076415412704</v>
      </c>
      <c r="AQ117">
        <v>0</v>
      </c>
      <c r="AR117">
        <v>0</v>
      </c>
      <c r="AS117">
        <f t="shared" si="61"/>
        <v>1</v>
      </c>
      <c r="AT117">
        <f t="shared" si="62"/>
        <v>0</v>
      </c>
      <c r="AU117">
        <f t="shared" si="63"/>
        <v>47381.516408417665</v>
      </c>
      <c r="AV117">
        <f t="shared" si="64"/>
        <v>1200.0074999999999</v>
      </c>
      <c r="AW117">
        <f t="shared" si="65"/>
        <v>1025.9325327287629</v>
      </c>
      <c r="AX117">
        <f t="shared" si="66"/>
        <v>0.85493843390875723</v>
      </c>
      <c r="AY117">
        <f t="shared" si="67"/>
        <v>0.18843117744390137</v>
      </c>
      <c r="AZ117">
        <v>2.7</v>
      </c>
      <c r="BA117">
        <v>0.5</v>
      </c>
      <c r="BB117" t="s">
        <v>355</v>
      </c>
      <c r="BC117">
        <v>2</v>
      </c>
      <c r="BD117" t="b">
        <v>1</v>
      </c>
      <c r="BE117">
        <v>1665419501.2874999</v>
      </c>
      <c r="BF117">
        <v>655.0596250000001</v>
      </c>
      <c r="BG117">
        <v>667.49637499999994</v>
      </c>
      <c r="BH117">
        <v>37.261500000000012</v>
      </c>
      <c r="BI117">
        <v>37.156724999999987</v>
      </c>
      <c r="BJ117">
        <v>654.07949999999994</v>
      </c>
      <c r="BK117">
        <v>36.9833</v>
      </c>
      <c r="BL117">
        <v>650.01925000000006</v>
      </c>
      <c r="BM117">
        <v>101.3685</v>
      </c>
      <c r="BN117">
        <v>9.9645349999999994E-2</v>
      </c>
      <c r="BO117">
        <v>34.214149999999997</v>
      </c>
      <c r="BP117">
        <v>34.523562499999997</v>
      </c>
      <c r="BQ117">
        <v>999.9</v>
      </c>
      <c r="BR117">
        <v>0</v>
      </c>
      <c r="BS117">
        <v>0</v>
      </c>
      <c r="BT117">
        <v>9025.9350000000013</v>
      </c>
      <c r="BU117">
        <v>0</v>
      </c>
      <c r="BV117">
        <v>114.6990375</v>
      </c>
      <c r="BW117">
        <v>-12.4367</v>
      </c>
      <c r="BX117">
        <v>680.41300000000001</v>
      </c>
      <c r="BY117">
        <v>693.25562500000001</v>
      </c>
      <c r="BZ117">
        <v>0.10476244999999999</v>
      </c>
      <c r="CA117">
        <v>667.49637499999994</v>
      </c>
      <c r="CB117">
        <v>37.156724999999987</v>
      </c>
      <c r="CC117">
        <v>3.7771374999999998</v>
      </c>
      <c r="CD117">
        <v>3.7665199999999999</v>
      </c>
      <c r="CE117">
        <v>27.919824999999999</v>
      </c>
      <c r="CF117">
        <v>27.871524999999998</v>
      </c>
      <c r="CG117">
        <v>1200.0074999999999</v>
      </c>
      <c r="CH117">
        <v>0.49996924999999998</v>
      </c>
      <c r="CI117">
        <v>0.50003074999999986</v>
      </c>
      <c r="CJ117">
        <v>0</v>
      </c>
      <c r="CK117">
        <v>1162.48125</v>
      </c>
      <c r="CL117">
        <v>4.9990899999999998</v>
      </c>
      <c r="CM117">
        <v>13237.7125</v>
      </c>
      <c r="CN117">
        <v>9557.8037499999991</v>
      </c>
      <c r="CO117">
        <v>43.75</v>
      </c>
      <c r="CP117">
        <v>46.257750000000001</v>
      </c>
      <c r="CQ117">
        <v>44.5</v>
      </c>
      <c r="CR117">
        <v>45.625</v>
      </c>
      <c r="CS117">
        <v>45.436999999999998</v>
      </c>
      <c r="CT117">
        <v>597.47</v>
      </c>
      <c r="CU117">
        <v>597.54375000000005</v>
      </c>
      <c r="CV117">
        <v>0</v>
      </c>
      <c r="CW117">
        <v>1665419507</v>
      </c>
      <c r="CX117">
        <v>0</v>
      </c>
      <c r="CY117">
        <v>1665411210</v>
      </c>
      <c r="CZ117" t="s">
        <v>356</v>
      </c>
      <c r="DA117">
        <v>1665411210</v>
      </c>
      <c r="DB117">
        <v>1665411207</v>
      </c>
      <c r="DC117">
        <v>2</v>
      </c>
      <c r="DD117">
        <v>-1.1599999999999999</v>
      </c>
      <c r="DE117">
        <v>-4.0000000000000001E-3</v>
      </c>
      <c r="DF117">
        <v>0.52200000000000002</v>
      </c>
      <c r="DG117">
        <v>0.222</v>
      </c>
      <c r="DH117">
        <v>406</v>
      </c>
      <c r="DI117">
        <v>31</v>
      </c>
      <c r="DJ117">
        <v>0.33</v>
      </c>
      <c r="DK117">
        <v>0.17</v>
      </c>
      <c r="DL117">
        <v>-12.50056829268293</v>
      </c>
      <c r="DM117">
        <v>0.2456550522647894</v>
      </c>
      <c r="DN117">
        <v>3.7545948688756388E-2</v>
      </c>
      <c r="DO117">
        <v>0</v>
      </c>
      <c r="DP117">
        <v>0.22024502682926819</v>
      </c>
      <c r="DQ117">
        <v>-0.42055532822299579</v>
      </c>
      <c r="DR117">
        <v>5.4721956017756528E-2</v>
      </c>
      <c r="DS117">
        <v>0</v>
      </c>
      <c r="DT117">
        <v>0</v>
      </c>
      <c r="DU117">
        <v>0</v>
      </c>
      <c r="DV117">
        <v>0</v>
      </c>
      <c r="DW117">
        <v>-1</v>
      </c>
      <c r="DX117">
        <v>0</v>
      </c>
      <c r="DY117">
        <v>2</v>
      </c>
      <c r="DZ117" t="s">
        <v>368</v>
      </c>
      <c r="EA117">
        <v>3.29528</v>
      </c>
      <c r="EB117">
        <v>2.6252300000000002</v>
      </c>
      <c r="EC117">
        <v>0.14124100000000001</v>
      </c>
      <c r="ED117">
        <v>0.14215700000000001</v>
      </c>
      <c r="EE117">
        <v>0.148091</v>
      </c>
      <c r="EF117">
        <v>0.14682899999999999</v>
      </c>
      <c r="EG117">
        <v>25959.1</v>
      </c>
      <c r="EH117">
        <v>26506.400000000001</v>
      </c>
      <c r="EI117">
        <v>28129.4</v>
      </c>
      <c r="EJ117">
        <v>29748.3</v>
      </c>
      <c r="EK117">
        <v>32907.699999999997</v>
      </c>
      <c r="EL117">
        <v>35275.699999999997</v>
      </c>
      <c r="EM117">
        <v>39624.300000000003</v>
      </c>
      <c r="EN117">
        <v>42568.9</v>
      </c>
      <c r="EO117">
        <v>2.21305</v>
      </c>
      <c r="EP117">
        <v>2.1593300000000002</v>
      </c>
      <c r="EQ117">
        <v>7.7299800000000002E-2</v>
      </c>
      <c r="ER117">
        <v>0</v>
      </c>
      <c r="ES117">
        <v>33.267400000000002</v>
      </c>
      <c r="ET117">
        <v>999.9</v>
      </c>
      <c r="EU117">
        <v>70.2</v>
      </c>
      <c r="EV117">
        <v>37.1</v>
      </c>
      <c r="EW117">
        <v>43.9039</v>
      </c>
      <c r="EX117">
        <v>56.9771</v>
      </c>
      <c r="EY117">
        <v>-2.14744</v>
      </c>
      <c r="EZ117">
        <v>2</v>
      </c>
      <c r="FA117">
        <v>0.55931699999999995</v>
      </c>
      <c r="FB117">
        <v>1.29806</v>
      </c>
      <c r="FC117">
        <v>20.265599999999999</v>
      </c>
      <c r="FD117">
        <v>5.2186399999999997</v>
      </c>
      <c r="FE117">
        <v>12.004</v>
      </c>
      <c r="FF117">
        <v>4.9862000000000002</v>
      </c>
      <c r="FG117">
        <v>3.2845800000000001</v>
      </c>
      <c r="FH117">
        <v>5844.9</v>
      </c>
      <c r="FI117">
        <v>9999</v>
      </c>
      <c r="FJ117">
        <v>9999</v>
      </c>
      <c r="FK117">
        <v>466.4</v>
      </c>
      <c r="FL117">
        <v>1.8657999999999999</v>
      </c>
      <c r="FM117">
        <v>1.86216</v>
      </c>
      <c r="FN117">
        <v>1.86419</v>
      </c>
      <c r="FO117">
        <v>1.86033</v>
      </c>
      <c r="FP117">
        <v>1.8609800000000001</v>
      </c>
      <c r="FQ117">
        <v>1.8601099999999999</v>
      </c>
      <c r="FR117">
        <v>1.86182</v>
      </c>
      <c r="FS117">
        <v>1.8583700000000001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0.98399999999999999</v>
      </c>
      <c r="GH117">
        <v>0.27860000000000001</v>
      </c>
      <c r="GI117">
        <v>0.1107589500545309</v>
      </c>
      <c r="GJ117">
        <v>1.50489809740067E-3</v>
      </c>
      <c r="GK117">
        <v>-2.0552440134273611E-7</v>
      </c>
      <c r="GL117">
        <v>-9.6702536598140934E-11</v>
      </c>
      <c r="GM117">
        <v>-9.7891647304491333E-2</v>
      </c>
      <c r="GN117">
        <v>9.3380900660654225E-3</v>
      </c>
      <c r="GO117">
        <v>6.5945522138961576E-7</v>
      </c>
      <c r="GP117">
        <v>5.8990856701692426E-7</v>
      </c>
      <c r="GQ117">
        <v>7</v>
      </c>
      <c r="GR117">
        <v>2047</v>
      </c>
      <c r="GS117">
        <v>3</v>
      </c>
      <c r="GT117">
        <v>37</v>
      </c>
      <c r="GU117">
        <v>138.19999999999999</v>
      </c>
      <c r="GV117">
        <v>138.30000000000001</v>
      </c>
      <c r="GW117">
        <v>2.03369</v>
      </c>
      <c r="GX117">
        <v>2.5854499999999998</v>
      </c>
      <c r="GY117">
        <v>2.04834</v>
      </c>
      <c r="GZ117">
        <v>2.6171899999999999</v>
      </c>
      <c r="HA117">
        <v>2.1972700000000001</v>
      </c>
      <c r="HB117">
        <v>2.34009</v>
      </c>
      <c r="HC117">
        <v>41.953800000000001</v>
      </c>
      <c r="HD117">
        <v>14.009499999999999</v>
      </c>
      <c r="HE117">
        <v>18</v>
      </c>
      <c r="HF117">
        <v>705.37300000000005</v>
      </c>
      <c r="HG117">
        <v>734.18200000000002</v>
      </c>
      <c r="HH117">
        <v>30.997900000000001</v>
      </c>
      <c r="HI117">
        <v>34.311700000000002</v>
      </c>
      <c r="HJ117">
        <v>30.000900000000001</v>
      </c>
      <c r="HK117">
        <v>33.988</v>
      </c>
      <c r="HL117">
        <v>33.9435</v>
      </c>
      <c r="HM117">
        <v>40.694600000000001</v>
      </c>
      <c r="HN117">
        <v>20.209800000000001</v>
      </c>
      <c r="HO117">
        <v>94.29</v>
      </c>
      <c r="HP117">
        <v>31</v>
      </c>
      <c r="HQ117">
        <v>685.54899999999998</v>
      </c>
      <c r="HR117">
        <v>37.1113</v>
      </c>
      <c r="HS117">
        <v>99.000900000000001</v>
      </c>
      <c r="HT117">
        <v>98.667599999999993</v>
      </c>
    </row>
    <row r="118" spans="1:228" x14ac:dyDescent="0.2">
      <c r="A118">
        <v>103</v>
      </c>
      <c r="B118">
        <v>1665419507.5999999</v>
      </c>
      <c r="C118">
        <v>407.5</v>
      </c>
      <c r="D118" t="s">
        <v>565</v>
      </c>
      <c r="E118" t="s">
        <v>566</v>
      </c>
      <c r="F118">
        <v>4</v>
      </c>
      <c r="G118">
        <v>1665419505.5999999</v>
      </c>
      <c r="H118">
        <f t="shared" si="34"/>
        <v>5.8901507218932995E-4</v>
      </c>
      <c r="I118">
        <f t="shared" si="35"/>
        <v>0.58901507218932991</v>
      </c>
      <c r="J118">
        <f t="shared" si="36"/>
        <v>5.8974942737205076</v>
      </c>
      <c r="K118">
        <f t="shared" si="37"/>
        <v>662.2120000000001</v>
      </c>
      <c r="L118">
        <f t="shared" si="38"/>
        <v>364.98596927160582</v>
      </c>
      <c r="M118">
        <f t="shared" si="39"/>
        <v>37.034348626385103</v>
      </c>
      <c r="N118">
        <f t="shared" si="40"/>
        <v>67.193240664891576</v>
      </c>
      <c r="O118">
        <f t="shared" si="41"/>
        <v>3.3519520677986352E-2</v>
      </c>
      <c r="P118">
        <f t="shared" si="42"/>
        <v>3.689652272451784</v>
      </c>
      <c r="Q118">
        <f t="shared" si="43"/>
        <v>3.3351262010569177E-2</v>
      </c>
      <c r="R118">
        <f t="shared" si="44"/>
        <v>2.0859585553587374E-2</v>
      </c>
      <c r="S118">
        <f t="shared" si="45"/>
        <v>226.11703405865373</v>
      </c>
      <c r="T118">
        <f t="shared" si="46"/>
        <v>35.15960836519379</v>
      </c>
      <c r="U118">
        <f t="shared" si="47"/>
        <v>34.514742857142863</v>
      </c>
      <c r="V118">
        <f t="shared" si="48"/>
        <v>5.4983496527997673</v>
      </c>
      <c r="W118">
        <f t="shared" si="49"/>
        <v>70.06621574834125</v>
      </c>
      <c r="X118">
        <f t="shared" si="50"/>
        <v>3.7883362397582694</v>
      </c>
      <c r="Y118">
        <f t="shared" si="51"/>
        <v>5.4067944148217464</v>
      </c>
      <c r="Z118">
        <f t="shared" si="52"/>
        <v>1.7100134130414979</v>
      </c>
      <c r="AA118">
        <f t="shared" si="53"/>
        <v>-25.97556468354945</v>
      </c>
      <c r="AB118">
        <f t="shared" si="54"/>
        <v>-60.038693083211939</v>
      </c>
      <c r="AC118">
        <f t="shared" si="55"/>
        <v>-3.7767251091011351</v>
      </c>
      <c r="AD118">
        <f t="shared" si="56"/>
        <v>136.32605118279119</v>
      </c>
      <c r="AE118">
        <f t="shared" si="57"/>
        <v>29.950123071154607</v>
      </c>
      <c r="AF118">
        <f t="shared" si="58"/>
        <v>0.33080994810732006</v>
      </c>
      <c r="AG118">
        <f t="shared" si="59"/>
        <v>5.8974942737205076</v>
      </c>
      <c r="AH118">
        <v>700.38556530987955</v>
      </c>
      <c r="AI118">
        <v>690.5745999999998</v>
      </c>
      <c r="AJ118">
        <v>1.7813718066053881</v>
      </c>
      <c r="AK118">
        <v>66.830474668994185</v>
      </c>
      <c r="AL118">
        <f t="shared" si="60"/>
        <v>0.58901507218932991</v>
      </c>
      <c r="AM118">
        <v>37.277632865691572</v>
      </c>
      <c r="AN118">
        <v>37.357794545454553</v>
      </c>
      <c r="AO118">
        <v>2.9670562446906971E-2</v>
      </c>
      <c r="AP118">
        <v>85.809076415412704</v>
      </c>
      <c r="AQ118">
        <v>0</v>
      </c>
      <c r="AR118">
        <v>0</v>
      </c>
      <c r="AS118">
        <f t="shared" si="61"/>
        <v>1</v>
      </c>
      <c r="AT118">
        <f t="shared" si="62"/>
        <v>0</v>
      </c>
      <c r="AU118">
        <f t="shared" si="63"/>
        <v>47316.135219141492</v>
      </c>
      <c r="AV118">
        <f t="shared" si="64"/>
        <v>1199.998571428571</v>
      </c>
      <c r="AW118">
        <f t="shared" si="65"/>
        <v>1025.9248425174369</v>
      </c>
      <c r="AX118">
        <f t="shared" si="66"/>
        <v>0.85493838654832455</v>
      </c>
      <c r="AY118">
        <f t="shared" si="67"/>
        <v>0.1884310860382663</v>
      </c>
      <c r="AZ118">
        <v>2.7</v>
      </c>
      <c r="BA118">
        <v>0.5</v>
      </c>
      <c r="BB118" t="s">
        <v>355</v>
      </c>
      <c r="BC118">
        <v>2</v>
      </c>
      <c r="BD118" t="b">
        <v>1</v>
      </c>
      <c r="BE118">
        <v>1665419505.5999999</v>
      </c>
      <c r="BF118">
        <v>662.2120000000001</v>
      </c>
      <c r="BG118">
        <v>674.74542857142853</v>
      </c>
      <c r="BH118">
        <v>37.335328571428583</v>
      </c>
      <c r="BI118">
        <v>37.203028571428568</v>
      </c>
      <c r="BJ118">
        <v>661.22400000000005</v>
      </c>
      <c r="BK118">
        <v>37.056257142857142</v>
      </c>
      <c r="BL118">
        <v>649.91642857142858</v>
      </c>
      <c r="BM118">
        <v>101.3678571428571</v>
      </c>
      <c r="BN118">
        <v>0.10001215714285711</v>
      </c>
      <c r="BO118">
        <v>34.212914285714291</v>
      </c>
      <c r="BP118">
        <v>34.514742857142863</v>
      </c>
      <c r="BQ118">
        <v>999.89999999999986</v>
      </c>
      <c r="BR118">
        <v>0</v>
      </c>
      <c r="BS118">
        <v>0</v>
      </c>
      <c r="BT118">
        <v>9013.3028571428567</v>
      </c>
      <c r="BU118">
        <v>0</v>
      </c>
      <c r="BV118">
        <v>164.2007142857143</v>
      </c>
      <c r="BW118">
        <v>-12.53355714285714</v>
      </c>
      <c r="BX118">
        <v>687.89485714285718</v>
      </c>
      <c r="BY118">
        <v>700.8180000000001</v>
      </c>
      <c r="BZ118">
        <v>0.1322806142857143</v>
      </c>
      <c r="CA118">
        <v>674.74542857142853</v>
      </c>
      <c r="CB118">
        <v>37.203028571428568</v>
      </c>
      <c r="CC118">
        <v>3.7846000000000002</v>
      </c>
      <c r="CD118">
        <v>3.7711899999999998</v>
      </c>
      <c r="CE118">
        <v>27.95364285714286</v>
      </c>
      <c r="CF118">
        <v>27.892771428571429</v>
      </c>
      <c r="CG118">
        <v>1199.998571428571</v>
      </c>
      <c r="CH118">
        <v>0.499971</v>
      </c>
      <c r="CI118">
        <v>0.50002899999999995</v>
      </c>
      <c r="CJ118">
        <v>0</v>
      </c>
      <c r="CK118">
        <v>1162.3714285714279</v>
      </c>
      <c r="CL118">
        <v>4.9990899999999998</v>
      </c>
      <c r="CM118">
        <v>13316.842857142859</v>
      </c>
      <c r="CN118">
        <v>9557.7514285714278</v>
      </c>
      <c r="CO118">
        <v>43.75</v>
      </c>
      <c r="CP118">
        <v>46.311999999999998</v>
      </c>
      <c r="CQ118">
        <v>44.553142857142859</v>
      </c>
      <c r="CR118">
        <v>45.625</v>
      </c>
      <c r="CS118">
        <v>45.436999999999998</v>
      </c>
      <c r="CT118">
        <v>597.4671428571429</v>
      </c>
      <c r="CU118">
        <v>597.53714285714273</v>
      </c>
      <c r="CV118">
        <v>0</v>
      </c>
      <c r="CW118">
        <v>1665419511.2</v>
      </c>
      <c r="CX118">
        <v>0</v>
      </c>
      <c r="CY118">
        <v>1665411210</v>
      </c>
      <c r="CZ118" t="s">
        <v>356</v>
      </c>
      <c r="DA118">
        <v>1665411210</v>
      </c>
      <c r="DB118">
        <v>1665411207</v>
      </c>
      <c r="DC118">
        <v>2</v>
      </c>
      <c r="DD118">
        <v>-1.1599999999999999</v>
      </c>
      <c r="DE118">
        <v>-4.0000000000000001E-3</v>
      </c>
      <c r="DF118">
        <v>0.52200000000000002</v>
      </c>
      <c r="DG118">
        <v>0.222</v>
      </c>
      <c r="DH118">
        <v>406</v>
      </c>
      <c r="DI118">
        <v>31</v>
      </c>
      <c r="DJ118">
        <v>0.33</v>
      </c>
      <c r="DK118">
        <v>0.17</v>
      </c>
      <c r="DL118">
        <v>-12.4894125</v>
      </c>
      <c r="DM118">
        <v>0.16000863039400301</v>
      </c>
      <c r="DN118">
        <v>4.7652414353839392E-2</v>
      </c>
      <c r="DO118">
        <v>0</v>
      </c>
      <c r="DP118">
        <v>0.18377580499999999</v>
      </c>
      <c r="DQ118">
        <v>-0.643053356848031</v>
      </c>
      <c r="DR118">
        <v>8.0055137562622891E-2</v>
      </c>
      <c r="DS118">
        <v>0</v>
      </c>
      <c r="DT118">
        <v>0</v>
      </c>
      <c r="DU118">
        <v>0</v>
      </c>
      <c r="DV118">
        <v>0</v>
      </c>
      <c r="DW118">
        <v>-1</v>
      </c>
      <c r="DX118">
        <v>0</v>
      </c>
      <c r="DY118">
        <v>2</v>
      </c>
      <c r="DZ118" t="s">
        <v>368</v>
      </c>
      <c r="EA118">
        <v>3.2956799999999999</v>
      </c>
      <c r="EB118">
        <v>2.6253899999999999</v>
      </c>
      <c r="EC118">
        <v>0.142235</v>
      </c>
      <c r="ED118">
        <v>0.14316599999999999</v>
      </c>
      <c r="EE118">
        <v>0.148257</v>
      </c>
      <c r="EF118">
        <v>0.14623800000000001</v>
      </c>
      <c r="EG118">
        <v>25929.3</v>
      </c>
      <c r="EH118">
        <v>26475.599999999999</v>
      </c>
      <c r="EI118">
        <v>28129.7</v>
      </c>
      <c r="EJ118">
        <v>29748.9</v>
      </c>
      <c r="EK118">
        <v>32901.4</v>
      </c>
      <c r="EL118">
        <v>35300.800000000003</v>
      </c>
      <c r="EM118">
        <v>39624.300000000003</v>
      </c>
      <c r="EN118">
        <v>42569.7</v>
      </c>
      <c r="EO118">
        <v>2.2134299999999998</v>
      </c>
      <c r="EP118">
        <v>2.1587299999999998</v>
      </c>
      <c r="EQ118">
        <v>7.7784099999999995E-2</v>
      </c>
      <c r="ER118">
        <v>0</v>
      </c>
      <c r="ES118">
        <v>33.249499999999998</v>
      </c>
      <c r="ET118">
        <v>999.9</v>
      </c>
      <c r="EU118">
        <v>70.2</v>
      </c>
      <c r="EV118">
        <v>37.1</v>
      </c>
      <c r="EW118">
        <v>43.900300000000001</v>
      </c>
      <c r="EX118">
        <v>57.037100000000002</v>
      </c>
      <c r="EY118">
        <v>-2.1674699999999998</v>
      </c>
      <c r="EZ118">
        <v>2</v>
      </c>
      <c r="FA118">
        <v>0.55977399999999999</v>
      </c>
      <c r="FB118">
        <v>1.2907999999999999</v>
      </c>
      <c r="FC118">
        <v>20.265599999999999</v>
      </c>
      <c r="FD118">
        <v>5.2184900000000001</v>
      </c>
      <c r="FE118">
        <v>12.004</v>
      </c>
      <c r="FF118">
        <v>4.9859</v>
      </c>
      <c r="FG118">
        <v>3.2846500000000001</v>
      </c>
      <c r="FH118">
        <v>5844.9</v>
      </c>
      <c r="FI118">
        <v>9999</v>
      </c>
      <c r="FJ118">
        <v>9999</v>
      </c>
      <c r="FK118">
        <v>466.4</v>
      </c>
      <c r="FL118">
        <v>1.8657999999999999</v>
      </c>
      <c r="FM118">
        <v>1.86215</v>
      </c>
      <c r="FN118">
        <v>1.86422</v>
      </c>
      <c r="FO118">
        <v>1.8603400000000001</v>
      </c>
      <c r="FP118">
        <v>1.861</v>
      </c>
      <c r="FQ118">
        <v>1.86012</v>
      </c>
      <c r="FR118">
        <v>1.86181</v>
      </c>
      <c r="FS118">
        <v>1.8583700000000001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0.99199999999999999</v>
      </c>
      <c r="GH118">
        <v>0.27929999999999999</v>
      </c>
      <c r="GI118">
        <v>0.1107589500545309</v>
      </c>
      <c r="GJ118">
        <v>1.50489809740067E-3</v>
      </c>
      <c r="GK118">
        <v>-2.0552440134273611E-7</v>
      </c>
      <c r="GL118">
        <v>-9.6702536598140934E-11</v>
      </c>
      <c r="GM118">
        <v>-9.7891647304491333E-2</v>
      </c>
      <c r="GN118">
        <v>9.3380900660654225E-3</v>
      </c>
      <c r="GO118">
        <v>6.5945522138961576E-7</v>
      </c>
      <c r="GP118">
        <v>5.8990856701692426E-7</v>
      </c>
      <c r="GQ118">
        <v>7</v>
      </c>
      <c r="GR118">
        <v>2047</v>
      </c>
      <c r="GS118">
        <v>3</v>
      </c>
      <c r="GT118">
        <v>37</v>
      </c>
      <c r="GU118">
        <v>138.30000000000001</v>
      </c>
      <c r="GV118">
        <v>138.30000000000001</v>
      </c>
      <c r="GW118">
        <v>2.0471200000000001</v>
      </c>
      <c r="GX118">
        <v>2.5756800000000002</v>
      </c>
      <c r="GY118">
        <v>2.04834</v>
      </c>
      <c r="GZ118">
        <v>2.6171899999999999</v>
      </c>
      <c r="HA118">
        <v>2.1972700000000001</v>
      </c>
      <c r="HB118">
        <v>2.34131</v>
      </c>
      <c r="HC118">
        <v>41.953800000000001</v>
      </c>
      <c r="HD118">
        <v>14.009499999999999</v>
      </c>
      <c r="HE118">
        <v>18</v>
      </c>
      <c r="HF118">
        <v>705.77300000000002</v>
      </c>
      <c r="HG118">
        <v>733.67100000000005</v>
      </c>
      <c r="HH118">
        <v>30.998000000000001</v>
      </c>
      <c r="HI118">
        <v>34.319499999999998</v>
      </c>
      <c r="HJ118">
        <v>30.000699999999998</v>
      </c>
      <c r="HK118">
        <v>33.995699999999999</v>
      </c>
      <c r="HL118">
        <v>33.948399999999999</v>
      </c>
      <c r="HM118">
        <v>41.017400000000002</v>
      </c>
      <c r="HN118">
        <v>20.209800000000001</v>
      </c>
      <c r="HO118">
        <v>94.29</v>
      </c>
      <c r="HP118">
        <v>31</v>
      </c>
      <c r="HQ118">
        <v>692.23</v>
      </c>
      <c r="HR118">
        <v>37.109499999999997</v>
      </c>
      <c r="HS118">
        <v>99.001499999999993</v>
      </c>
      <c r="HT118">
        <v>98.669399999999996</v>
      </c>
    </row>
    <row r="119" spans="1:228" x14ac:dyDescent="0.2">
      <c r="A119">
        <v>104</v>
      </c>
      <c r="B119">
        <v>1665419511.5999999</v>
      </c>
      <c r="C119">
        <v>411.5</v>
      </c>
      <c r="D119" t="s">
        <v>567</v>
      </c>
      <c r="E119" t="s">
        <v>568</v>
      </c>
      <c r="F119">
        <v>4</v>
      </c>
      <c r="G119">
        <v>1665419509.2874999</v>
      </c>
      <c r="H119">
        <f t="shared" si="34"/>
        <v>5.6032667242604268E-4</v>
      </c>
      <c r="I119">
        <f t="shared" si="35"/>
        <v>0.56032667242604273</v>
      </c>
      <c r="J119">
        <f t="shared" si="36"/>
        <v>6.9245251723487362</v>
      </c>
      <c r="K119">
        <f t="shared" si="37"/>
        <v>668.44637499999999</v>
      </c>
      <c r="L119">
        <f t="shared" si="38"/>
        <v>306.61773574756779</v>
      </c>
      <c r="M119">
        <f t="shared" si="39"/>
        <v>31.111729387378283</v>
      </c>
      <c r="N119">
        <f t="shared" si="40"/>
        <v>67.825570097143185</v>
      </c>
      <c r="O119">
        <f t="shared" si="41"/>
        <v>3.1959472040541462E-2</v>
      </c>
      <c r="P119">
        <f t="shared" si="42"/>
        <v>3.6825173739684693</v>
      </c>
      <c r="Q119">
        <f t="shared" si="43"/>
        <v>3.1806177439451827E-2</v>
      </c>
      <c r="R119">
        <f t="shared" si="44"/>
        <v>1.9892572355544896E-2</v>
      </c>
      <c r="S119">
        <f t="shared" si="45"/>
        <v>226.12163649505169</v>
      </c>
      <c r="T119">
        <f t="shared" si="46"/>
        <v>35.166399804524332</v>
      </c>
      <c r="U119">
        <f t="shared" si="47"/>
        <v>34.5028875</v>
      </c>
      <c r="V119">
        <f t="shared" si="48"/>
        <v>5.4947282387685892</v>
      </c>
      <c r="W119">
        <f t="shared" si="49"/>
        <v>70.081455542626429</v>
      </c>
      <c r="X119">
        <f t="shared" si="50"/>
        <v>3.7889593703894464</v>
      </c>
      <c r="Y119">
        <f t="shared" si="51"/>
        <v>5.406507814445785</v>
      </c>
      <c r="Z119">
        <f t="shared" si="52"/>
        <v>1.7057688683791428</v>
      </c>
      <c r="AA119">
        <f t="shared" si="53"/>
        <v>-24.710406253988481</v>
      </c>
      <c r="AB119">
        <f t="shared" si="54"/>
        <v>-57.757886218878333</v>
      </c>
      <c r="AC119">
        <f t="shared" si="55"/>
        <v>-3.6400631545005329</v>
      </c>
      <c r="AD119">
        <f t="shared" si="56"/>
        <v>140.01328086768436</v>
      </c>
      <c r="AE119">
        <f t="shared" si="57"/>
        <v>29.953242247367079</v>
      </c>
      <c r="AF119">
        <f t="shared" si="58"/>
        <v>0.68600601177549392</v>
      </c>
      <c r="AG119">
        <f t="shared" si="59"/>
        <v>6.9245251723487362</v>
      </c>
      <c r="AH119">
        <v>707.42266176523242</v>
      </c>
      <c r="AI119">
        <v>697.47401212121167</v>
      </c>
      <c r="AJ119">
        <v>1.7070422533982359</v>
      </c>
      <c r="AK119">
        <v>66.830474668994185</v>
      </c>
      <c r="AL119">
        <f t="shared" si="60"/>
        <v>0.56032667242604273</v>
      </c>
      <c r="AM119">
        <v>37.072018082302797</v>
      </c>
      <c r="AN119">
        <v>37.326260000000012</v>
      </c>
      <c r="AO119">
        <v>-5.7656580535193026E-3</v>
      </c>
      <c r="AP119">
        <v>85.809076415412704</v>
      </c>
      <c r="AQ119">
        <v>0</v>
      </c>
      <c r="AR119">
        <v>0</v>
      </c>
      <c r="AS119">
        <f t="shared" si="61"/>
        <v>1</v>
      </c>
      <c r="AT119">
        <f t="shared" si="62"/>
        <v>0</v>
      </c>
      <c r="AU119">
        <f t="shared" si="63"/>
        <v>47189.107581426113</v>
      </c>
      <c r="AV119">
        <f t="shared" si="64"/>
        <v>1200.0237500000001</v>
      </c>
      <c r="AW119">
        <f t="shared" si="65"/>
        <v>1025.9462950751563</v>
      </c>
      <c r="AX119">
        <f t="shared" si="66"/>
        <v>0.85493832524160984</v>
      </c>
      <c r="AY119">
        <f t="shared" si="67"/>
        <v>0.18843096771630702</v>
      </c>
      <c r="AZ119">
        <v>2.7</v>
      </c>
      <c r="BA119">
        <v>0.5</v>
      </c>
      <c r="BB119" t="s">
        <v>355</v>
      </c>
      <c r="BC119">
        <v>2</v>
      </c>
      <c r="BD119" t="b">
        <v>1</v>
      </c>
      <c r="BE119">
        <v>1665419509.2874999</v>
      </c>
      <c r="BF119">
        <v>668.44637499999999</v>
      </c>
      <c r="BG119">
        <v>681.07825000000003</v>
      </c>
      <c r="BH119">
        <v>37.341612499999997</v>
      </c>
      <c r="BI119">
        <v>37.0673125</v>
      </c>
      <c r="BJ119">
        <v>667.4514999999999</v>
      </c>
      <c r="BK119">
        <v>37.062474999999999</v>
      </c>
      <c r="BL119">
        <v>650.03700000000003</v>
      </c>
      <c r="BM119">
        <v>101.367375</v>
      </c>
      <c r="BN119">
        <v>0.1001063625</v>
      </c>
      <c r="BO119">
        <v>34.211962499999998</v>
      </c>
      <c r="BP119">
        <v>34.5028875</v>
      </c>
      <c r="BQ119">
        <v>999.9</v>
      </c>
      <c r="BR119">
        <v>0</v>
      </c>
      <c r="BS119">
        <v>0</v>
      </c>
      <c r="BT119">
        <v>8988.7475000000013</v>
      </c>
      <c r="BU119">
        <v>0</v>
      </c>
      <c r="BV119">
        <v>198.37299999999999</v>
      </c>
      <c r="BW119">
        <v>-12.632</v>
      </c>
      <c r="BX119">
        <v>694.37562500000001</v>
      </c>
      <c r="BY119">
        <v>707.29575</v>
      </c>
      <c r="BZ119">
        <v>0.27429775000000001</v>
      </c>
      <c r="CA119">
        <v>681.07825000000003</v>
      </c>
      <c r="CB119">
        <v>37.0673125</v>
      </c>
      <c r="CC119">
        <v>3.7852212500000002</v>
      </c>
      <c r="CD119">
        <v>3.7574149999999999</v>
      </c>
      <c r="CE119">
        <v>27.956462500000001</v>
      </c>
      <c r="CF119">
        <v>27.830075000000001</v>
      </c>
      <c r="CG119">
        <v>1200.0237500000001</v>
      </c>
      <c r="CH119">
        <v>0.49997287499999998</v>
      </c>
      <c r="CI119">
        <v>0.50002712499999991</v>
      </c>
      <c r="CJ119">
        <v>0</v>
      </c>
      <c r="CK119">
        <v>1162.075</v>
      </c>
      <c r="CL119">
        <v>4.9990899999999998</v>
      </c>
      <c r="CM119">
        <v>13534.1625</v>
      </c>
      <c r="CN119">
        <v>9557.9412499999999</v>
      </c>
      <c r="CO119">
        <v>43.75</v>
      </c>
      <c r="CP119">
        <v>46.311999999999998</v>
      </c>
      <c r="CQ119">
        <v>44.554250000000003</v>
      </c>
      <c r="CR119">
        <v>45.625</v>
      </c>
      <c r="CS119">
        <v>45.436999999999998</v>
      </c>
      <c r="CT119">
        <v>597.48125000000005</v>
      </c>
      <c r="CU119">
        <v>597.54624999999999</v>
      </c>
      <c r="CV119">
        <v>0</v>
      </c>
      <c r="CW119">
        <v>1665419515.4000001</v>
      </c>
      <c r="CX119">
        <v>0</v>
      </c>
      <c r="CY119">
        <v>1665411210</v>
      </c>
      <c r="CZ119" t="s">
        <v>356</v>
      </c>
      <c r="DA119">
        <v>1665411210</v>
      </c>
      <c r="DB119">
        <v>1665411207</v>
      </c>
      <c r="DC119">
        <v>2</v>
      </c>
      <c r="DD119">
        <v>-1.1599999999999999</v>
      </c>
      <c r="DE119">
        <v>-4.0000000000000001E-3</v>
      </c>
      <c r="DF119">
        <v>0.52200000000000002</v>
      </c>
      <c r="DG119">
        <v>0.222</v>
      </c>
      <c r="DH119">
        <v>406</v>
      </c>
      <c r="DI119">
        <v>31</v>
      </c>
      <c r="DJ119">
        <v>0.33</v>
      </c>
      <c r="DK119">
        <v>0.17</v>
      </c>
      <c r="DL119">
        <v>-12.514239024390241</v>
      </c>
      <c r="DM119">
        <v>-0.34272125435541179</v>
      </c>
      <c r="DN119">
        <v>7.2779368820273915E-2</v>
      </c>
      <c r="DO119">
        <v>0</v>
      </c>
      <c r="DP119">
        <v>0.1911193219512195</v>
      </c>
      <c r="DQ119">
        <v>-9.7616703135887911E-2</v>
      </c>
      <c r="DR119">
        <v>8.4969760038052081E-2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363</v>
      </c>
      <c r="EA119">
        <v>3.2956500000000002</v>
      </c>
      <c r="EB119">
        <v>2.62514</v>
      </c>
      <c r="EC119">
        <v>0.143211</v>
      </c>
      <c r="ED119">
        <v>0.14413599999999999</v>
      </c>
      <c r="EE119">
        <v>0.14816799999999999</v>
      </c>
      <c r="EF119">
        <v>0.146179</v>
      </c>
      <c r="EG119">
        <v>25899.4</v>
      </c>
      <c r="EH119">
        <v>26445.7</v>
      </c>
      <c r="EI119">
        <v>28129.4</v>
      </c>
      <c r="EJ119">
        <v>29749.1</v>
      </c>
      <c r="EK119">
        <v>32904.6</v>
      </c>
      <c r="EL119">
        <v>35303.199999999997</v>
      </c>
      <c r="EM119">
        <v>39624</v>
      </c>
      <c r="EN119">
        <v>42569.599999999999</v>
      </c>
      <c r="EO119">
        <v>2.2134299999999998</v>
      </c>
      <c r="EP119">
        <v>2.1586500000000002</v>
      </c>
      <c r="EQ119">
        <v>7.8417399999999998E-2</v>
      </c>
      <c r="ER119">
        <v>0</v>
      </c>
      <c r="ES119">
        <v>33.234499999999997</v>
      </c>
      <c r="ET119">
        <v>999.9</v>
      </c>
      <c r="EU119">
        <v>70.2</v>
      </c>
      <c r="EV119">
        <v>37.1</v>
      </c>
      <c r="EW119">
        <v>43.901299999999999</v>
      </c>
      <c r="EX119">
        <v>57.007100000000001</v>
      </c>
      <c r="EY119">
        <v>-2.2315700000000001</v>
      </c>
      <c r="EZ119">
        <v>2</v>
      </c>
      <c r="FA119">
        <v>0.560338</v>
      </c>
      <c r="FB119">
        <v>1.28339</v>
      </c>
      <c r="FC119">
        <v>20.265699999999999</v>
      </c>
      <c r="FD119">
        <v>5.2189399999999999</v>
      </c>
      <c r="FE119">
        <v>12.004099999999999</v>
      </c>
      <c r="FF119">
        <v>4.9861500000000003</v>
      </c>
      <c r="FG119">
        <v>3.2846500000000001</v>
      </c>
      <c r="FH119">
        <v>5844.9</v>
      </c>
      <c r="FI119">
        <v>9999</v>
      </c>
      <c r="FJ119">
        <v>9999</v>
      </c>
      <c r="FK119">
        <v>466.4</v>
      </c>
      <c r="FL119">
        <v>1.86582</v>
      </c>
      <c r="FM119">
        <v>1.8621700000000001</v>
      </c>
      <c r="FN119">
        <v>1.8642300000000001</v>
      </c>
      <c r="FO119">
        <v>1.86032</v>
      </c>
      <c r="FP119">
        <v>1.8609800000000001</v>
      </c>
      <c r="FQ119">
        <v>1.8601399999999999</v>
      </c>
      <c r="FR119">
        <v>1.8617999999999999</v>
      </c>
      <c r="FS119">
        <v>1.8583700000000001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0.999</v>
      </c>
      <c r="GH119">
        <v>0.27900000000000003</v>
      </c>
      <c r="GI119">
        <v>0.1107589500545309</v>
      </c>
      <c r="GJ119">
        <v>1.50489809740067E-3</v>
      </c>
      <c r="GK119">
        <v>-2.0552440134273611E-7</v>
      </c>
      <c r="GL119">
        <v>-9.6702536598140934E-11</v>
      </c>
      <c r="GM119">
        <v>-9.7891647304491333E-2</v>
      </c>
      <c r="GN119">
        <v>9.3380900660654225E-3</v>
      </c>
      <c r="GO119">
        <v>6.5945522138961576E-7</v>
      </c>
      <c r="GP119">
        <v>5.8990856701692426E-7</v>
      </c>
      <c r="GQ119">
        <v>7</v>
      </c>
      <c r="GR119">
        <v>2047</v>
      </c>
      <c r="GS119">
        <v>3</v>
      </c>
      <c r="GT119">
        <v>37</v>
      </c>
      <c r="GU119">
        <v>138.4</v>
      </c>
      <c r="GV119">
        <v>138.4</v>
      </c>
      <c r="GW119">
        <v>2.0629900000000001</v>
      </c>
      <c r="GX119">
        <v>2.5854499999999998</v>
      </c>
      <c r="GY119">
        <v>2.04834</v>
      </c>
      <c r="GZ119">
        <v>2.6184099999999999</v>
      </c>
      <c r="HA119">
        <v>2.1972700000000001</v>
      </c>
      <c r="HB119">
        <v>2.3083499999999999</v>
      </c>
      <c r="HC119">
        <v>41.953800000000001</v>
      </c>
      <c r="HD119">
        <v>14.0007</v>
      </c>
      <c r="HE119">
        <v>18</v>
      </c>
      <c r="HF119">
        <v>705.84900000000005</v>
      </c>
      <c r="HG119">
        <v>733.67700000000002</v>
      </c>
      <c r="HH119">
        <v>30.998000000000001</v>
      </c>
      <c r="HI119">
        <v>34.328000000000003</v>
      </c>
      <c r="HJ119">
        <v>30.000699999999998</v>
      </c>
      <c r="HK119">
        <v>34.002499999999998</v>
      </c>
      <c r="HL119">
        <v>33.954900000000002</v>
      </c>
      <c r="HM119">
        <v>41.342199999999998</v>
      </c>
      <c r="HN119">
        <v>20.209800000000001</v>
      </c>
      <c r="HO119">
        <v>94.29</v>
      </c>
      <c r="HP119">
        <v>31</v>
      </c>
      <c r="HQ119">
        <v>698.91200000000003</v>
      </c>
      <c r="HR119">
        <v>37.109499999999997</v>
      </c>
      <c r="HS119">
        <v>99.000600000000006</v>
      </c>
      <c r="HT119">
        <v>98.669700000000006</v>
      </c>
    </row>
    <row r="120" spans="1:228" x14ac:dyDescent="0.2">
      <c r="A120">
        <v>105</v>
      </c>
      <c r="B120">
        <v>1665419515.5999999</v>
      </c>
      <c r="C120">
        <v>415.5</v>
      </c>
      <c r="D120" t="s">
        <v>569</v>
      </c>
      <c r="E120" t="s">
        <v>570</v>
      </c>
      <c r="F120">
        <v>4</v>
      </c>
      <c r="G120">
        <v>1665419513.5999999</v>
      </c>
      <c r="H120">
        <f t="shared" si="34"/>
        <v>5.9460596588253704E-4</v>
      </c>
      <c r="I120">
        <f t="shared" si="35"/>
        <v>0.594605965882537</v>
      </c>
      <c r="J120">
        <f t="shared" si="36"/>
        <v>6.1987910125937544</v>
      </c>
      <c r="K120">
        <f t="shared" si="37"/>
        <v>675.68242857142855</v>
      </c>
      <c r="L120">
        <f t="shared" si="38"/>
        <v>366.83480508340665</v>
      </c>
      <c r="M120">
        <f t="shared" si="39"/>
        <v>37.221339547948837</v>
      </c>
      <c r="N120">
        <f t="shared" si="40"/>
        <v>68.558939206222703</v>
      </c>
      <c r="O120">
        <f t="shared" si="41"/>
        <v>3.3866312532761012E-2</v>
      </c>
      <c r="P120">
        <f t="shared" si="42"/>
        <v>3.6815053679026017</v>
      </c>
      <c r="Q120">
        <f t="shared" si="43"/>
        <v>3.3694185903615392E-2</v>
      </c>
      <c r="R120">
        <f t="shared" si="44"/>
        <v>2.1074257986574554E-2</v>
      </c>
      <c r="S120">
        <f t="shared" si="45"/>
        <v>226.11516977393708</v>
      </c>
      <c r="T120">
        <f t="shared" si="46"/>
        <v>35.1592737906522</v>
      </c>
      <c r="U120">
        <f t="shared" si="47"/>
        <v>34.50431428571428</v>
      </c>
      <c r="V120">
        <f t="shared" si="48"/>
        <v>5.4951639641654637</v>
      </c>
      <c r="W120">
        <f t="shared" si="49"/>
        <v>70.036152219542473</v>
      </c>
      <c r="X120">
        <f t="shared" si="50"/>
        <v>3.7864727610344238</v>
      </c>
      <c r="Y120">
        <f t="shared" si="51"/>
        <v>5.4064545824347405</v>
      </c>
      <c r="Z120">
        <f t="shared" si="52"/>
        <v>1.7086912031310399</v>
      </c>
      <c r="AA120">
        <f t="shared" si="53"/>
        <v>-26.222123095419885</v>
      </c>
      <c r="AB120">
        <f t="shared" si="54"/>
        <v>-58.06028611834693</v>
      </c>
      <c r="AC120">
        <f t="shared" si="55"/>
        <v>-3.6601494301838922</v>
      </c>
      <c r="AD120">
        <f t="shared" si="56"/>
        <v>138.17261112998639</v>
      </c>
      <c r="AE120">
        <f t="shared" si="57"/>
        <v>29.8183452891648</v>
      </c>
      <c r="AF120">
        <f t="shared" si="58"/>
        <v>0.64002250709062403</v>
      </c>
      <c r="AG120">
        <f t="shared" si="59"/>
        <v>6.1987910125937544</v>
      </c>
      <c r="AH120">
        <v>714.31073560744585</v>
      </c>
      <c r="AI120">
        <v>704.49918787878812</v>
      </c>
      <c r="AJ120">
        <v>1.7501238010478291</v>
      </c>
      <c r="AK120">
        <v>66.830474668994185</v>
      </c>
      <c r="AL120">
        <f t="shared" si="60"/>
        <v>0.594605965882537</v>
      </c>
      <c r="AM120">
        <v>37.060217747287361</v>
      </c>
      <c r="AN120">
        <v>37.313138787878778</v>
      </c>
      <c r="AO120">
        <v>-2.89357335736053E-3</v>
      </c>
      <c r="AP120">
        <v>85.809076415412704</v>
      </c>
      <c r="AQ120">
        <v>0</v>
      </c>
      <c r="AR120">
        <v>0</v>
      </c>
      <c r="AS120">
        <f t="shared" si="61"/>
        <v>1</v>
      </c>
      <c r="AT120">
        <f t="shared" si="62"/>
        <v>0</v>
      </c>
      <c r="AU120">
        <f t="shared" si="63"/>
        <v>47171.092699875924</v>
      </c>
      <c r="AV120">
        <f t="shared" si="64"/>
        <v>1199.99</v>
      </c>
      <c r="AW120">
        <f t="shared" si="65"/>
        <v>1025.917385375097</v>
      </c>
      <c r="AX120">
        <f t="shared" si="66"/>
        <v>0.85493827896490548</v>
      </c>
      <c r="AY120">
        <f t="shared" si="67"/>
        <v>0.18843087840226758</v>
      </c>
      <c r="AZ120">
        <v>2.7</v>
      </c>
      <c r="BA120">
        <v>0.5</v>
      </c>
      <c r="BB120" t="s">
        <v>355</v>
      </c>
      <c r="BC120">
        <v>2</v>
      </c>
      <c r="BD120" t="b">
        <v>1</v>
      </c>
      <c r="BE120">
        <v>1665419513.5999999</v>
      </c>
      <c r="BF120">
        <v>675.68242857142855</v>
      </c>
      <c r="BG120">
        <v>688.24785714285713</v>
      </c>
      <c r="BH120">
        <v>37.317571428571434</v>
      </c>
      <c r="BI120">
        <v>37.061642857142857</v>
      </c>
      <c r="BJ120">
        <v>674.67957142857153</v>
      </c>
      <c r="BK120">
        <v>37.038714285714278</v>
      </c>
      <c r="BL120">
        <v>650.01485714285718</v>
      </c>
      <c r="BM120">
        <v>101.3662857142857</v>
      </c>
      <c r="BN120">
        <v>9.9930228571428567E-2</v>
      </c>
      <c r="BO120">
        <v>34.211785714285718</v>
      </c>
      <c r="BP120">
        <v>34.50431428571428</v>
      </c>
      <c r="BQ120">
        <v>999.89999999999986</v>
      </c>
      <c r="BR120">
        <v>0</v>
      </c>
      <c r="BS120">
        <v>0</v>
      </c>
      <c r="BT120">
        <v>8985.3571428571431</v>
      </c>
      <c r="BU120">
        <v>0</v>
      </c>
      <c r="BV120">
        <v>266.85571428571433</v>
      </c>
      <c r="BW120">
        <v>-12.56551428571429</v>
      </c>
      <c r="BX120">
        <v>701.87457142857147</v>
      </c>
      <c r="BY120">
        <v>714.73714285714289</v>
      </c>
      <c r="BZ120">
        <v>0.25591928571428568</v>
      </c>
      <c r="CA120">
        <v>688.24785714285713</v>
      </c>
      <c r="CB120">
        <v>37.061642857142857</v>
      </c>
      <c r="CC120">
        <v>3.7827542857142862</v>
      </c>
      <c r="CD120">
        <v>3.7568100000000002</v>
      </c>
      <c r="CE120">
        <v>27.945271428571431</v>
      </c>
      <c r="CF120">
        <v>27.827357142857149</v>
      </c>
      <c r="CG120">
        <v>1199.99</v>
      </c>
      <c r="CH120">
        <v>0.49997528571428568</v>
      </c>
      <c r="CI120">
        <v>0.50002471428571427</v>
      </c>
      <c r="CJ120">
        <v>0</v>
      </c>
      <c r="CK120">
        <v>1161.8471428571429</v>
      </c>
      <c r="CL120">
        <v>4.9990899999999998</v>
      </c>
      <c r="CM120">
        <v>13489.928571428571</v>
      </c>
      <c r="CN120">
        <v>9557.6857142857152</v>
      </c>
      <c r="CO120">
        <v>43.75</v>
      </c>
      <c r="CP120">
        <v>46.303142857142859</v>
      </c>
      <c r="CQ120">
        <v>44.561999999999998</v>
      </c>
      <c r="CR120">
        <v>45.625</v>
      </c>
      <c r="CS120">
        <v>45.436999999999998</v>
      </c>
      <c r="CT120">
        <v>597.4671428571429</v>
      </c>
      <c r="CU120">
        <v>597.52857142857135</v>
      </c>
      <c r="CV120">
        <v>0</v>
      </c>
      <c r="CW120">
        <v>1665419519</v>
      </c>
      <c r="CX120">
        <v>0</v>
      </c>
      <c r="CY120">
        <v>1665411210</v>
      </c>
      <c r="CZ120" t="s">
        <v>356</v>
      </c>
      <c r="DA120">
        <v>1665411210</v>
      </c>
      <c r="DB120">
        <v>1665411207</v>
      </c>
      <c r="DC120">
        <v>2</v>
      </c>
      <c r="DD120">
        <v>-1.1599999999999999</v>
      </c>
      <c r="DE120">
        <v>-4.0000000000000001E-3</v>
      </c>
      <c r="DF120">
        <v>0.52200000000000002</v>
      </c>
      <c r="DG120">
        <v>0.222</v>
      </c>
      <c r="DH120">
        <v>406</v>
      </c>
      <c r="DI120">
        <v>31</v>
      </c>
      <c r="DJ120">
        <v>0.33</v>
      </c>
      <c r="DK120">
        <v>0.17</v>
      </c>
      <c r="DL120">
        <v>-12.5325875</v>
      </c>
      <c r="DM120">
        <v>-0.52907954971855886</v>
      </c>
      <c r="DN120">
        <v>8.3616837979859041E-2</v>
      </c>
      <c r="DO120">
        <v>0</v>
      </c>
      <c r="DP120">
        <v>0.19460250500000001</v>
      </c>
      <c r="DQ120">
        <v>0.25896941538461521</v>
      </c>
      <c r="DR120">
        <v>8.8629155052914022E-2</v>
      </c>
      <c r="DS120">
        <v>0</v>
      </c>
      <c r="DT120">
        <v>0</v>
      </c>
      <c r="DU120">
        <v>0</v>
      </c>
      <c r="DV120">
        <v>0</v>
      </c>
      <c r="DW120">
        <v>-1</v>
      </c>
      <c r="DX120">
        <v>0</v>
      </c>
      <c r="DY120">
        <v>2</v>
      </c>
      <c r="DZ120" t="s">
        <v>368</v>
      </c>
      <c r="EA120">
        <v>3.2955100000000002</v>
      </c>
      <c r="EB120">
        <v>2.6251699999999998</v>
      </c>
      <c r="EC120">
        <v>0.14419799999999999</v>
      </c>
      <c r="ED120">
        <v>0.145091</v>
      </c>
      <c r="EE120">
        <v>0.14813399999999999</v>
      </c>
      <c r="EF120">
        <v>0.14618900000000001</v>
      </c>
      <c r="EG120">
        <v>25870</v>
      </c>
      <c r="EH120">
        <v>26416.1</v>
      </c>
      <c r="EI120">
        <v>28130</v>
      </c>
      <c r="EJ120">
        <v>29749.1</v>
      </c>
      <c r="EK120">
        <v>32906.800000000003</v>
      </c>
      <c r="EL120">
        <v>35303.300000000003</v>
      </c>
      <c r="EM120">
        <v>39624.9</v>
      </c>
      <c r="EN120">
        <v>42570.2</v>
      </c>
      <c r="EO120">
        <v>2.21333</v>
      </c>
      <c r="EP120">
        <v>2.1586500000000002</v>
      </c>
      <c r="EQ120">
        <v>7.9087900000000003E-2</v>
      </c>
      <c r="ER120">
        <v>0</v>
      </c>
      <c r="ES120">
        <v>33.220999999999997</v>
      </c>
      <c r="ET120">
        <v>999.9</v>
      </c>
      <c r="EU120">
        <v>70.2</v>
      </c>
      <c r="EV120">
        <v>37.1</v>
      </c>
      <c r="EW120">
        <v>43.900100000000002</v>
      </c>
      <c r="EX120">
        <v>57.037100000000002</v>
      </c>
      <c r="EY120">
        <v>-2.22356</v>
      </c>
      <c r="EZ120">
        <v>2</v>
      </c>
      <c r="FA120">
        <v>0.56071599999999999</v>
      </c>
      <c r="FB120">
        <v>1.2801100000000001</v>
      </c>
      <c r="FC120">
        <v>20.265699999999999</v>
      </c>
      <c r="FD120">
        <v>5.2189399999999999</v>
      </c>
      <c r="FE120">
        <v>12.004</v>
      </c>
      <c r="FF120">
        <v>4.9862500000000001</v>
      </c>
      <c r="FG120">
        <v>3.2846500000000001</v>
      </c>
      <c r="FH120">
        <v>5845.2</v>
      </c>
      <c r="FI120">
        <v>9999</v>
      </c>
      <c r="FJ120">
        <v>9999</v>
      </c>
      <c r="FK120">
        <v>466.4</v>
      </c>
      <c r="FL120">
        <v>1.8658399999999999</v>
      </c>
      <c r="FM120">
        <v>1.86215</v>
      </c>
      <c r="FN120">
        <v>1.8642399999999999</v>
      </c>
      <c r="FO120">
        <v>1.86033</v>
      </c>
      <c r="FP120">
        <v>1.8609800000000001</v>
      </c>
      <c r="FQ120">
        <v>1.8601399999999999</v>
      </c>
      <c r="FR120">
        <v>1.8618300000000001</v>
      </c>
      <c r="FS120">
        <v>1.8583700000000001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1.0069999999999999</v>
      </c>
      <c r="GH120">
        <v>0.27879999999999999</v>
      </c>
      <c r="GI120">
        <v>0.1107589500545309</v>
      </c>
      <c r="GJ120">
        <v>1.50489809740067E-3</v>
      </c>
      <c r="GK120">
        <v>-2.0552440134273611E-7</v>
      </c>
      <c r="GL120">
        <v>-9.6702536598140934E-11</v>
      </c>
      <c r="GM120">
        <v>-9.7891647304491333E-2</v>
      </c>
      <c r="GN120">
        <v>9.3380900660654225E-3</v>
      </c>
      <c r="GO120">
        <v>6.5945522138961576E-7</v>
      </c>
      <c r="GP120">
        <v>5.8990856701692426E-7</v>
      </c>
      <c r="GQ120">
        <v>7</v>
      </c>
      <c r="GR120">
        <v>2047</v>
      </c>
      <c r="GS120">
        <v>3</v>
      </c>
      <c r="GT120">
        <v>37</v>
      </c>
      <c r="GU120">
        <v>138.4</v>
      </c>
      <c r="GV120">
        <v>138.5</v>
      </c>
      <c r="GW120">
        <v>2.0800800000000002</v>
      </c>
      <c r="GX120">
        <v>2.5781200000000002</v>
      </c>
      <c r="GY120">
        <v>2.04834</v>
      </c>
      <c r="GZ120">
        <v>2.6184099999999999</v>
      </c>
      <c r="HA120">
        <v>2.1972700000000001</v>
      </c>
      <c r="HB120">
        <v>2.32422</v>
      </c>
      <c r="HC120">
        <v>41.953800000000001</v>
      </c>
      <c r="HD120">
        <v>14.0007</v>
      </c>
      <c r="HE120">
        <v>18</v>
      </c>
      <c r="HF120">
        <v>705.84900000000005</v>
      </c>
      <c r="HG120">
        <v>733.75300000000004</v>
      </c>
      <c r="HH120">
        <v>30.998699999999999</v>
      </c>
      <c r="HI120">
        <v>34.335000000000001</v>
      </c>
      <c r="HJ120">
        <v>30.000699999999998</v>
      </c>
      <c r="HK120">
        <v>34.010199999999998</v>
      </c>
      <c r="HL120">
        <v>33.961199999999998</v>
      </c>
      <c r="HM120">
        <v>41.667400000000001</v>
      </c>
      <c r="HN120">
        <v>20.209800000000001</v>
      </c>
      <c r="HO120">
        <v>94.29</v>
      </c>
      <c r="HP120">
        <v>31</v>
      </c>
      <c r="HQ120">
        <v>705.59299999999996</v>
      </c>
      <c r="HR120">
        <v>37.109499999999997</v>
      </c>
      <c r="HS120">
        <v>99.002700000000004</v>
      </c>
      <c r="HT120">
        <v>98.670500000000004</v>
      </c>
    </row>
    <row r="121" spans="1:228" x14ac:dyDescent="0.2">
      <c r="A121">
        <v>106</v>
      </c>
      <c r="B121">
        <v>1665419519.5999999</v>
      </c>
      <c r="C121">
        <v>419.5</v>
      </c>
      <c r="D121" t="s">
        <v>571</v>
      </c>
      <c r="E121" t="s">
        <v>572</v>
      </c>
      <c r="F121">
        <v>4</v>
      </c>
      <c r="G121">
        <v>1665419517.2874999</v>
      </c>
      <c r="H121">
        <f t="shared" si="34"/>
        <v>5.2576961285673621E-4</v>
      </c>
      <c r="I121">
        <f t="shared" si="35"/>
        <v>0.52576961285673618</v>
      </c>
      <c r="J121">
        <f t="shared" si="36"/>
        <v>5.9693418116459274</v>
      </c>
      <c r="K121">
        <f t="shared" si="37"/>
        <v>681.87312499999996</v>
      </c>
      <c r="L121">
        <f t="shared" si="38"/>
        <v>347.30622810261463</v>
      </c>
      <c r="M121">
        <f t="shared" si="39"/>
        <v>35.240441389128819</v>
      </c>
      <c r="N121">
        <f t="shared" si="40"/>
        <v>69.188249308575251</v>
      </c>
      <c r="O121">
        <f t="shared" si="41"/>
        <v>2.9956567085999881E-2</v>
      </c>
      <c r="P121">
        <f t="shared" si="42"/>
        <v>3.6808529892218171</v>
      </c>
      <c r="Q121">
        <f t="shared" si="43"/>
        <v>2.9821780064054833E-2</v>
      </c>
      <c r="R121">
        <f t="shared" si="44"/>
        <v>1.8650671912051754E-2</v>
      </c>
      <c r="S121">
        <f t="shared" si="45"/>
        <v>226.11189969736012</v>
      </c>
      <c r="T121">
        <f t="shared" si="46"/>
        <v>35.176170702035037</v>
      </c>
      <c r="U121">
        <f t="shared" si="47"/>
        <v>34.495725</v>
      </c>
      <c r="V121">
        <f t="shared" si="48"/>
        <v>5.4925413401987715</v>
      </c>
      <c r="W121">
        <f t="shared" si="49"/>
        <v>70.007262007042797</v>
      </c>
      <c r="X121">
        <f t="shared" si="50"/>
        <v>3.7854092405695163</v>
      </c>
      <c r="Y121">
        <f t="shared" si="51"/>
        <v>5.4071665310788761</v>
      </c>
      <c r="Z121">
        <f t="shared" si="52"/>
        <v>1.7071320996292552</v>
      </c>
      <c r="AA121">
        <f t="shared" si="53"/>
        <v>-23.186439926982068</v>
      </c>
      <c r="AB121">
        <f t="shared" si="54"/>
        <v>-55.876347359889195</v>
      </c>
      <c r="AC121">
        <f t="shared" si="55"/>
        <v>-3.5229900595366792</v>
      </c>
      <c r="AD121">
        <f t="shared" si="56"/>
        <v>143.52612235095216</v>
      </c>
      <c r="AE121">
        <f t="shared" si="57"/>
        <v>29.764636414948665</v>
      </c>
      <c r="AF121">
        <f t="shared" si="58"/>
        <v>0.60094256995166562</v>
      </c>
      <c r="AG121">
        <f t="shared" si="59"/>
        <v>5.9693418116459274</v>
      </c>
      <c r="AH121">
        <v>721.2476819856812</v>
      </c>
      <c r="AI121">
        <v>711.48700606060584</v>
      </c>
      <c r="AJ121">
        <v>1.761819846202749</v>
      </c>
      <c r="AK121">
        <v>66.830474668994185</v>
      </c>
      <c r="AL121">
        <f t="shared" si="60"/>
        <v>0.52576961285673618</v>
      </c>
      <c r="AM121">
        <v>37.064384370717903</v>
      </c>
      <c r="AN121">
        <v>37.304765454545453</v>
      </c>
      <c r="AO121">
        <v>-5.7534385635096734E-3</v>
      </c>
      <c r="AP121">
        <v>85.809076415412704</v>
      </c>
      <c r="AQ121">
        <v>0</v>
      </c>
      <c r="AR121">
        <v>0</v>
      </c>
      <c r="AS121">
        <f t="shared" si="61"/>
        <v>1</v>
      </c>
      <c r="AT121">
        <f t="shared" si="62"/>
        <v>0</v>
      </c>
      <c r="AU121">
        <f t="shared" si="63"/>
        <v>47159.115312100628</v>
      </c>
      <c r="AV121">
        <f t="shared" si="64"/>
        <v>1199.97</v>
      </c>
      <c r="AW121">
        <f t="shared" si="65"/>
        <v>1025.9005449209121</v>
      </c>
      <c r="AX121">
        <f t="shared" si="66"/>
        <v>0.85493849422978241</v>
      </c>
      <c r="AY121">
        <f t="shared" si="67"/>
        <v>0.18843129386348001</v>
      </c>
      <c r="AZ121">
        <v>2.7</v>
      </c>
      <c r="BA121">
        <v>0.5</v>
      </c>
      <c r="BB121" t="s">
        <v>355</v>
      </c>
      <c r="BC121">
        <v>2</v>
      </c>
      <c r="BD121" t="b">
        <v>1</v>
      </c>
      <c r="BE121">
        <v>1665419517.2874999</v>
      </c>
      <c r="BF121">
        <v>681.87312499999996</v>
      </c>
      <c r="BG121">
        <v>694.40724999999998</v>
      </c>
      <c r="BH121">
        <v>37.306462499999988</v>
      </c>
      <c r="BI121">
        <v>37.066150000000007</v>
      </c>
      <c r="BJ121">
        <v>680.86362499999996</v>
      </c>
      <c r="BK121">
        <v>37.027737500000001</v>
      </c>
      <c r="BL121">
        <v>649.99262499999998</v>
      </c>
      <c r="BM121">
        <v>101.367875</v>
      </c>
      <c r="BN121">
        <v>0.1000473625</v>
      </c>
      <c r="BO121">
        <v>34.214149999999997</v>
      </c>
      <c r="BP121">
        <v>34.495725</v>
      </c>
      <c r="BQ121">
        <v>999.9</v>
      </c>
      <c r="BR121">
        <v>0</v>
      </c>
      <c r="BS121">
        <v>0</v>
      </c>
      <c r="BT121">
        <v>8982.96875</v>
      </c>
      <c r="BU121">
        <v>0</v>
      </c>
      <c r="BV121">
        <v>194.94787500000001</v>
      </c>
      <c r="BW121">
        <v>-12.534212500000001</v>
      </c>
      <c r="BX121">
        <v>708.29700000000003</v>
      </c>
      <c r="BY121">
        <v>721.13712499999997</v>
      </c>
      <c r="BZ121">
        <v>0.24031449999999999</v>
      </c>
      <c r="CA121">
        <v>694.40724999999998</v>
      </c>
      <c r="CB121">
        <v>37.066150000000007</v>
      </c>
      <c r="CC121">
        <v>3.7816762499999999</v>
      </c>
      <c r="CD121">
        <v>3.75731875</v>
      </c>
      <c r="CE121">
        <v>27.9404</v>
      </c>
      <c r="CF121">
        <v>27.8296375</v>
      </c>
      <c r="CG121">
        <v>1199.97</v>
      </c>
      <c r="CH121">
        <v>0.49996750000000001</v>
      </c>
      <c r="CI121">
        <v>0.50003249999999988</v>
      </c>
      <c r="CJ121">
        <v>0</v>
      </c>
      <c r="CK121">
        <v>1161.52</v>
      </c>
      <c r="CL121">
        <v>4.9990899999999998</v>
      </c>
      <c r="CM121">
        <v>13192.5875</v>
      </c>
      <c r="CN121">
        <v>9557.5</v>
      </c>
      <c r="CO121">
        <v>43.773249999999997</v>
      </c>
      <c r="CP121">
        <v>46.304250000000003</v>
      </c>
      <c r="CQ121">
        <v>44.561999999999998</v>
      </c>
      <c r="CR121">
        <v>45.609250000000003</v>
      </c>
      <c r="CS121">
        <v>45.436999999999998</v>
      </c>
      <c r="CT121">
        <v>597.44625000000008</v>
      </c>
      <c r="CU121">
        <v>597.52499999999998</v>
      </c>
      <c r="CV121">
        <v>0</v>
      </c>
      <c r="CW121">
        <v>1665419523.2</v>
      </c>
      <c r="CX121">
        <v>0</v>
      </c>
      <c r="CY121">
        <v>1665411210</v>
      </c>
      <c r="CZ121" t="s">
        <v>356</v>
      </c>
      <c r="DA121">
        <v>1665411210</v>
      </c>
      <c r="DB121">
        <v>1665411207</v>
      </c>
      <c r="DC121">
        <v>2</v>
      </c>
      <c r="DD121">
        <v>-1.1599999999999999</v>
      </c>
      <c r="DE121">
        <v>-4.0000000000000001E-3</v>
      </c>
      <c r="DF121">
        <v>0.52200000000000002</v>
      </c>
      <c r="DG121">
        <v>0.222</v>
      </c>
      <c r="DH121">
        <v>406</v>
      </c>
      <c r="DI121">
        <v>31</v>
      </c>
      <c r="DJ121">
        <v>0.33</v>
      </c>
      <c r="DK121">
        <v>0.17</v>
      </c>
      <c r="DL121">
        <v>-12.53930731707317</v>
      </c>
      <c r="DM121">
        <v>-0.36974216027877799</v>
      </c>
      <c r="DN121">
        <v>8.0965169838321457E-2</v>
      </c>
      <c r="DO121">
        <v>0</v>
      </c>
      <c r="DP121">
        <v>0.1986835414634146</v>
      </c>
      <c r="DQ121">
        <v>0.52076940418118467</v>
      </c>
      <c r="DR121">
        <v>8.9143279858274901E-2</v>
      </c>
      <c r="DS121">
        <v>0</v>
      </c>
      <c r="DT121">
        <v>0</v>
      </c>
      <c r="DU121">
        <v>0</v>
      </c>
      <c r="DV121">
        <v>0</v>
      </c>
      <c r="DW121">
        <v>-1</v>
      </c>
      <c r="DX121">
        <v>0</v>
      </c>
      <c r="DY121">
        <v>2</v>
      </c>
      <c r="DZ121" t="s">
        <v>368</v>
      </c>
      <c r="EA121">
        <v>3.29556</v>
      </c>
      <c r="EB121">
        <v>2.6253000000000002</v>
      </c>
      <c r="EC121">
        <v>0.14518</v>
      </c>
      <c r="ED121">
        <v>0.14605299999999999</v>
      </c>
      <c r="EE121">
        <v>0.148118</v>
      </c>
      <c r="EF121">
        <v>0.146204</v>
      </c>
      <c r="EG121">
        <v>25840.400000000001</v>
      </c>
      <c r="EH121">
        <v>26385.599999999999</v>
      </c>
      <c r="EI121">
        <v>28130.2</v>
      </c>
      <c r="EJ121">
        <v>29748.3</v>
      </c>
      <c r="EK121">
        <v>32907.800000000003</v>
      </c>
      <c r="EL121">
        <v>35302</v>
      </c>
      <c r="EM121">
        <v>39625.300000000003</v>
      </c>
      <c r="EN121">
        <v>42569.2</v>
      </c>
      <c r="EO121">
        <v>2.2133500000000002</v>
      </c>
      <c r="EP121">
        <v>2.15855</v>
      </c>
      <c r="EQ121">
        <v>7.94604E-2</v>
      </c>
      <c r="ER121">
        <v>0</v>
      </c>
      <c r="ES121">
        <v>33.209099999999999</v>
      </c>
      <c r="ET121">
        <v>999.9</v>
      </c>
      <c r="EU121">
        <v>70.3</v>
      </c>
      <c r="EV121">
        <v>37.1</v>
      </c>
      <c r="EW121">
        <v>43.966299999999997</v>
      </c>
      <c r="EX121">
        <v>57.277099999999997</v>
      </c>
      <c r="EY121">
        <v>-2.30769</v>
      </c>
      <c r="EZ121">
        <v>2</v>
      </c>
      <c r="FA121">
        <v>0.56134399999999995</v>
      </c>
      <c r="FB121">
        <v>1.2796099999999999</v>
      </c>
      <c r="FC121">
        <v>20.265599999999999</v>
      </c>
      <c r="FD121">
        <v>5.2187900000000003</v>
      </c>
      <c r="FE121">
        <v>12.004</v>
      </c>
      <c r="FF121">
        <v>4.9859</v>
      </c>
      <c r="FG121">
        <v>3.2846500000000001</v>
      </c>
      <c r="FH121">
        <v>5845.2</v>
      </c>
      <c r="FI121">
        <v>9999</v>
      </c>
      <c r="FJ121">
        <v>9999</v>
      </c>
      <c r="FK121">
        <v>466.4</v>
      </c>
      <c r="FL121">
        <v>1.8658300000000001</v>
      </c>
      <c r="FM121">
        <v>1.8621700000000001</v>
      </c>
      <c r="FN121">
        <v>1.8642099999999999</v>
      </c>
      <c r="FO121">
        <v>1.86033</v>
      </c>
      <c r="FP121">
        <v>1.8610100000000001</v>
      </c>
      <c r="FQ121">
        <v>1.8601300000000001</v>
      </c>
      <c r="FR121">
        <v>1.86182</v>
      </c>
      <c r="FS121">
        <v>1.8583700000000001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1.014</v>
      </c>
      <c r="GH121">
        <v>0.2787</v>
      </c>
      <c r="GI121">
        <v>0.1107589500545309</v>
      </c>
      <c r="GJ121">
        <v>1.50489809740067E-3</v>
      </c>
      <c r="GK121">
        <v>-2.0552440134273611E-7</v>
      </c>
      <c r="GL121">
        <v>-9.6702536598140934E-11</v>
      </c>
      <c r="GM121">
        <v>-9.7891647304491333E-2</v>
      </c>
      <c r="GN121">
        <v>9.3380900660654225E-3</v>
      </c>
      <c r="GO121">
        <v>6.5945522138961576E-7</v>
      </c>
      <c r="GP121">
        <v>5.8990856701692426E-7</v>
      </c>
      <c r="GQ121">
        <v>7</v>
      </c>
      <c r="GR121">
        <v>2047</v>
      </c>
      <c r="GS121">
        <v>3</v>
      </c>
      <c r="GT121">
        <v>37</v>
      </c>
      <c r="GU121">
        <v>138.5</v>
      </c>
      <c r="GV121">
        <v>138.5</v>
      </c>
      <c r="GW121">
        <v>2.0959500000000002</v>
      </c>
      <c r="GX121">
        <v>2.5817899999999998</v>
      </c>
      <c r="GY121">
        <v>2.04834</v>
      </c>
      <c r="GZ121">
        <v>2.6184099999999999</v>
      </c>
      <c r="HA121">
        <v>2.1972700000000001</v>
      </c>
      <c r="HB121">
        <v>2.2985799999999998</v>
      </c>
      <c r="HC121">
        <v>41.953800000000001</v>
      </c>
      <c r="HD121">
        <v>14.0007</v>
      </c>
      <c r="HE121">
        <v>18</v>
      </c>
      <c r="HF121">
        <v>705.93799999999999</v>
      </c>
      <c r="HG121">
        <v>733.74</v>
      </c>
      <c r="HH121">
        <v>30.999300000000002</v>
      </c>
      <c r="HI121">
        <v>34.342799999999997</v>
      </c>
      <c r="HJ121">
        <v>30.000699999999998</v>
      </c>
      <c r="HK121">
        <v>34.016300000000001</v>
      </c>
      <c r="HL121">
        <v>33.968000000000004</v>
      </c>
      <c r="HM121">
        <v>41.993200000000002</v>
      </c>
      <c r="HN121">
        <v>20.209800000000001</v>
      </c>
      <c r="HO121">
        <v>94.29</v>
      </c>
      <c r="HP121">
        <v>31</v>
      </c>
      <c r="HQ121">
        <v>712.274</v>
      </c>
      <c r="HR121">
        <v>37.109499999999997</v>
      </c>
      <c r="HS121">
        <v>99.003699999999995</v>
      </c>
      <c r="HT121">
        <v>98.668000000000006</v>
      </c>
    </row>
    <row r="122" spans="1:228" x14ac:dyDescent="0.2">
      <c r="A122">
        <v>107</v>
      </c>
      <c r="B122">
        <v>1665419523.5999999</v>
      </c>
      <c r="C122">
        <v>423.5</v>
      </c>
      <c r="D122" t="s">
        <v>573</v>
      </c>
      <c r="E122" t="s">
        <v>574</v>
      </c>
      <c r="F122">
        <v>4</v>
      </c>
      <c r="G122">
        <v>1665419521.5999999</v>
      </c>
      <c r="H122">
        <f t="shared" si="34"/>
        <v>5.8752219545585977E-4</v>
      </c>
      <c r="I122">
        <f t="shared" si="35"/>
        <v>0.58752219545585982</v>
      </c>
      <c r="J122">
        <f t="shared" si="36"/>
        <v>6.2724066399563974</v>
      </c>
      <c r="K122">
        <f t="shared" si="37"/>
        <v>689.11999999999989</v>
      </c>
      <c r="L122">
        <f t="shared" si="38"/>
        <v>373.36817948504648</v>
      </c>
      <c r="M122">
        <f t="shared" si="39"/>
        <v>37.884929786008016</v>
      </c>
      <c r="N122">
        <f t="shared" si="40"/>
        <v>69.923641725819436</v>
      </c>
      <c r="O122">
        <f t="shared" si="41"/>
        <v>3.3509502047174226E-2</v>
      </c>
      <c r="P122">
        <f t="shared" si="42"/>
        <v>3.6938777459749055</v>
      </c>
      <c r="Q122">
        <f t="shared" si="43"/>
        <v>3.3341534991583668E-2</v>
      </c>
      <c r="R122">
        <f t="shared" si="44"/>
        <v>2.085348018942948E-2</v>
      </c>
      <c r="S122">
        <f t="shared" si="45"/>
        <v>226.11340552272122</v>
      </c>
      <c r="T122">
        <f t="shared" si="46"/>
        <v>35.162024437306201</v>
      </c>
      <c r="U122">
        <f t="shared" si="47"/>
        <v>34.492257142857127</v>
      </c>
      <c r="V122">
        <f t="shared" si="48"/>
        <v>5.491482784618654</v>
      </c>
      <c r="W122">
        <f t="shared" si="49"/>
        <v>69.99623822480423</v>
      </c>
      <c r="X122">
        <f t="shared" si="50"/>
        <v>3.7852151899088682</v>
      </c>
      <c r="Y122">
        <f t="shared" si="51"/>
        <v>5.4077408813771362</v>
      </c>
      <c r="Z122">
        <f t="shared" si="52"/>
        <v>1.7062675947097858</v>
      </c>
      <c r="AA122">
        <f t="shared" si="53"/>
        <v>-25.909728819603416</v>
      </c>
      <c r="AB122">
        <f t="shared" si="54"/>
        <v>-55.003665890721699</v>
      </c>
      <c r="AC122">
        <f t="shared" si="55"/>
        <v>-3.4557131676628803</v>
      </c>
      <c r="AD122">
        <f t="shared" si="56"/>
        <v>141.74429764473322</v>
      </c>
      <c r="AE122">
        <f t="shared" si="57"/>
        <v>29.836075790114457</v>
      </c>
      <c r="AF122">
        <f t="shared" si="58"/>
        <v>0.58774010584131209</v>
      </c>
      <c r="AG122">
        <f t="shared" si="59"/>
        <v>6.2724066399563974</v>
      </c>
      <c r="AH122">
        <v>728.26109226125982</v>
      </c>
      <c r="AI122">
        <v>718.44187272727231</v>
      </c>
      <c r="AJ122">
        <v>1.7441727503099751</v>
      </c>
      <c r="AK122">
        <v>66.830474668994185</v>
      </c>
      <c r="AL122">
        <f t="shared" si="60"/>
        <v>0.58752219545585982</v>
      </c>
      <c r="AM122">
        <v>37.069635907979112</v>
      </c>
      <c r="AN122">
        <v>37.301020000000001</v>
      </c>
      <c r="AO122">
        <v>6.7948219216711254E-4</v>
      </c>
      <c r="AP122">
        <v>85.809076415412704</v>
      </c>
      <c r="AQ122">
        <v>0</v>
      </c>
      <c r="AR122">
        <v>0</v>
      </c>
      <c r="AS122">
        <f t="shared" si="61"/>
        <v>1</v>
      </c>
      <c r="AT122">
        <f t="shared" si="62"/>
        <v>0</v>
      </c>
      <c r="AU122">
        <f t="shared" si="63"/>
        <v>47390.984989806937</v>
      </c>
      <c r="AV122">
        <f t="shared" si="64"/>
        <v>1199.974285714286</v>
      </c>
      <c r="AW122">
        <f t="shared" si="65"/>
        <v>1025.9045707371613</v>
      </c>
      <c r="AX122">
        <f t="shared" si="66"/>
        <v>0.85493879573135234</v>
      </c>
      <c r="AY122">
        <f t="shared" si="67"/>
        <v>0.18843187576151016</v>
      </c>
      <c r="AZ122">
        <v>2.7</v>
      </c>
      <c r="BA122">
        <v>0.5</v>
      </c>
      <c r="BB122" t="s">
        <v>355</v>
      </c>
      <c r="BC122">
        <v>2</v>
      </c>
      <c r="BD122" t="b">
        <v>1</v>
      </c>
      <c r="BE122">
        <v>1665419521.5999999</v>
      </c>
      <c r="BF122">
        <v>689.11999999999989</v>
      </c>
      <c r="BG122">
        <v>701.68157142857126</v>
      </c>
      <c r="BH122">
        <v>37.304514285714284</v>
      </c>
      <c r="BI122">
        <v>37.069485714285712</v>
      </c>
      <c r="BJ122">
        <v>688.1024285714285</v>
      </c>
      <c r="BK122">
        <v>37.025814285714283</v>
      </c>
      <c r="BL122">
        <v>650.00600000000009</v>
      </c>
      <c r="BM122">
        <v>101.3681428571429</v>
      </c>
      <c r="BN122">
        <v>9.9876828571428572E-2</v>
      </c>
      <c r="BO122">
        <v>34.216057142857139</v>
      </c>
      <c r="BP122">
        <v>34.492257142857127</v>
      </c>
      <c r="BQ122">
        <v>999.89999999999986</v>
      </c>
      <c r="BR122">
        <v>0</v>
      </c>
      <c r="BS122">
        <v>0</v>
      </c>
      <c r="BT122">
        <v>9027.8571428571431</v>
      </c>
      <c r="BU122">
        <v>0</v>
      </c>
      <c r="BV122">
        <v>83.520142857142872</v>
      </c>
      <c r="BW122">
        <v>-12.561485714285711</v>
      </c>
      <c r="BX122">
        <v>715.82342857142874</v>
      </c>
      <c r="BY122">
        <v>728.69400000000007</v>
      </c>
      <c r="BZ122">
        <v>0.23504585714285711</v>
      </c>
      <c r="CA122">
        <v>701.68157142857126</v>
      </c>
      <c r="CB122">
        <v>37.069485714285712</v>
      </c>
      <c r="CC122">
        <v>3.7814871428571428</v>
      </c>
      <c r="CD122">
        <v>3.7576585714285722</v>
      </c>
      <c r="CE122">
        <v>27.93955714285714</v>
      </c>
      <c r="CF122">
        <v>27.831214285714282</v>
      </c>
      <c r="CG122">
        <v>1199.974285714286</v>
      </c>
      <c r="CH122">
        <v>0.4999570000000001</v>
      </c>
      <c r="CI122">
        <v>0.5000429999999999</v>
      </c>
      <c r="CJ122">
        <v>0</v>
      </c>
      <c r="CK122">
        <v>1161.6628571428571</v>
      </c>
      <c r="CL122">
        <v>4.9990899999999998</v>
      </c>
      <c r="CM122">
        <v>13024.22857142857</v>
      </c>
      <c r="CN122">
        <v>9557.482857142857</v>
      </c>
      <c r="CO122">
        <v>43.776571428571437</v>
      </c>
      <c r="CP122">
        <v>46.294285714285706</v>
      </c>
      <c r="CQ122">
        <v>44.561999999999998</v>
      </c>
      <c r="CR122">
        <v>45.625</v>
      </c>
      <c r="CS122">
        <v>45.436999999999998</v>
      </c>
      <c r="CT122">
        <v>597.43571428571431</v>
      </c>
      <c r="CU122">
        <v>597.53857142857134</v>
      </c>
      <c r="CV122">
        <v>0</v>
      </c>
      <c r="CW122">
        <v>1665419527.4000001</v>
      </c>
      <c r="CX122">
        <v>0</v>
      </c>
      <c r="CY122">
        <v>1665411210</v>
      </c>
      <c r="CZ122" t="s">
        <v>356</v>
      </c>
      <c r="DA122">
        <v>1665411210</v>
      </c>
      <c r="DB122">
        <v>1665411207</v>
      </c>
      <c r="DC122">
        <v>2</v>
      </c>
      <c r="DD122">
        <v>-1.1599999999999999</v>
      </c>
      <c r="DE122">
        <v>-4.0000000000000001E-3</v>
      </c>
      <c r="DF122">
        <v>0.52200000000000002</v>
      </c>
      <c r="DG122">
        <v>0.222</v>
      </c>
      <c r="DH122">
        <v>406</v>
      </c>
      <c r="DI122">
        <v>31</v>
      </c>
      <c r="DJ122">
        <v>0.33</v>
      </c>
      <c r="DK122">
        <v>0.17</v>
      </c>
      <c r="DL122">
        <v>-12.55487073170732</v>
      </c>
      <c r="DM122">
        <v>-0.12694285714284551</v>
      </c>
      <c r="DN122">
        <v>7.0366847944955693E-2</v>
      </c>
      <c r="DO122">
        <v>0</v>
      </c>
      <c r="DP122">
        <v>0.21396644878048779</v>
      </c>
      <c r="DQ122">
        <v>0.47515844111498262</v>
      </c>
      <c r="DR122">
        <v>8.3241757403941463E-2</v>
      </c>
      <c r="DS122">
        <v>0</v>
      </c>
      <c r="DT122">
        <v>0</v>
      </c>
      <c r="DU122">
        <v>0</v>
      </c>
      <c r="DV122">
        <v>0</v>
      </c>
      <c r="DW122">
        <v>-1</v>
      </c>
      <c r="DX122">
        <v>0</v>
      </c>
      <c r="DY122">
        <v>2</v>
      </c>
      <c r="DZ122" t="s">
        <v>368</v>
      </c>
      <c r="EA122">
        <v>3.2955999999999999</v>
      </c>
      <c r="EB122">
        <v>2.6253299999999999</v>
      </c>
      <c r="EC122">
        <v>0.146151</v>
      </c>
      <c r="ED122">
        <v>0.14702100000000001</v>
      </c>
      <c r="EE122">
        <v>0.14810200000000001</v>
      </c>
      <c r="EF122">
        <v>0.146201</v>
      </c>
      <c r="EG122">
        <v>25810.7</v>
      </c>
      <c r="EH122">
        <v>26355.7</v>
      </c>
      <c r="EI122">
        <v>28129.8</v>
      </c>
      <c r="EJ122">
        <v>29748.400000000001</v>
      </c>
      <c r="EK122">
        <v>32908</v>
      </c>
      <c r="EL122">
        <v>35302.1</v>
      </c>
      <c r="EM122">
        <v>39624.9</v>
      </c>
      <c r="EN122">
        <v>42569.1</v>
      </c>
      <c r="EO122">
        <v>2.2132499999999999</v>
      </c>
      <c r="EP122">
        <v>2.1583999999999999</v>
      </c>
      <c r="EQ122">
        <v>8.0130999999999994E-2</v>
      </c>
      <c r="ER122">
        <v>0</v>
      </c>
      <c r="ES122">
        <v>33.197200000000002</v>
      </c>
      <c r="ET122">
        <v>999.9</v>
      </c>
      <c r="EU122">
        <v>70.2</v>
      </c>
      <c r="EV122">
        <v>37.1</v>
      </c>
      <c r="EW122">
        <v>43.904200000000003</v>
      </c>
      <c r="EX122">
        <v>57.097099999999998</v>
      </c>
      <c r="EY122">
        <v>-2.3517600000000001</v>
      </c>
      <c r="EZ122">
        <v>2</v>
      </c>
      <c r="FA122">
        <v>0.56182399999999999</v>
      </c>
      <c r="FB122">
        <v>1.2795399999999999</v>
      </c>
      <c r="FC122">
        <v>20.265599999999999</v>
      </c>
      <c r="FD122">
        <v>5.2190899999999996</v>
      </c>
      <c r="FE122">
        <v>12.004</v>
      </c>
      <c r="FF122">
        <v>4.9863499999999998</v>
      </c>
      <c r="FG122">
        <v>3.2846500000000001</v>
      </c>
      <c r="FH122">
        <v>5845.2</v>
      </c>
      <c r="FI122">
        <v>9999</v>
      </c>
      <c r="FJ122">
        <v>9999</v>
      </c>
      <c r="FK122">
        <v>466.4</v>
      </c>
      <c r="FL122">
        <v>1.86582</v>
      </c>
      <c r="FM122">
        <v>1.8621799999999999</v>
      </c>
      <c r="FN122">
        <v>1.86425</v>
      </c>
      <c r="FO122">
        <v>1.8603499999999999</v>
      </c>
      <c r="FP122">
        <v>1.8610100000000001</v>
      </c>
      <c r="FQ122">
        <v>1.8601399999999999</v>
      </c>
      <c r="FR122">
        <v>1.86181</v>
      </c>
      <c r="FS122">
        <v>1.8583700000000001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1.0209999999999999</v>
      </c>
      <c r="GH122">
        <v>0.2787</v>
      </c>
      <c r="GI122">
        <v>0.1107589500545309</v>
      </c>
      <c r="GJ122">
        <v>1.50489809740067E-3</v>
      </c>
      <c r="GK122">
        <v>-2.0552440134273611E-7</v>
      </c>
      <c r="GL122">
        <v>-9.6702536598140934E-11</v>
      </c>
      <c r="GM122">
        <v>-9.7891647304491333E-2</v>
      </c>
      <c r="GN122">
        <v>9.3380900660654225E-3</v>
      </c>
      <c r="GO122">
        <v>6.5945522138961576E-7</v>
      </c>
      <c r="GP122">
        <v>5.8990856701692426E-7</v>
      </c>
      <c r="GQ122">
        <v>7</v>
      </c>
      <c r="GR122">
        <v>2047</v>
      </c>
      <c r="GS122">
        <v>3</v>
      </c>
      <c r="GT122">
        <v>37</v>
      </c>
      <c r="GU122">
        <v>138.6</v>
      </c>
      <c r="GV122">
        <v>138.6</v>
      </c>
      <c r="GW122">
        <v>2.1118199999999998</v>
      </c>
      <c r="GX122">
        <v>2.5781200000000002</v>
      </c>
      <c r="GY122">
        <v>2.04834</v>
      </c>
      <c r="GZ122">
        <v>2.6184099999999999</v>
      </c>
      <c r="HA122">
        <v>2.1972700000000001</v>
      </c>
      <c r="HB122">
        <v>2.34253</v>
      </c>
      <c r="HC122">
        <v>41.953800000000001</v>
      </c>
      <c r="HD122">
        <v>14.0007</v>
      </c>
      <c r="HE122">
        <v>18</v>
      </c>
      <c r="HF122">
        <v>705.93799999999999</v>
      </c>
      <c r="HG122">
        <v>733.68600000000004</v>
      </c>
      <c r="HH122">
        <v>30.999700000000001</v>
      </c>
      <c r="HI122">
        <v>34.349800000000002</v>
      </c>
      <c r="HJ122">
        <v>30.000699999999998</v>
      </c>
      <c r="HK122">
        <v>34.024000000000001</v>
      </c>
      <c r="HL122">
        <v>33.975499999999997</v>
      </c>
      <c r="HM122">
        <v>42.313099999999999</v>
      </c>
      <c r="HN122">
        <v>20.209800000000001</v>
      </c>
      <c r="HO122">
        <v>94.29</v>
      </c>
      <c r="HP122">
        <v>31</v>
      </c>
      <c r="HQ122">
        <v>718.95500000000004</v>
      </c>
      <c r="HR122">
        <v>37.109499999999997</v>
      </c>
      <c r="HS122">
        <v>99.002499999999998</v>
      </c>
      <c r="HT122">
        <v>98.668099999999995</v>
      </c>
    </row>
    <row r="123" spans="1:228" x14ac:dyDescent="0.2">
      <c r="A123">
        <v>108</v>
      </c>
      <c r="B123">
        <v>1665419527.5999999</v>
      </c>
      <c r="C123">
        <v>427.5</v>
      </c>
      <c r="D123" t="s">
        <v>575</v>
      </c>
      <c r="E123" t="s">
        <v>576</v>
      </c>
      <c r="F123">
        <v>4</v>
      </c>
      <c r="G123">
        <v>1665419525.2874999</v>
      </c>
      <c r="H123">
        <f t="shared" si="34"/>
        <v>5.6568573351702838E-4</v>
      </c>
      <c r="I123">
        <f t="shared" si="35"/>
        <v>0.56568573351702833</v>
      </c>
      <c r="J123">
        <f t="shared" si="36"/>
        <v>6.5816170093042281</v>
      </c>
      <c r="K123">
        <f t="shared" si="37"/>
        <v>695.30037500000003</v>
      </c>
      <c r="L123">
        <f t="shared" si="38"/>
        <v>352.7718170605404</v>
      </c>
      <c r="M123">
        <f t="shared" si="39"/>
        <v>35.795134785793977</v>
      </c>
      <c r="N123">
        <f t="shared" si="40"/>
        <v>70.550904114505599</v>
      </c>
      <c r="O123">
        <f t="shared" si="41"/>
        <v>3.2262090733317747E-2</v>
      </c>
      <c r="P123">
        <f t="shared" si="42"/>
        <v>3.6866236999469404</v>
      </c>
      <c r="Q123">
        <f t="shared" si="43"/>
        <v>3.2106060084476223E-2</v>
      </c>
      <c r="R123">
        <f t="shared" si="44"/>
        <v>2.0080243218412685E-2</v>
      </c>
      <c r="S123">
        <f t="shared" si="45"/>
        <v>226.11871311271466</v>
      </c>
      <c r="T123">
        <f t="shared" si="46"/>
        <v>35.167515203650268</v>
      </c>
      <c r="U123">
        <f t="shared" si="47"/>
        <v>34.489675000000013</v>
      </c>
      <c r="V123">
        <f t="shared" si="48"/>
        <v>5.4906947065303688</v>
      </c>
      <c r="W123">
        <f t="shared" si="49"/>
        <v>69.988325939237285</v>
      </c>
      <c r="X123">
        <f t="shared" si="50"/>
        <v>3.7846092797749211</v>
      </c>
      <c r="Y123">
        <f t="shared" si="51"/>
        <v>5.407486504335961</v>
      </c>
      <c r="Z123">
        <f t="shared" si="52"/>
        <v>1.7060854267554477</v>
      </c>
      <c r="AA123">
        <f t="shared" si="53"/>
        <v>-24.946740848100951</v>
      </c>
      <c r="AB123">
        <f t="shared" si="54"/>
        <v>-54.550315775084513</v>
      </c>
      <c r="AC123">
        <f t="shared" si="55"/>
        <v>-3.4339167664756229</v>
      </c>
      <c r="AD123">
        <f t="shared" si="56"/>
        <v>143.1877397230536</v>
      </c>
      <c r="AE123">
        <f t="shared" si="57"/>
        <v>29.876857140655019</v>
      </c>
      <c r="AF123">
        <f t="shared" si="58"/>
        <v>0.5740618902976613</v>
      </c>
      <c r="AG123">
        <f t="shared" si="59"/>
        <v>6.5816170093042281</v>
      </c>
      <c r="AH123">
        <v>735.25551590724842</v>
      </c>
      <c r="AI123">
        <v>725.37172121212132</v>
      </c>
      <c r="AJ123">
        <v>1.727137743010837</v>
      </c>
      <c r="AK123">
        <v>66.830474668994185</v>
      </c>
      <c r="AL123">
        <f t="shared" si="60"/>
        <v>0.56568573351702833</v>
      </c>
      <c r="AM123">
        <v>37.068745607847113</v>
      </c>
      <c r="AN123">
        <v>37.296453333333339</v>
      </c>
      <c r="AO123">
        <v>-2.8298529467816422E-4</v>
      </c>
      <c r="AP123">
        <v>85.809076415412704</v>
      </c>
      <c r="AQ123">
        <v>0</v>
      </c>
      <c r="AR123">
        <v>0</v>
      </c>
      <c r="AS123">
        <f t="shared" si="61"/>
        <v>1</v>
      </c>
      <c r="AT123">
        <f t="shared" si="62"/>
        <v>0</v>
      </c>
      <c r="AU123">
        <f t="shared" si="63"/>
        <v>47261.800031986371</v>
      </c>
      <c r="AV123">
        <f t="shared" si="64"/>
        <v>1199.9974999999999</v>
      </c>
      <c r="AW123">
        <f t="shared" si="65"/>
        <v>1025.9249010946708</v>
      </c>
      <c r="AX123">
        <f t="shared" si="66"/>
        <v>0.85493919870222301</v>
      </c>
      <c r="AY123">
        <f t="shared" si="67"/>
        <v>0.18843265349529034</v>
      </c>
      <c r="AZ123">
        <v>2.7</v>
      </c>
      <c r="BA123">
        <v>0.5</v>
      </c>
      <c r="BB123" t="s">
        <v>355</v>
      </c>
      <c r="BC123">
        <v>2</v>
      </c>
      <c r="BD123" t="b">
        <v>1</v>
      </c>
      <c r="BE123">
        <v>1665419525.2874999</v>
      </c>
      <c r="BF123">
        <v>695.30037500000003</v>
      </c>
      <c r="BG123">
        <v>707.87725</v>
      </c>
      <c r="BH123">
        <v>37.298462499999999</v>
      </c>
      <c r="BI123">
        <v>37.068887500000002</v>
      </c>
      <c r="BJ123">
        <v>694.27662499999997</v>
      </c>
      <c r="BK123">
        <v>37.019837500000001</v>
      </c>
      <c r="BL123">
        <v>649.96437500000002</v>
      </c>
      <c r="BM123">
        <v>101.368375</v>
      </c>
      <c r="BN123">
        <v>9.9863262500000008E-2</v>
      </c>
      <c r="BO123">
        <v>34.215212500000007</v>
      </c>
      <c r="BP123">
        <v>34.489675000000013</v>
      </c>
      <c r="BQ123">
        <v>999.9</v>
      </c>
      <c r="BR123">
        <v>0</v>
      </c>
      <c r="BS123">
        <v>0</v>
      </c>
      <c r="BT123">
        <v>9002.8125</v>
      </c>
      <c r="BU123">
        <v>0</v>
      </c>
      <c r="BV123">
        <v>55.445937499999999</v>
      </c>
      <c r="BW123">
        <v>-12.576675</v>
      </c>
      <c r="BX123">
        <v>722.23900000000003</v>
      </c>
      <c r="BY123">
        <v>735.12762500000008</v>
      </c>
      <c r="BZ123">
        <v>0.22957225000000001</v>
      </c>
      <c r="CA123">
        <v>707.87725</v>
      </c>
      <c r="CB123">
        <v>37.068887500000002</v>
      </c>
      <c r="CC123">
        <v>3.7808850000000001</v>
      </c>
      <c r="CD123">
        <v>3.7576125</v>
      </c>
      <c r="CE123">
        <v>27.936824999999999</v>
      </c>
      <c r="CF123">
        <v>27.830987499999999</v>
      </c>
      <c r="CG123">
        <v>1199.9974999999999</v>
      </c>
      <c r="CH123">
        <v>0.499944</v>
      </c>
      <c r="CI123">
        <v>0.50005600000000006</v>
      </c>
      <c r="CJ123">
        <v>0</v>
      </c>
      <c r="CK123">
        <v>1161.44625</v>
      </c>
      <c r="CL123">
        <v>4.9990899999999998</v>
      </c>
      <c r="CM123">
        <v>12991.3125</v>
      </c>
      <c r="CN123">
        <v>9557.6337500000009</v>
      </c>
      <c r="CO123">
        <v>43.773249999999997</v>
      </c>
      <c r="CP123">
        <v>46.311999999999998</v>
      </c>
      <c r="CQ123">
        <v>44.561999999999998</v>
      </c>
      <c r="CR123">
        <v>45.625</v>
      </c>
      <c r="CS123">
        <v>45.436999999999998</v>
      </c>
      <c r="CT123">
        <v>597.43124999999986</v>
      </c>
      <c r="CU123">
        <v>597.56625000000008</v>
      </c>
      <c r="CV123">
        <v>0</v>
      </c>
      <c r="CW123">
        <v>1665419531</v>
      </c>
      <c r="CX123">
        <v>0</v>
      </c>
      <c r="CY123">
        <v>1665411210</v>
      </c>
      <c r="CZ123" t="s">
        <v>356</v>
      </c>
      <c r="DA123">
        <v>1665411210</v>
      </c>
      <c r="DB123">
        <v>1665411207</v>
      </c>
      <c r="DC123">
        <v>2</v>
      </c>
      <c r="DD123">
        <v>-1.1599999999999999</v>
      </c>
      <c r="DE123">
        <v>-4.0000000000000001E-3</v>
      </c>
      <c r="DF123">
        <v>0.52200000000000002</v>
      </c>
      <c r="DG123">
        <v>0.222</v>
      </c>
      <c r="DH123">
        <v>406</v>
      </c>
      <c r="DI123">
        <v>31</v>
      </c>
      <c r="DJ123">
        <v>0.33</v>
      </c>
      <c r="DK123">
        <v>0.17</v>
      </c>
      <c r="DL123">
        <v>-12.576782926829271</v>
      </c>
      <c r="DM123">
        <v>0.18898536585363149</v>
      </c>
      <c r="DN123">
        <v>4.4109646654887633E-2</v>
      </c>
      <c r="DO123">
        <v>0</v>
      </c>
      <c r="DP123">
        <v>0.2475260243902439</v>
      </c>
      <c r="DQ123">
        <v>-0.14086714285714311</v>
      </c>
      <c r="DR123">
        <v>1.8056867180251911E-2</v>
      </c>
      <c r="DS123">
        <v>0</v>
      </c>
      <c r="DT123">
        <v>0</v>
      </c>
      <c r="DU123">
        <v>0</v>
      </c>
      <c r="DV123">
        <v>0</v>
      </c>
      <c r="DW123">
        <v>-1</v>
      </c>
      <c r="DX123">
        <v>0</v>
      </c>
      <c r="DY123">
        <v>2</v>
      </c>
      <c r="DZ123" t="s">
        <v>368</v>
      </c>
      <c r="EA123">
        <v>3.2954500000000002</v>
      </c>
      <c r="EB123">
        <v>2.6251699999999998</v>
      </c>
      <c r="EC123">
        <v>0.14710999999999999</v>
      </c>
      <c r="ED123">
        <v>0.14796400000000001</v>
      </c>
      <c r="EE123">
        <v>0.148087</v>
      </c>
      <c r="EF123">
        <v>0.146201</v>
      </c>
      <c r="EG123">
        <v>25781.200000000001</v>
      </c>
      <c r="EH123">
        <v>26326.3</v>
      </c>
      <c r="EI123">
        <v>28129.4</v>
      </c>
      <c r="EJ123">
        <v>29748.3</v>
      </c>
      <c r="EK123">
        <v>32908.199999999997</v>
      </c>
      <c r="EL123">
        <v>35302</v>
      </c>
      <c r="EM123">
        <v>39624.300000000003</v>
      </c>
      <c r="EN123">
        <v>42569</v>
      </c>
      <c r="EO123">
        <v>2.2129500000000002</v>
      </c>
      <c r="EP123">
        <v>2.15835</v>
      </c>
      <c r="EQ123">
        <v>8.0093700000000004E-2</v>
      </c>
      <c r="ER123">
        <v>0</v>
      </c>
      <c r="ES123">
        <v>33.185299999999998</v>
      </c>
      <c r="ET123">
        <v>999.9</v>
      </c>
      <c r="EU123">
        <v>70.2</v>
      </c>
      <c r="EV123">
        <v>37.1</v>
      </c>
      <c r="EW123">
        <v>43.9011</v>
      </c>
      <c r="EX123">
        <v>57.1571</v>
      </c>
      <c r="EY123">
        <v>-2.2876599999999998</v>
      </c>
      <c r="EZ123">
        <v>2</v>
      </c>
      <c r="FA123">
        <v>0.56243600000000005</v>
      </c>
      <c r="FB123">
        <v>1.2808999999999999</v>
      </c>
      <c r="FC123">
        <v>20.2653</v>
      </c>
      <c r="FD123">
        <v>5.2186399999999997</v>
      </c>
      <c r="FE123">
        <v>12.004</v>
      </c>
      <c r="FF123">
        <v>4.9853500000000004</v>
      </c>
      <c r="FG123">
        <v>3.2846500000000001</v>
      </c>
      <c r="FH123">
        <v>5845.6</v>
      </c>
      <c r="FI123">
        <v>9999</v>
      </c>
      <c r="FJ123">
        <v>9999</v>
      </c>
      <c r="FK123">
        <v>466.4</v>
      </c>
      <c r="FL123">
        <v>1.86582</v>
      </c>
      <c r="FM123">
        <v>1.8621799999999999</v>
      </c>
      <c r="FN123">
        <v>1.8642399999999999</v>
      </c>
      <c r="FO123">
        <v>1.86033</v>
      </c>
      <c r="FP123">
        <v>1.8609899999999999</v>
      </c>
      <c r="FQ123">
        <v>1.8601300000000001</v>
      </c>
      <c r="FR123">
        <v>1.86182</v>
      </c>
      <c r="FS123">
        <v>1.8583700000000001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1.028</v>
      </c>
      <c r="GH123">
        <v>0.27860000000000001</v>
      </c>
      <c r="GI123">
        <v>0.1107589500545309</v>
      </c>
      <c r="GJ123">
        <v>1.50489809740067E-3</v>
      </c>
      <c r="GK123">
        <v>-2.0552440134273611E-7</v>
      </c>
      <c r="GL123">
        <v>-9.6702536598140934E-11</v>
      </c>
      <c r="GM123">
        <v>-9.7891647304491333E-2</v>
      </c>
      <c r="GN123">
        <v>9.3380900660654225E-3</v>
      </c>
      <c r="GO123">
        <v>6.5945522138961576E-7</v>
      </c>
      <c r="GP123">
        <v>5.8990856701692426E-7</v>
      </c>
      <c r="GQ123">
        <v>7</v>
      </c>
      <c r="GR123">
        <v>2047</v>
      </c>
      <c r="GS123">
        <v>3</v>
      </c>
      <c r="GT123">
        <v>37</v>
      </c>
      <c r="GU123">
        <v>138.6</v>
      </c>
      <c r="GV123">
        <v>138.69999999999999</v>
      </c>
      <c r="GW123">
        <v>2.1276899999999999</v>
      </c>
      <c r="GX123">
        <v>2.5805699999999998</v>
      </c>
      <c r="GY123">
        <v>2.04834</v>
      </c>
      <c r="GZ123">
        <v>2.6184099999999999</v>
      </c>
      <c r="HA123">
        <v>2.1972700000000001</v>
      </c>
      <c r="HB123">
        <v>2.3327599999999999</v>
      </c>
      <c r="HC123">
        <v>41.953800000000001</v>
      </c>
      <c r="HD123">
        <v>14.009499999999999</v>
      </c>
      <c r="HE123">
        <v>18</v>
      </c>
      <c r="HF123">
        <v>705.77</v>
      </c>
      <c r="HG123">
        <v>733.72400000000005</v>
      </c>
      <c r="HH123">
        <v>31.0001</v>
      </c>
      <c r="HI123">
        <v>34.357599999999998</v>
      </c>
      <c r="HJ123">
        <v>30.000800000000002</v>
      </c>
      <c r="HK123">
        <v>34.031599999999997</v>
      </c>
      <c r="HL123">
        <v>33.982500000000002</v>
      </c>
      <c r="HM123">
        <v>42.636200000000002</v>
      </c>
      <c r="HN123">
        <v>20.209800000000001</v>
      </c>
      <c r="HO123">
        <v>94.669899999999998</v>
      </c>
      <c r="HP123">
        <v>31</v>
      </c>
      <c r="HQ123">
        <v>725.63499999999999</v>
      </c>
      <c r="HR123">
        <v>37.111899999999999</v>
      </c>
      <c r="HS123">
        <v>99.001099999999994</v>
      </c>
      <c r="HT123">
        <v>98.667699999999996</v>
      </c>
    </row>
    <row r="124" spans="1:228" x14ac:dyDescent="0.2">
      <c r="A124">
        <v>109</v>
      </c>
      <c r="B124">
        <v>1665419531.5999999</v>
      </c>
      <c r="C124">
        <v>431.5</v>
      </c>
      <c r="D124" t="s">
        <v>577</v>
      </c>
      <c r="E124" t="s">
        <v>578</v>
      </c>
      <c r="F124">
        <v>4</v>
      </c>
      <c r="G124">
        <v>1665419529.5999999</v>
      </c>
      <c r="H124">
        <f t="shared" si="34"/>
        <v>5.3846158457789451E-4</v>
      </c>
      <c r="I124">
        <f t="shared" si="35"/>
        <v>0.5384615845778945</v>
      </c>
      <c r="J124">
        <f t="shared" si="36"/>
        <v>6.1845540261844034</v>
      </c>
      <c r="K124">
        <f t="shared" si="37"/>
        <v>702.52257142857138</v>
      </c>
      <c r="L124">
        <f t="shared" si="38"/>
        <v>364.47852539774931</v>
      </c>
      <c r="M124">
        <f t="shared" si="39"/>
        <v>36.982969465850729</v>
      </c>
      <c r="N124">
        <f t="shared" si="40"/>
        <v>71.283680649938873</v>
      </c>
      <c r="O124">
        <f t="shared" si="41"/>
        <v>3.0753498218822086E-2</v>
      </c>
      <c r="P124">
        <f t="shared" si="42"/>
        <v>3.6828712326515078</v>
      </c>
      <c r="Q124">
        <f t="shared" si="43"/>
        <v>3.0611540160002663E-2</v>
      </c>
      <c r="R124">
        <f t="shared" si="44"/>
        <v>1.9144912187762791E-2</v>
      </c>
      <c r="S124">
        <f t="shared" si="45"/>
        <v>226.11875023738563</v>
      </c>
      <c r="T124">
        <f t="shared" si="46"/>
        <v>35.161525748607119</v>
      </c>
      <c r="U124">
        <f t="shared" si="47"/>
        <v>34.478171428571429</v>
      </c>
      <c r="V124">
        <f t="shared" si="48"/>
        <v>5.4871849751205781</v>
      </c>
      <c r="W124">
        <f t="shared" si="49"/>
        <v>70.024036336331434</v>
      </c>
      <c r="X124">
        <f t="shared" si="50"/>
        <v>3.7838843666338029</v>
      </c>
      <c r="Y124">
        <f t="shared" si="51"/>
        <v>5.4036935952384724</v>
      </c>
      <c r="Z124">
        <f t="shared" si="52"/>
        <v>1.7033006084867752</v>
      </c>
      <c r="AA124">
        <f t="shared" si="53"/>
        <v>-23.746155879885148</v>
      </c>
      <c r="AB124">
        <f t="shared" si="54"/>
        <v>-54.712133566786633</v>
      </c>
      <c r="AC124">
        <f t="shared" si="55"/>
        <v>-3.4472067997693459</v>
      </c>
      <c r="AD124">
        <f t="shared" si="56"/>
        <v>144.21325399094451</v>
      </c>
      <c r="AE124">
        <f t="shared" si="57"/>
        <v>29.785577040587114</v>
      </c>
      <c r="AF124">
        <f t="shared" si="58"/>
        <v>0.53737561983533255</v>
      </c>
      <c r="AG124">
        <f t="shared" si="59"/>
        <v>6.1845540261844034</v>
      </c>
      <c r="AH124">
        <v>742.15302706648663</v>
      </c>
      <c r="AI124">
        <v>732.35720606060602</v>
      </c>
      <c r="AJ124">
        <v>1.747873313191318</v>
      </c>
      <c r="AK124">
        <v>66.830474668994185</v>
      </c>
      <c r="AL124">
        <f t="shared" si="60"/>
        <v>0.5384615845778945</v>
      </c>
      <c r="AM124">
        <v>37.072221058213103</v>
      </c>
      <c r="AN124">
        <v>37.290187878787869</v>
      </c>
      <c r="AO124">
        <v>-5.0815998673884742E-4</v>
      </c>
      <c r="AP124">
        <v>85.809076415412704</v>
      </c>
      <c r="AQ124">
        <v>0</v>
      </c>
      <c r="AR124">
        <v>0</v>
      </c>
      <c r="AS124">
        <f t="shared" si="61"/>
        <v>1</v>
      </c>
      <c r="AT124">
        <f t="shared" si="62"/>
        <v>0</v>
      </c>
      <c r="AU124">
        <f t="shared" si="63"/>
        <v>47196.85423466895</v>
      </c>
      <c r="AV124">
        <f t="shared" si="64"/>
        <v>1200</v>
      </c>
      <c r="AW124">
        <f t="shared" si="65"/>
        <v>1025.9268135945003</v>
      </c>
      <c r="AX124">
        <f t="shared" si="66"/>
        <v>0.85493901132875028</v>
      </c>
      <c r="AY124">
        <f t="shared" si="67"/>
        <v>0.18843229186448801</v>
      </c>
      <c r="AZ124">
        <v>2.7</v>
      </c>
      <c r="BA124">
        <v>0.5</v>
      </c>
      <c r="BB124" t="s">
        <v>355</v>
      </c>
      <c r="BC124">
        <v>2</v>
      </c>
      <c r="BD124" t="b">
        <v>1</v>
      </c>
      <c r="BE124">
        <v>1665419529.5999999</v>
      </c>
      <c r="BF124">
        <v>702.52257142857138</v>
      </c>
      <c r="BG124">
        <v>715.05057142857129</v>
      </c>
      <c r="BH124">
        <v>37.291342857142858</v>
      </c>
      <c r="BI124">
        <v>37.076471428571431</v>
      </c>
      <c r="BJ124">
        <v>701.49057142857146</v>
      </c>
      <c r="BK124">
        <v>37.012800000000013</v>
      </c>
      <c r="BL124">
        <v>650.06671428571428</v>
      </c>
      <c r="BM124">
        <v>101.36799999999999</v>
      </c>
      <c r="BN124">
        <v>0.10017134285714289</v>
      </c>
      <c r="BO124">
        <v>34.202614285714283</v>
      </c>
      <c r="BP124">
        <v>34.478171428571429</v>
      </c>
      <c r="BQ124">
        <v>999.89999999999986</v>
      </c>
      <c r="BR124">
        <v>0</v>
      </c>
      <c r="BS124">
        <v>0</v>
      </c>
      <c r="BT124">
        <v>8989.9114285714277</v>
      </c>
      <c r="BU124">
        <v>0</v>
      </c>
      <c r="BV124">
        <v>49.881071428571431</v>
      </c>
      <c r="BW124">
        <v>-12.527942857142859</v>
      </c>
      <c r="BX124">
        <v>729.73528571428574</v>
      </c>
      <c r="BY124">
        <v>742.58285714285716</v>
      </c>
      <c r="BZ124">
        <v>0.21487328571428571</v>
      </c>
      <c r="CA124">
        <v>715.05057142857129</v>
      </c>
      <c r="CB124">
        <v>37.076471428571431</v>
      </c>
      <c r="CC124">
        <v>3.7801585714285721</v>
      </c>
      <c r="CD124">
        <v>3.758378571428572</v>
      </c>
      <c r="CE124">
        <v>27.933528571428571</v>
      </c>
      <c r="CF124">
        <v>27.83447142857143</v>
      </c>
      <c r="CG124">
        <v>1200</v>
      </c>
      <c r="CH124">
        <v>0.49994828571428568</v>
      </c>
      <c r="CI124">
        <v>0.50005171428571427</v>
      </c>
      <c r="CJ124">
        <v>0</v>
      </c>
      <c r="CK124">
        <v>1161.3399999999999</v>
      </c>
      <c r="CL124">
        <v>4.9990899999999998</v>
      </c>
      <c r="CM124">
        <v>12994.6</v>
      </c>
      <c r="CN124">
        <v>9557.6785714285706</v>
      </c>
      <c r="CO124">
        <v>43.758857142857153</v>
      </c>
      <c r="CP124">
        <v>46.294285714285706</v>
      </c>
      <c r="CQ124">
        <v>44.561999999999998</v>
      </c>
      <c r="CR124">
        <v>45.607000000000014</v>
      </c>
      <c r="CS124">
        <v>45.436999999999998</v>
      </c>
      <c r="CT124">
        <v>597.43999999999994</v>
      </c>
      <c r="CU124">
        <v>597.56000000000006</v>
      </c>
      <c r="CV124">
        <v>0</v>
      </c>
      <c r="CW124">
        <v>1665419535.2</v>
      </c>
      <c r="CX124">
        <v>0</v>
      </c>
      <c r="CY124">
        <v>1665411210</v>
      </c>
      <c r="CZ124" t="s">
        <v>356</v>
      </c>
      <c r="DA124">
        <v>1665411210</v>
      </c>
      <c r="DB124">
        <v>1665411207</v>
      </c>
      <c r="DC124">
        <v>2</v>
      </c>
      <c r="DD124">
        <v>-1.1599999999999999</v>
      </c>
      <c r="DE124">
        <v>-4.0000000000000001E-3</v>
      </c>
      <c r="DF124">
        <v>0.52200000000000002</v>
      </c>
      <c r="DG124">
        <v>0.222</v>
      </c>
      <c r="DH124">
        <v>406</v>
      </c>
      <c r="DI124">
        <v>31</v>
      </c>
      <c r="DJ124">
        <v>0.33</v>
      </c>
      <c r="DK124">
        <v>0.17</v>
      </c>
      <c r="DL124">
        <v>-12.56226097560975</v>
      </c>
      <c r="DM124">
        <v>0.16139163763064199</v>
      </c>
      <c r="DN124">
        <v>4.1963357291162337E-2</v>
      </c>
      <c r="DO124">
        <v>0</v>
      </c>
      <c r="DP124">
        <v>0.23783492682926829</v>
      </c>
      <c r="DQ124">
        <v>-0.14626749825783961</v>
      </c>
      <c r="DR124">
        <v>1.498346465419218E-2</v>
      </c>
      <c r="DS124">
        <v>0</v>
      </c>
      <c r="DT124">
        <v>0</v>
      </c>
      <c r="DU124">
        <v>0</v>
      </c>
      <c r="DV124">
        <v>0</v>
      </c>
      <c r="DW124">
        <v>-1</v>
      </c>
      <c r="DX124">
        <v>0</v>
      </c>
      <c r="DY124">
        <v>2</v>
      </c>
      <c r="DZ124" t="s">
        <v>368</v>
      </c>
      <c r="EA124">
        <v>3.2956300000000001</v>
      </c>
      <c r="EB124">
        <v>2.6253799999999998</v>
      </c>
      <c r="EC124">
        <v>0.14807699999999999</v>
      </c>
      <c r="ED124">
        <v>0.14890600000000001</v>
      </c>
      <c r="EE124">
        <v>0.14807100000000001</v>
      </c>
      <c r="EF124">
        <v>0.146231</v>
      </c>
      <c r="EG124">
        <v>25751.8</v>
      </c>
      <c r="EH124">
        <v>26296.7</v>
      </c>
      <c r="EI124">
        <v>28129.3</v>
      </c>
      <c r="EJ124">
        <v>29747.9</v>
      </c>
      <c r="EK124">
        <v>32908.800000000003</v>
      </c>
      <c r="EL124">
        <v>35300.300000000003</v>
      </c>
      <c r="EM124">
        <v>39624.199999999997</v>
      </c>
      <c r="EN124">
        <v>42568.4</v>
      </c>
      <c r="EO124">
        <v>2.2131799999999999</v>
      </c>
      <c r="EP124">
        <v>2.15815</v>
      </c>
      <c r="EQ124">
        <v>8.0876100000000006E-2</v>
      </c>
      <c r="ER124">
        <v>0</v>
      </c>
      <c r="ES124">
        <v>33.1708</v>
      </c>
      <c r="ET124">
        <v>999.9</v>
      </c>
      <c r="EU124">
        <v>70.3</v>
      </c>
      <c r="EV124">
        <v>37.1</v>
      </c>
      <c r="EW124">
        <v>43.963900000000002</v>
      </c>
      <c r="EX124">
        <v>57.1571</v>
      </c>
      <c r="EY124">
        <v>-2.2716400000000001</v>
      </c>
      <c r="EZ124">
        <v>2</v>
      </c>
      <c r="FA124">
        <v>0.56287600000000004</v>
      </c>
      <c r="FB124">
        <v>1.27901</v>
      </c>
      <c r="FC124">
        <v>20.2653</v>
      </c>
      <c r="FD124">
        <v>5.2189399999999999</v>
      </c>
      <c r="FE124">
        <v>12.004</v>
      </c>
      <c r="FF124">
        <v>4.9862500000000001</v>
      </c>
      <c r="FG124">
        <v>3.2846500000000001</v>
      </c>
      <c r="FH124">
        <v>5845.6</v>
      </c>
      <c r="FI124">
        <v>9999</v>
      </c>
      <c r="FJ124">
        <v>9999</v>
      </c>
      <c r="FK124">
        <v>466.4</v>
      </c>
      <c r="FL124">
        <v>1.8657999999999999</v>
      </c>
      <c r="FM124">
        <v>1.8621799999999999</v>
      </c>
      <c r="FN124">
        <v>1.86426</v>
      </c>
      <c r="FO124">
        <v>1.86032</v>
      </c>
      <c r="FP124">
        <v>1.8609899999999999</v>
      </c>
      <c r="FQ124">
        <v>1.86009</v>
      </c>
      <c r="FR124">
        <v>1.86182</v>
      </c>
      <c r="FS124">
        <v>1.8583700000000001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1.0349999999999999</v>
      </c>
      <c r="GH124">
        <v>0.27850000000000003</v>
      </c>
      <c r="GI124">
        <v>0.1107589500545309</v>
      </c>
      <c r="GJ124">
        <v>1.50489809740067E-3</v>
      </c>
      <c r="GK124">
        <v>-2.0552440134273611E-7</v>
      </c>
      <c r="GL124">
        <v>-9.6702536598140934E-11</v>
      </c>
      <c r="GM124">
        <v>-9.7891647304491333E-2</v>
      </c>
      <c r="GN124">
        <v>9.3380900660654225E-3</v>
      </c>
      <c r="GO124">
        <v>6.5945522138961576E-7</v>
      </c>
      <c r="GP124">
        <v>5.8990856701692426E-7</v>
      </c>
      <c r="GQ124">
        <v>7</v>
      </c>
      <c r="GR124">
        <v>2047</v>
      </c>
      <c r="GS124">
        <v>3</v>
      </c>
      <c r="GT124">
        <v>37</v>
      </c>
      <c r="GU124">
        <v>138.69999999999999</v>
      </c>
      <c r="GV124">
        <v>138.69999999999999</v>
      </c>
      <c r="GW124">
        <v>2.1435499999999998</v>
      </c>
      <c r="GX124">
        <v>2.5793499999999998</v>
      </c>
      <c r="GY124">
        <v>2.04834</v>
      </c>
      <c r="GZ124">
        <v>2.6184099999999999</v>
      </c>
      <c r="HA124">
        <v>2.1972700000000001</v>
      </c>
      <c r="HB124">
        <v>2.33765</v>
      </c>
      <c r="HC124">
        <v>41.980200000000004</v>
      </c>
      <c r="HD124">
        <v>14.0182</v>
      </c>
      <c r="HE124">
        <v>18</v>
      </c>
      <c r="HF124">
        <v>706.02800000000002</v>
      </c>
      <c r="HG124">
        <v>733.60699999999997</v>
      </c>
      <c r="HH124">
        <v>30.9998</v>
      </c>
      <c r="HI124">
        <v>34.365299999999998</v>
      </c>
      <c r="HJ124">
        <v>30.000699999999998</v>
      </c>
      <c r="HK124">
        <v>34.037799999999997</v>
      </c>
      <c r="HL124">
        <v>33.988599999999998</v>
      </c>
      <c r="HM124">
        <v>42.9604</v>
      </c>
      <c r="HN124">
        <v>20.209800000000001</v>
      </c>
      <c r="HO124">
        <v>94.669899999999998</v>
      </c>
      <c r="HP124">
        <v>31</v>
      </c>
      <c r="HQ124">
        <v>732.327</v>
      </c>
      <c r="HR124">
        <v>37.113599999999998</v>
      </c>
      <c r="HS124">
        <v>99.000799999999998</v>
      </c>
      <c r="HT124">
        <v>98.666300000000007</v>
      </c>
    </row>
    <row r="125" spans="1:228" x14ac:dyDescent="0.2">
      <c r="A125">
        <v>110</v>
      </c>
      <c r="B125">
        <v>1665419535.0999999</v>
      </c>
      <c r="C125">
        <v>435</v>
      </c>
      <c r="D125" t="s">
        <v>579</v>
      </c>
      <c r="E125" t="s">
        <v>580</v>
      </c>
      <c r="F125">
        <v>4</v>
      </c>
      <c r="G125">
        <v>1665419533.0285721</v>
      </c>
      <c r="H125">
        <f t="shared" si="34"/>
        <v>5.2788397281630694E-4</v>
      </c>
      <c r="I125">
        <f t="shared" si="35"/>
        <v>0.52788397281630695</v>
      </c>
      <c r="J125">
        <f t="shared" si="36"/>
        <v>6.291797641093213</v>
      </c>
      <c r="K125">
        <f t="shared" si="37"/>
        <v>708.290142857143</v>
      </c>
      <c r="L125">
        <f t="shared" si="38"/>
        <v>358.28374872067576</v>
      </c>
      <c r="M125">
        <f t="shared" si="39"/>
        <v>36.354033274504246</v>
      </c>
      <c r="N125">
        <f t="shared" si="40"/>
        <v>71.868186914351142</v>
      </c>
      <c r="O125">
        <f t="shared" si="41"/>
        <v>3.016583508513233E-2</v>
      </c>
      <c r="P125">
        <f t="shared" si="42"/>
        <v>3.6854910849675564</v>
      </c>
      <c r="Q125">
        <f t="shared" si="43"/>
        <v>3.0029334113945469E-2</v>
      </c>
      <c r="R125">
        <f t="shared" si="44"/>
        <v>1.8780546249461967E-2</v>
      </c>
      <c r="S125">
        <f t="shared" si="45"/>
        <v>226.11941409421527</v>
      </c>
      <c r="T125">
        <f t="shared" si="46"/>
        <v>35.157399562406148</v>
      </c>
      <c r="U125">
        <f t="shared" si="47"/>
        <v>34.474600000000002</v>
      </c>
      <c r="V125">
        <f t="shared" si="48"/>
        <v>5.4860957316594341</v>
      </c>
      <c r="W125">
        <f t="shared" si="49"/>
        <v>70.046349222696421</v>
      </c>
      <c r="X125">
        <f t="shared" si="50"/>
        <v>3.7838885656326311</v>
      </c>
      <c r="Y125">
        <f t="shared" si="51"/>
        <v>5.4019782724187655</v>
      </c>
      <c r="Z125">
        <f t="shared" si="52"/>
        <v>1.702207166026803</v>
      </c>
      <c r="AA125">
        <f t="shared" si="53"/>
        <v>-23.279683201199134</v>
      </c>
      <c r="AB125">
        <f t="shared" si="54"/>
        <v>-55.173984195083662</v>
      </c>
      <c r="AC125">
        <f t="shared" si="55"/>
        <v>-3.4736779497690575</v>
      </c>
      <c r="AD125">
        <f t="shared" si="56"/>
        <v>144.19206874816342</v>
      </c>
      <c r="AE125">
        <f t="shared" si="57"/>
        <v>29.73721613394456</v>
      </c>
      <c r="AF125">
        <f t="shared" si="58"/>
        <v>0.52267477396282325</v>
      </c>
      <c r="AG125">
        <f t="shared" si="59"/>
        <v>6.291797641093213</v>
      </c>
      <c r="AH125">
        <v>748.24642799817286</v>
      </c>
      <c r="AI125">
        <v>738.4537212121212</v>
      </c>
      <c r="AJ125">
        <v>1.735666548625636</v>
      </c>
      <c r="AK125">
        <v>66.830474668994185</v>
      </c>
      <c r="AL125">
        <f t="shared" si="60"/>
        <v>0.52788397281630695</v>
      </c>
      <c r="AM125">
        <v>37.081819250219858</v>
      </c>
      <c r="AN125">
        <v>37.29229999999999</v>
      </c>
      <c r="AO125">
        <v>1.149822672398684E-4</v>
      </c>
      <c r="AP125">
        <v>85.809076415412704</v>
      </c>
      <c r="AQ125">
        <v>0</v>
      </c>
      <c r="AR125">
        <v>0</v>
      </c>
      <c r="AS125">
        <f t="shared" si="61"/>
        <v>1</v>
      </c>
      <c r="AT125">
        <f t="shared" si="62"/>
        <v>0</v>
      </c>
      <c r="AU125">
        <f t="shared" si="63"/>
        <v>47244.418015640615</v>
      </c>
      <c r="AV125">
        <f t="shared" si="64"/>
        <v>1200.005714285714</v>
      </c>
      <c r="AW125">
        <f t="shared" si="65"/>
        <v>1025.9314850229091</v>
      </c>
      <c r="AX125">
        <f t="shared" si="66"/>
        <v>0.85493883304845752</v>
      </c>
      <c r="AY125">
        <f t="shared" si="67"/>
        <v>0.18843194778352332</v>
      </c>
      <c r="AZ125">
        <v>2.7</v>
      </c>
      <c r="BA125">
        <v>0.5</v>
      </c>
      <c r="BB125" t="s">
        <v>355</v>
      </c>
      <c r="BC125">
        <v>2</v>
      </c>
      <c r="BD125" t="b">
        <v>1</v>
      </c>
      <c r="BE125">
        <v>1665419533.0285721</v>
      </c>
      <c r="BF125">
        <v>708.290142857143</v>
      </c>
      <c r="BG125">
        <v>720.79542857142849</v>
      </c>
      <c r="BH125">
        <v>37.291757142857143</v>
      </c>
      <c r="BI125">
        <v>37.082757142857147</v>
      </c>
      <c r="BJ125">
        <v>707.25200000000007</v>
      </c>
      <c r="BK125">
        <v>37.013214285714291</v>
      </c>
      <c r="BL125">
        <v>650.0454285714286</v>
      </c>
      <c r="BM125">
        <v>101.36714285714289</v>
      </c>
      <c r="BN125">
        <v>0.10001384285714281</v>
      </c>
      <c r="BO125">
        <v>34.196914285714293</v>
      </c>
      <c r="BP125">
        <v>34.474600000000002</v>
      </c>
      <c r="BQ125">
        <v>999.89999999999986</v>
      </c>
      <c r="BR125">
        <v>0</v>
      </c>
      <c r="BS125">
        <v>0</v>
      </c>
      <c r="BT125">
        <v>8999.017142857143</v>
      </c>
      <c r="BU125">
        <v>0</v>
      </c>
      <c r="BV125">
        <v>61.620042857142849</v>
      </c>
      <c r="BW125">
        <v>-12.50542857142857</v>
      </c>
      <c r="BX125">
        <v>735.72642857142853</v>
      </c>
      <c r="BY125">
        <v>748.55414285714301</v>
      </c>
      <c r="BZ125">
        <v>0.20902200000000001</v>
      </c>
      <c r="CA125">
        <v>720.79542857142849</v>
      </c>
      <c r="CB125">
        <v>37.082757142857147</v>
      </c>
      <c r="CC125">
        <v>3.7801642857142861</v>
      </c>
      <c r="CD125">
        <v>3.758975714285715</v>
      </c>
      <c r="CE125">
        <v>27.933528571428571</v>
      </c>
      <c r="CF125">
        <v>27.837214285714289</v>
      </c>
      <c r="CG125">
        <v>1200.005714285714</v>
      </c>
      <c r="CH125">
        <v>0.4999568571428572</v>
      </c>
      <c r="CI125">
        <v>0.5000431428571428</v>
      </c>
      <c r="CJ125">
        <v>0</v>
      </c>
      <c r="CK125">
        <v>1161.3357142857139</v>
      </c>
      <c r="CL125">
        <v>4.9990899999999998</v>
      </c>
      <c r="CM125">
        <v>13048.37142857143</v>
      </c>
      <c r="CN125">
        <v>9557.7471428571425</v>
      </c>
      <c r="CO125">
        <v>43.776571428571422</v>
      </c>
      <c r="CP125">
        <v>46.276571428571422</v>
      </c>
      <c r="CQ125">
        <v>44.561999999999998</v>
      </c>
      <c r="CR125">
        <v>45.571000000000012</v>
      </c>
      <c r="CS125">
        <v>45.436999999999998</v>
      </c>
      <c r="CT125">
        <v>597.44999999999993</v>
      </c>
      <c r="CU125">
        <v>597.5557142857142</v>
      </c>
      <c r="CV125">
        <v>0</v>
      </c>
      <c r="CW125">
        <v>1665419538.8</v>
      </c>
      <c r="CX125">
        <v>0</v>
      </c>
      <c r="CY125">
        <v>1665411210</v>
      </c>
      <c r="CZ125" t="s">
        <v>356</v>
      </c>
      <c r="DA125">
        <v>1665411210</v>
      </c>
      <c r="DB125">
        <v>1665411207</v>
      </c>
      <c r="DC125">
        <v>2</v>
      </c>
      <c r="DD125">
        <v>-1.1599999999999999</v>
      </c>
      <c r="DE125">
        <v>-4.0000000000000001E-3</v>
      </c>
      <c r="DF125">
        <v>0.52200000000000002</v>
      </c>
      <c r="DG125">
        <v>0.222</v>
      </c>
      <c r="DH125">
        <v>406</v>
      </c>
      <c r="DI125">
        <v>31</v>
      </c>
      <c r="DJ125">
        <v>0.33</v>
      </c>
      <c r="DK125">
        <v>0.17</v>
      </c>
      <c r="DL125">
        <v>-12.541075609756099</v>
      </c>
      <c r="DM125">
        <v>9.5078048780462748E-2</v>
      </c>
      <c r="DN125">
        <v>3.0458935014034499E-2</v>
      </c>
      <c r="DO125">
        <v>1</v>
      </c>
      <c r="DP125">
        <v>0.22754082926829269</v>
      </c>
      <c r="DQ125">
        <v>-0.1262969268292681</v>
      </c>
      <c r="DR125">
        <v>1.282711591237045E-2</v>
      </c>
      <c r="DS125">
        <v>0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363</v>
      </c>
      <c r="EA125">
        <v>3.29562</v>
      </c>
      <c r="EB125">
        <v>2.62521</v>
      </c>
      <c r="EC125">
        <v>0.14890700000000001</v>
      </c>
      <c r="ED125">
        <v>0.149727</v>
      </c>
      <c r="EE125">
        <v>0.14807000000000001</v>
      </c>
      <c r="EF125">
        <v>0.146231</v>
      </c>
      <c r="EG125">
        <v>25725.8</v>
      </c>
      <c r="EH125">
        <v>26271.1</v>
      </c>
      <c r="EI125">
        <v>28128.5</v>
      </c>
      <c r="EJ125">
        <v>29747.599999999999</v>
      </c>
      <c r="EK125">
        <v>32907.9</v>
      </c>
      <c r="EL125">
        <v>35300.199999999997</v>
      </c>
      <c r="EM125">
        <v>39623</v>
      </c>
      <c r="EN125">
        <v>42568.2</v>
      </c>
      <c r="EO125">
        <v>2.2130800000000002</v>
      </c>
      <c r="EP125">
        <v>2.1581199999999998</v>
      </c>
      <c r="EQ125">
        <v>8.1416199999999994E-2</v>
      </c>
      <c r="ER125">
        <v>0</v>
      </c>
      <c r="ES125">
        <v>33.153500000000001</v>
      </c>
      <c r="ET125">
        <v>999.9</v>
      </c>
      <c r="EU125">
        <v>70.3</v>
      </c>
      <c r="EV125">
        <v>37.1</v>
      </c>
      <c r="EW125">
        <v>43.965499999999999</v>
      </c>
      <c r="EX125">
        <v>56.947099999999999</v>
      </c>
      <c r="EY125">
        <v>-2.4158599999999999</v>
      </c>
      <c r="EZ125">
        <v>2</v>
      </c>
      <c r="FA125">
        <v>0.56345299999999998</v>
      </c>
      <c r="FB125">
        <v>1.2768600000000001</v>
      </c>
      <c r="FC125">
        <v>20.2654</v>
      </c>
      <c r="FD125">
        <v>5.2187900000000003</v>
      </c>
      <c r="FE125">
        <v>12.004</v>
      </c>
      <c r="FF125">
        <v>4.9860499999999996</v>
      </c>
      <c r="FG125">
        <v>3.2846000000000002</v>
      </c>
      <c r="FH125">
        <v>5845.9</v>
      </c>
      <c r="FI125">
        <v>9999</v>
      </c>
      <c r="FJ125">
        <v>9999</v>
      </c>
      <c r="FK125">
        <v>466.4</v>
      </c>
      <c r="FL125">
        <v>1.8658300000000001</v>
      </c>
      <c r="FM125">
        <v>1.8621700000000001</v>
      </c>
      <c r="FN125">
        <v>1.8642099999999999</v>
      </c>
      <c r="FO125">
        <v>1.86033</v>
      </c>
      <c r="FP125">
        <v>1.8609800000000001</v>
      </c>
      <c r="FQ125">
        <v>1.8601000000000001</v>
      </c>
      <c r="FR125">
        <v>1.86181</v>
      </c>
      <c r="FS125">
        <v>1.8583700000000001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1.042</v>
      </c>
      <c r="GH125">
        <v>0.27860000000000001</v>
      </c>
      <c r="GI125">
        <v>0.1107589500545309</v>
      </c>
      <c r="GJ125">
        <v>1.50489809740067E-3</v>
      </c>
      <c r="GK125">
        <v>-2.0552440134273611E-7</v>
      </c>
      <c r="GL125">
        <v>-9.6702536598140934E-11</v>
      </c>
      <c r="GM125">
        <v>-9.7891647304491333E-2</v>
      </c>
      <c r="GN125">
        <v>9.3380900660654225E-3</v>
      </c>
      <c r="GO125">
        <v>6.5945522138961576E-7</v>
      </c>
      <c r="GP125">
        <v>5.8990856701692426E-7</v>
      </c>
      <c r="GQ125">
        <v>7</v>
      </c>
      <c r="GR125">
        <v>2047</v>
      </c>
      <c r="GS125">
        <v>3</v>
      </c>
      <c r="GT125">
        <v>37</v>
      </c>
      <c r="GU125">
        <v>138.80000000000001</v>
      </c>
      <c r="GV125">
        <v>138.80000000000001</v>
      </c>
      <c r="GW125">
        <v>2.1594199999999999</v>
      </c>
      <c r="GX125">
        <v>2.5793499999999998</v>
      </c>
      <c r="GY125">
        <v>2.04834</v>
      </c>
      <c r="GZ125">
        <v>2.6184099999999999</v>
      </c>
      <c r="HA125">
        <v>2.1972700000000001</v>
      </c>
      <c r="HB125">
        <v>2.3303199999999999</v>
      </c>
      <c r="HC125">
        <v>41.980200000000004</v>
      </c>
      <c r="HD125">
        <v>14.0182</v>
      </c>
      <c r="HE125">
        <v>18</v>
      </c>
      <c r="HF125">
        <v>706.01099999999997</v>
      </c>
      <c r="HG125">
        <v>733.64800000000002</v>
      </c>
      <c r="HH125">
        <v>30.999500000000001</v>
      </c>
      <c r="HI125">
        <v>34.370800000000003</v>
      </c>
      <c r="HJ125">
        <v>30.000800000000002</v>
      </c>
      <c r="HK125">
        <v>34.043900000000001</v>
      </c>
      <c r="HL125">
        <v>33.993899999999996</v>
      </c>
      <c r="HM125">
        <v>43.217300000000002</v>
      </c>
      <c r="HN125">
        <v>20.209800000000001</v>
      </c>
      <c r="HO125">
        <v>94.669899999999998</v>
      </c>
      <c r="HP125">
        <v>31</v>
      </c>
      <c r="HQ125">
        <v>735.66899999999998</v>
      </c>
      <c r="HR125">
        <v>37.1111</v>
      </c>
      <c r="HS125">
        <v>98.997699999999995</v>
      </c>
      <c r="HT125">
        <v>98.665700000000001</v>
      </c>
    </row>
    <row r="126" spans="1:228" x14ac:dyDescent="0.2">
      <c r="A126">
        <v>111</v>
      </c>
      <c r="B126">
        <v>1665419539.0999999</v>
      </c>
      <c r="C126">
        <v>439</v>
      </c>
      <c r="D126" t="s">
        <v>581</v>
      </c>
      <c r="E126" t="s">
        <v>582</v>
      </c>
      <c r="F126">
        <v>4</v>
      </c>
      <c r="G126">
        <v>1665419537.0999999</v>
      </c>
      <c r="H126">
        <f t="shared" si="34"/>
        <v>5.0543105276663989E-4</v>
      </c>
      <c r="I126">
        <f t="shared" si="35"/>
        <v>0.50543105276663991</v>
      </c>
      <c r="J126">
        <f t="shared" si="36"/>
        <v>5.7842666394985205</v>
      </c>
      <c r="K126">
        <f t="shared" si="37"/>
        <v>715.1665714285715</v>
      </c>
      <c r="L126">
        <f t="shared" si="38"/>
        <v>378.33250869439456</v>
      </c>
      <c r="M126">
        <f t="shared" si="39"/>
        <v>38.387617975937019</v>
      </c>
      <c r="N126">
        <f t="shared" si="40"/>
        <v>72.564584068922329</v>
      </c>
      <c r="O126">
        <f t="shared" si="41"/>
        <v>2.8896032270634666E-2</v>
      </c>
      <c r="P126">
        <f t="shared" si="42"/>
        <v>3.6819460909689496</v>
      </c>
      <c r="Q126">
        <f t="shared" si="43"/>
        <v>2.8770635383995647E-2</v>
      </c>
      <c r="R126">
        <f t="shared" si="44"/>
        <v>1.7992868019153958E-2</v>
      </c>
      <c r="S126">
        <f t="shared" si="45"/>
        <v>226.12049152278715</v>
      </c>
      <c r="T126">
        <f t="shared" si="46"/>
        <v>35.156085718242807</v>
      </c>
      <c r="U126">
        <f t="shared" si="47"/>
        <v>34.469900000000003</v>
      </c>
      <c r="V126">
        <f t="shared" si="48"/>
        <v>5.4846625737341199</v>
      </c>
      <c r="W126">
        <f t="shared" si="49"/>
        <v>70.067341576689444</v>
      </c>
      <c r="X126">
        <f t="shared" si="50"/>
        <v>3.7835711140036623</v>
      </c>
      <c r="Y126">
        <f t="shared" si="51"/>
        <v>5.3999067595029331</v>
      </c>
      <c r="Z126">
        <f t="shared" si="52"/>
        <v>1.7010914597304576</v>
      </c>
      <c r="AA126">
        <f t="shared" si="53"/>
        <v>-22.28950942700882</v>
      </c>
      <c r="AB126">
        <f t="shared" si="54"/>
        <v>-55.554780176641181</v>
      </c>
      <c r="AC126">
        <f t="shared" si="55"/>
        <v>-3.5008219415313184</v>
      </c>
      <c r="AD126">
        <f t="shared" si="56"/>
        <v>144.77537997760584</v>
      </c>
      <c r="AE126">
        <f t="shared" si="57"/>
        <v>29.445476055055483</v>
      </c>
      <c r="AF126">
        <f t="shared" si="58"/>
        <v>0.50428095201138978</v>
      </c>
      <c r="AG126">
        <f t="shared" si="59"/>
        <v>5.7842666394985205</v>
      </c>
      <c r="AH126">
        <v>755.16593138320241</v>
      </c>
      <c r="AI126">
        <v>745.50125454545457</v>
      </c>
      <c r="AJ126">
        <v>1.757805535439755</v>
      </c>
      <c r="AK126">
        <v>66.830474668994185</v>
      </c>
      <c r="AL126">
        <f t="shared" si="60"/>
        <v>0.50543105276663991</v>
      </c>
      <c r="AM126">
        <v>37.085492857972497</v>
      </c>
      <c r="AN126">
        <v>37.288598181818188</v>
      </c>
      <c r="AO126">
        <v>-1.8868320978569211E-4</v>
      </c>
      <c r="AP126">
        <v>85.809076415412704</v>
      </c>
      <c r="AQ126">
        <v>0</v>
      </c>
      <c r="AR126">
        <v>0</v>
      </c>
      <c r="AS126">
        <f t="shared" si="61"/>
        <v>1</v>
      </c>
      <c r="AT126">
        <f t="shared" si="62"/>
        <v>0</v>
      </c>
      <c r="AU126">
        <f t="shared" si="63"/>
        <v>47182.281147586509</v>
      </c>
      <c r="AV126">
        <f t="shared" si="64"/>
        <v>1200.011428571428</v>
      </c>
      <c r="AW126">
        <f t="shared" si="65"/>
        <v>1025.9363707371949</v>
      </c>
      <c r="AX126">
        <f t="shared" si="66"/>
        <v>0.8549388333397262</v>
      </c>
      <c r="AY126">
        <f t="shared" si="67"/>
        <v>0.18843194834567178</v>
      </c>
      <c r="AZ126">
        <v>2.7</v>
      </c>
      <c r="BA126">
        <v>0.5</v>
      </c>
      <c r="BB126" t="s">
        <v>355</v>
      </c>
      <c r="BC126">
        <v>2</v>
      </c>
      <c r="BD126" t="b">
        <v>1</v>
      </c>
      <c r="BE126">
        <v>1665419537.0999999</v>
      </c>
      <c r="BF126">
        <v>715.1665714285715</v>
      </c>
      <c r="BG126">
        <v>727.54742857142844</v>
      </c>
      <c r="BH126">
        <v>37.289314285714283</v>
      </c>
      <c r="BI126">
        <v>37.087657142857147</v>
      </c>
      <c r="BJ126">
        <v>714.1211428571429</v>
      </c>
      <c r="BK126">
        <v>37.010814285714289</v>
      </c>
      <c r="BL126">
        <v>650.00771428571431</v>
      </c>
      <c r="BM126">
        <v>101.3652857142857</v>
      </c>
      <c r="BN126">
        <v>0.1000049857142857</v>
      </c>
      <c r="BO126">
        <v>34.190028571428577</v>
      </c>
      <c r="BP126">
        <v>34.469900000000003</v>
      </c>
      <c r="BQ126">
        <v>999.89999999999986</v>
      </c>
      <c r="BR126">
        <v>0</v>
      </c>
      <c r="BS126">
        <v>0</v>
      </c>
      <c r="BT126">
        <v>8986.9642857142862</v>
      </c>
      <c r="BU126">
        <v>0</v>
      </c>
      <c r="BV126">
        <v>91.949528571428573</v>
      </c>
      <c r="BW126">
        <v>-12.380742857142859</v>
      </c>
      <c r="BX126">
        <v>742.8675714285713</v>
      </c>
      <c r="BY126">
        <v>755.56971428571433</v>
      </c>
      <c r="BZ126">
        <v>0.20166885714285709</v>
      </c>
      <c r="CA126">
        <v>727.54742857142844</v>
      </c>
      <c r="CB126">
        <v>37.087657142857147</v>
      </c>
      <c r="CC126">
        <v>3.7798500000000002</v>
      </c>
      <c r="CD126">
        <v>3.7594085714285721</v>
      </c>
      <c r="CE126">
        <v>27.932099999999991</v>
      </c>
      <c r="CF126">
        <v>27.839171428571429</v>
      </c>
      <c r="CG126">
        <v>1200.011428571428</v>
      </c>
      <c r="CH126">
        <v>0.4999570000000001</v>
      </c>
      <c r="CI126">
        <v>0.5000429999999999</v>
      </c>
      <c r="CJ126">
        <v>0</v>
      </c>
      <c r="CK126">
        <v>1161.4657142857141</v>
      </c>
      <c r="CL126">
        <v>4.9990899999999998</v>
      </c>
      <c r="CM126">
        <v>13095.17142857143</v>
      </c>
      <c r="CN126">
        <v>9557.7985714285733</v>
      </c>
      <c r="CO126">
        <v>43.785428571428582</v>
      </c>
      <c r="CP126">
        <v>46.25</v>
      </c>
      <c r="CQ126">
        <v>44.561999999999998</v>
      </c>
      <c r="CR126">
        <v>45.580000000000013</v>
      </c>
      <c r="CS126">
        <v>45.446000000000012</v>
      </c>
      <c r="CT126">
        <v>597.45285714285717</v>
      </c>
      <c r="CU126">
        <v>597.55857142857144</v>
      </c>
      <c r="CV126">
        <v>0</v>
      </c>
      <c r="CW126">
        <v>1665419542.4000001</v>
      </c>
      <c r="CX126">
        <v>0</v>
      </c>
      <c r="CY126">
        <v>1665411210</v>
      </c>
      <c r="CZ126" t="s">
        <v>356</v>
      </c>
      <c r="DA126">
        <v>1665411210</v>
      </c>
      <c r="DB126">
        <v>1665411207</v>
      </c>
      <c r="DC126">
        <v>2</v>
      </c>
      <c r="DD126">
        <v>-1.1599999999999999</v>
      </c>
      <c r="DE126">
        <v>-4.0000000000000001E-3</v>
      </c>
      <c r="DF126">
        <v>0.52200000000000002</v>
      </c>
      <c r="DG126">
        <v>0.222</v>
      </c>
      <c r="DH126">
        <v>406</v>
      </c>
      <c r="DI126">
        <v>31</v>
      </c>
      <c r="DJ126">
        <v>0.33</v>
      </c>
      <c r="DK126">
        <v>0.17</v>
      </c>
      <c r="DL126">
        <v>-12.51360975609756</v>
      </c>
      <c r="DM126">
        <v>0.54153240418118842</v>
      </c>
      <c r="DN126">
        <v>7.3928267160176045E-2</v>
      </c>
      <c r="DO126">
        <v>0</v>
      </c>
      <c r="DP126">
        <v>0.2194913658536585</v>
      </c>
      <c r="DQ126">
        <v>-0.12834595818815289</v>
      </c>
      <c r="DR126">
        <v>1.294566055885815E-2</v>
      </c>
      <c r="DS126">
        <v>0</v>
      </c>
      <c r="DT126">
        <v>0</v>
      </c>
      <c r="DU126">
        <v>0</v>
      </c>
      <c r="DV126">
        <v>0</v>
      </c>
      <c r="DW126">
        <v>-1</v>
      </c>
      <c r="DX126">
        <v>0</v>
      </c>
      <c r="DY126">
        <v>2</v>
      </c>
      <c r="DZ126" t="s">
        <v>368</v>
      </c>
      <c r="EA126">
        <v>3.2955299999999998</v>
      </c>
      <c r="EB126">
        <v>2.6251600000000002</v>
      </c>
      <c r="EC126">
        <v>0.14987300000000001</v>
      </c>
      <c r="ED126">
        <v>0.150642</v>
      </c>
      <c r="EE126">
        <v>0.148058</v>
      </c>
      <c r="EF126">
        <v>0.14624699999999999</v>
      </c>
      <c r="EG126">
        <v>25696.6</v>
      </c>
      <c r="EH126">
        <v>26242.6</v>
      </c>
      <c r="EI126">
        <v>28128.6</v>
      </c>
      <c r="EJ126">
        <v>29747.599999999999</v>
      </c>
      <c r="EK126">
        <v>32908.1</v>
      </c>
      <c r="EL126">
        <v>35299.9</v>
      </c>
      <c r="EM126">
        <v>39622.6</v>
      </c>
      <c r="EN126">
        <v>42568.6</v>
      </c>
      <c r="EO126">
        <v>2.2127300000000001</v>
      </c>
      <c r="EP126">
        <v>2.1582300000000001</v>
      </c>
      <c r="EQ126">
        <v>8.2496600000000003E-2</v>
      </c>
      <c r="ER126">
        <v>0</v>
      </c>
      <c r="ES126">
        <v>33.133499999999998</v>
      </c>
      <c r="ET126">
        <v>999.9</v>
      </c>
      <c r="EU126">
        <v>70.3</v>
      </c>
      <c r="EV126">
        <v>37.1</v>
      </c>
      <c r="EW126">
        <v>43.966500000000003</v>
      </c>
      <c r="EX126">
        <v>56.887099999999997</v>
      </c>
      <c r="EY126">
        <v>-2.2996799999999999</v>
      </c>
      <c r="EZ126">
        <v>2</v>
      </c>
      <c r="FA126">
        <v>0.56381400000000004</v>
      </c>
      <c r="FB126">
        <v>1.2706500000000001</v>
      </c>
      <c r="FC126">
        <v>20.265599999999999</v>
      </c>
      <c r="FD126">
        <v>5.2184900000000001</v>
      </c>
      <c r="FE126">
        <v>12.004</v>
      </c>
      <c r="FF126">
        <v>4.9861500000000003</v>
      </c>
      <c r="FG126">
        <v>3.2844799999999998</v>
      </c>
      <c r="FH126">
        <v>5845.9</v>
      </c>
      <c r="FI126">
        <v>9999</v>
      </c>
      <c r="FJ126">
        <v>9999</v>
      </c>
      <c r="FK126">
        <v>466.4</v>
      </c>
      <c r="FL126">
        <v>1.8658399999999999</v>
      </c>
      <c r="FM126">
        <v>1.8621700000000001</v>
      </c>
      <c r="FN126">
        <v>1.8642300000000001</v>
      </c>
      <c r="FO126">
        <v>1.86033</v>
      </c>
      <c r="FP126">
        <v>1.86097</v>
      </c>
      <c r="FQ126">
        <v>1.86009</v>
      </c>
      <c r="FR126">
        <v>1.8617999999999999</v>
      </c>
      <c r="FS126">
        <v>1.8583700000000001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1.0489999999999999</v>
      </c>
      <c r="GH126">
        <v>0.27850000000000003</v>
      </c>
      <c r="GI126">
        <v>0.1107589500545309</v>
      </c>
      <c r="GJ126">
        <v>1.50489809740067E-3</v>
      </c>
      <c r="GK126">
        <v>-2.0552440134273611E-7</v>
      </c>
      <c r="GL126">
        <v>-9.6702536598140934E-11</v>
      </c>
      <c r="GM126">
        <v>-9.7891647304491333E-2</v>
      </c>
      <c r="GN126">
        <v>9.3380900660654225E-3</v>
      </c>
      <c r="GO126">
        <v>6.5945522138961576E-7</v>
      </c>
      <c r="GP126">
        <v>5.8990856701692426E-7</v>
      </c>
      <c r="GQ126">
        <v>7</v>
      </c>
      <c r="GR126">
        <v>2047</v>
      </c>
      <c r="GS126">
        <v>3</v>
      </c>
      <c r="GT126">
        <v>37</v>
      </c>
      <c r="GU126">
        <v>138.80000000000001</v>
      </c>
      <c r="GV126">
        <v>138.9</v>
      </c>
      <c r="GW126">
        <v>2.1752899999999999</v>
      </c>
      <c r="GX126">
        <v>2.5781200000000002</v>
      </c>
      <c r="GY126">
        <v>2.04834</v>
      </c>
      <c r="GZ126">
        <v>2.6184099999999999</v>
      </c>
      <c r="HA126">
        <v>2.1972700000000001</v>
      </c>
      <c r="HB126">
        <v>2.34985</v>
      </c>
      <c r="HC126">
        <v>41.980200000000004</v>
      </c>
      <c r="HD126">
        <v>14.0182</v>
      </c>
      <c r="HE126">
        <v>18</v>
      </c>
      <c r="HF126">
        <v>705.77599999999995</v>
      </c>
      <c r="HG126">
        <v>733.81500000000005</v>
      </c>
      <c r="HH126">
        <v>30.998799999999999</v>
      </c>
      <c r="HI126">
        <v>34.377000000000002</v>
      </c>
      <c r="HJ126">
        <v>30.000599999999999</v>
      </c>
      <c r="HK126">
        <v>34.049300000000002</v>
      </c>
      <c r="HL126">
        <v>33.9998</v>
      </c>
      <c r="HM126">
        <v>43.533700000000003</v>
      </c>
      <c r="HN126">
        <v>20.209800000000001</v>
      </c>
      <c r="HO126">
        <v>94.669899999999998</v>
      </c>
      <c r="HP126">
        <v>31</v>
      </c>
      <c r="HQ126">
        <v>742.36699999999996</v>
      </c>
      <c r="HR126">
        <v>37.116</v>
      </c>
      <c r="HS126">
        <v>98.997399999999999</v>
      </c>
      <c r="HT126">
        <v>98.666200000000003</v>
      </c>
    </row>
    <row r="127" spans="1:228" x14ac:dyDescent="0.2">
      <c r="A127">
        <v>112</v>
      </c>
      <c r="B127">
        <v>1665419543.0999999</v>
      </c>
      <c r="C127">
        <v>443</v>
      </c>
      <c r="D127" t="s">
        <v>583</v>
      </c>
      <c r="E127" t="s">
        <v>584</v>
      </c>
      <c r="F127">
        <v>4</v>
      </c>
      <c r="G127">
        <v>1665419540.7874999</v>
      </c>
      <c r="H127">
        <f t="shared" si="34"/>
        <v>4.9691739109110301E-4</v>
      </c>
      <c r="I127">
        <f t="shared" si="35"/>
        <v>0.49691739109110306</v>
      </c>
      <c r="J127">
        <f t="shared" si="36"/>
        <v>6.1573006646838842</v>
      </c>
      <c r="K127">
        <f t="shared" si="37"/>
        <v>721.28462500000001</v>
      </c>
      <c r="L127">
        <f t="shared" si="38"/>
        <v>358.64891114905475</v>
      </c>
      <c r="M127">
        <f t="shared" si="39"/>
        <v>36.390955096223209</v>
      </c>
      <c r="N127">
        <f t="shared" si="40"/>
        <v>73.186438279921092</v>
      </c>
      <c r="O127">
        <f t="shared" si="41"/>
        <v>2.845494771395635E-2</v>
      </c>
      <c r="P127">
        <f t="shared" si="42"/>
        <v>3.6815268499192948</v>
      </c>
      <c r="Q127">
        <f t="shared" si="43"/>
        <v>2.8333327379771393E-2</v>
      </c>
      <c r="R127">
        <f t="shared" si="44"/>
        <v>1.7719213240515265E-2</v>
      </c>
      <c r="S127">
        <f t="shared" si="45"/>
        <v>226.11973011205694</v>
      </c>
      <c r="T127">
        <f t="shared" si="46"/>
        <v>35.152439777909144</v>
      </c>
      <c r="U127">
        <f t="shared" si="47"/>
        <v>34.460850000000001</v>
      </c>
      <c r="V127">
        <f t="shared" si="48"/>
        <v>5.4819038991573903</v>
      </c>
      <c r="W127">
        <f t="shared" si="49"/>
        <v>70.08951169163349</v>
      </c>
      <c r="X127">
        <f t="shared" si="50"/>
        <v>3.7836028821532808</v>
      </c>
      <c r="Y127">
        <f t="shared" si="51"/>
        <v>5.3982440322878231</v>
      </c>
      <c r="Z127">
        <f t="shared" si="52"/>
        <v>1.6983010170041095</v>
      </c>
      <c r="AA127">
        <f t="shared" si="53"/>
        <v>-21.914056947117643</v>
      </c>
      <c r="AB127">
        <f t="shared" si="54"/>
        <v>-54.849526713502982</v>
      </c>
      <c r="AC127">
        <f t="shared" si="55"/>
        <v>-3.4565275444492127</v>
      </c>
      <c r="AD127">
        <f t="shared" si="56"/>
        <v>145.89961890698709</v>
      </c>
      <c r="AE127">
        <f t="shared" si="57"/>
        <v>29.058569349820733</v>
      </c>
      <c r="AF127">
        <f t="shared" si="58"/>
        <v>0.49844007128442402</v>
      </c>
      <c r="AG127">
        <f t="shared" si="59"/>
        <v>6.1573006646838842</v>
      </c>
      <c r="AH127">
        <v>761.86466533164014</v>
      </c>
      <c r="AI127">
        <v>752.2957757575756</v>
      </c>
      <c r="AJ127">
        <v>1.6949158026714191</v>
      </c>
      <c r="AK127">
        <v>66.830474668994185</v>
      </c>
      <c r="AL127">
        <f t="shared" si="60"/>
        <v>0.49691739109110306</v>
      </c>
      <c r="AM127">
        <v>37.089861530215281</v>
      </c>
      <c r="AN127">
        <v>37.287797575757558</v>
      </c>
      <c r="AO127">
        <v>1.4662278326045431E-4</v>
      </c>
      <c r="AP127">
        <v>85.809076415412704</v>
      </c>
      <c r="AQ127">
        <v>0</v>
      </c>
      <c r="AR127">
        <v>0</v>
      </c>
      <c r="AS127">
        <f t="shared" si="61"/>
        <v>1</v>
      </c>
      <c r="AT127">
        <f t="shared" si="62"/>
        <v>0</v>
      </c>
      <c r="AU127">
        <f t="shared" si="63"/>
        <v>47175.668717564011</v>
      </c>
      <c r="AV127">
        <f t="shared" si="64"/>
        <v>1200.0074999999999</v>
      </c>
      <c r="AW127">
        <f t="shared" si="65"/>
        <v>1025.9330010943302</v>
      </c>
      <c r="AX127">
        <f t="shared" si="66"/>
        <v>0.85493882421095713</v>
      </c>
      <c r="AY127">
        <f t="shared" si="67"/>
        <v>0.18843193072714709</v>
      </c>
      <c r="AZ127">
        <v>2.7</v>
      </c>
      <c r="BA127">
        <v>0.5</v>
      </c>
      <c r="BB127" t="s">
        <v>355</v>
      </c>
      <c r="BC127">
        <v>2</v>
      </c>
      <c r="BD127" t="b">
        <v>1</v>
      </c>
      <c r="BE127">
        <v>1665419540.7874999</v>
      </c>
      <c r="BF127">
        <v>721.28462500000001</v>
      </c>
      <c r="BG127">
        <v>733.50374999999997</v>
      </c>
      <c r="BH127">
        <v>37.289074999999997</v>
      </c>
      <c r="BI127">
        <v>37.089762500000013</v>
      </c>
      <c r="BJ127">
        <v>720.23262499999998</v>
      </c>
      <c r="BK127">
        <v>37.010575000000003</v>
      </c>
      <c r="BL127">
        <v>650.03700000000003</v>
      </c>
      <c r="BM127">
        <v>101.36675</v>
      </c>
      <c r="BN127">
        <v>0.10004375</v>
      </c>
      <c r="BO127">
        <v>34.1845</v>
      </c>
      <c r="BP127">
        <v>34.460850000000001</v>
      </c>
      <c r="BQ127">
        <v>999.9</v>
      </c>
      <c r="BR127">
        <v>0</v>
      </c>
      <c r="BS127">
        <v>0</v>
      </c>
      <c r="BT127">
        <v>8985.39</v>
      </c>
      <c r="BU127">
        <v>0</v>
      </c>
      <c r="BV127">
        <v>109.4489875</v>
      </c>
      <c r="BW127">
        <v>-12.219275</v>
      </c>
      <c r="BX127">
        <v>749.22225000000003</v>
      </c>
      <c r="BY127">
        <v>761.75725</v>
      </c>
      <c r="BZ127">
        <v>0.19932449999999999</v>
      </c>
      <c r="CA127">
        <v>733.50374999999997</v>
      </c>
      <c r="CB127">
        <v>37.089762500000013</v>
      </c>
      <c r="CC127">
        <v>3.77987875</v>
      </c>
      <c r="CD127">
        <v>3.7596712499999998</v>
      </c>
      <c r="CE127">
        <v>27.93225</v>
      </c>
      <c r="CF127">
        <v>27.840387499999999</v>
      </c>
      <c r="CG127">
        <v>1200.0074999999999</v>
      </c>
      <c r="CH127">
        <v>0.49995699999999998</v>
      </c>
      <c r="CI127">
        <v>0.50004300000000002</v>
      </c>
      <c r="CJ127">
        <v>0</v>
      </c>
      <c r="CK127">
        <v>1161.33</v>
      </c>
      <c r="CL127">
        <v>4.9990899999999998</v>
      </c>
      <c r="CM127">
        <v>13225.862499999999</v>
      </c>
      <c r="CN127">
        <v>9557.7574999999997</v>
      </c>
      <c r="CO127">
        <v>43.757750000000001</v>
      </c>
      <c r="CP127">
        <v>46.25</v>
      </c>
      <c r="CQ127">
        <v>44.561999999999998</v>
      </c>
      <c r="CR127">
        <v>45.561999999999998</v>
      </c>
      <c r="CS127">
        <v>45.436999999999998</v>
      </c>
      <c r="CT127">
        <v>597.45125000000007</v>
      </c>
      <c r="CU127">
        <v>597.55624999999998</v>
      </c>
      <c r="CV127">
        <v>0</v>
      </c>
      <c r="CW127">
        <v>1665419546.5999999</v>
      </c>
      <c r="CX127">
        <v>0</v>
      </c>
      <c r="CY127">
        <v>1665411210</v>
      </c>
      <c r="CZ127" t="s">
        <v>356</v>
      </c>
      <c r="DA127">
        <v>1665411210</v>
      </c>
      <c r="DB127">
        <v>1665411207</v>
      </c>
      <c r="DC127">
        <v>2</v>
      </c>
      <c r="DD127">
        <v>-1.1599999999999999</v>
      </c>
      <c r="DE127">
        <v>-4.0000000000000001E-3</v>
      </c>
      <c r="DF127">
        <v>0.52200000000000002</v>
      </c>
      <c r="DG127">
        <v>0.222</v>
      </c>
      <c r="DH127">
        <v>406</v>
      </c>
      <c r="DI127">
        <v>31</v>
      </c>
      <c r="DJ127">
        <v>0.33</v>
      </c>
      <c r="DK127">
        <v>0.17</v>
      </c>
      <c r="DL127">
        <v>-12.44988536585366</v>
      </c>
      <c r="DM127">
        <v>1.2534689895470339</v>
      </c>
      <c r="DN127">
        <v>0.13605550617836651</v>
      </c>
      <c r="DO127">
        <v>0</v>
      </c>
      <c r="DP127">
        <v>0.21231587804878049</v>
      </c>
      <c r="DQ127">
        <v>-0.1169569547038327</v>
      </c>
      <c r="DR127">
        <v>1.200911227846735E-2</v>
      </c>
      <c r="DS127">
        <v>0</v>
      </c>
      <c r="DT127">
        <v>0</v>
      </c>
      <c r="DU127">
        <v>0</v>
      </c>
      <c r="DV127">
        <v>0</v>
      </c>
      <c r="DW127">
        <v>-1</v>
      </c>
      <c r="DX127">
        <v>0</v>
      </c>
      <c r="DY127">
        <v>2</v>
      </c>
      <c r="DZ127" t="s">
        <v>368</v>
      </c>
      <c r="EA127">
        <v>3.29549</v>
      </c>
      <c r="EB127">
        <v>2.6253000000000002</v>
      </c>
      <c r="EC127">
        <v>0.15079400000000001</v>
      </c>
      <c r="ED127">
        <v>0.15155199999999999</v>
      </c>
      <c r="EE127">
        <v>0.14805599999999999</v>
      </c>
      <c r="EF127">
        <v>0.14624599999999999</v>
      </c>
      <c r="EG127">
        <v>25668.2</v>
      </c>
      <c r="EH127">
        <v>26214.1</v>
      </c>
      <c r="EI127">
        <v>28128</v>
      </c>
      <c r="EJ127">
        <v>29747.200000000001</v>
      </c>
      <c r="EK127">
        <v>32907.800000000003</v>
      </c>
      <c r="EL127">
        <v>35299.5</v>
      </c>
      <c r="EM127">
        <v>39622.199999999997</v>
      </c>
      <c r="EN127">
        <v>42567.9</v>
      </c>
      <c r="EO127">
        <v>2.21292</v>
      </c>
      <c r="EP127">
        <v>2.1581199999999998</v>
      </c>
      <c r="EQ127">
        <v>8.2943600000000006E-2</v>
      </c>
      <c r="ER127">
        <v>0</v>
      </c>
      <c r="ES127">
        <v>33.110300000000002</v>
      </c>
      <c r="ET127">
        <v>999.9</v>
      </c>
      <c r="EU127">
        <v>70.2</v>
      </c>
      <c r="EV127">
        <v>37.1</v>
      </c>
      <c r="EW127">
        <v>43.902700000000003</v>
      </c>
      <c r="EX127">
        <v>56.437100000000001</v>
      </c>
      <c r="EY127">
        <v>-2.2475999999999998</v>
      </c>
      <c r="EZ127">
        <v>2</v>
      </c>
      <c r="FA127">
        <v>0.56415400000000004</v>
      </c>
      <c r="FB127">
        <v>1.2650300000000001</v>
      </c>
      <c r="FC127">
        <v>20.2653</v>
      </c>
      <c r="FD127">
        <v>5.21774</v>
      </c>
      <c r="FE127">
        <v>12.004</v>
      </c>
      <c r="FF127">
        <v>4.9857500000000003</v>
      </c>
      <c r="FG127">
        <v>3.2845</v>
      </c>
      <c r="FH127">
        <v>5845.9</v>
      </c>
      <c r="FI127">
        <v>9999</v>
      </c>
      <c r="FJ127">
        <v>9999</v>
      </c>
      <c r="FK127">
        <v>466.4</v>
      </c>
      <c r="FL127">
        <v>1.8658300000000001</v>
      </c>
      <c r="FM127">
        <v>1.8621799999999999</v>
      </c>
      <c r="FN127">
        <v>1.8642300000000001</v>
      </c>
      <c r="FO127">
        <v>1.86033</v>
      </c>
      <c r="FP127">
        <v>1.86097</v>
      </c>
      <c r="FQ127">
        <v>1.8601000000000001</v>
      </c>
      <c r="FR127">
        <v>1.8617999999999999</v>
      </c>
      <c r="FS127">
        <v>1.8583700000000001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1.056</v>
      </c>
      <c r="GH127">
        <v>0.27850000000000003</v>
      </c>
      <c r="GI127">
        <v>0.1107589500545309</v>
      </c>
      <c r="GJ127">
        <v>1.50489809740067E-3</v>
      </c>
      <c r="GK127">
        <v>-2.0552440134273611E-7</v>
      </c>
      <c r="GL127">
        <v>-9.6702536598140934E-11</v>
      </c>
      <c r="GM127">
        <v>-9.7891647304491333E-2</v>
      </c>
      <c r="GN127">
        <v>9.3380900660654225E-3</v>
      </c>
      <c r="GO127">
        <v>6.5945522138961576E-7</v>
      </c>
      <c r="GP127">
        <v>5.8990856701692426E-7</v>
      </c>
      <c r="GQ127">
        <v>7</v>
      </c>
      <c r="GR127">
        <v>2047</v>
      </c>
      <c r="GS127">
        <v>3</v>
      </c>
      <c r="GT127">
        <v>37</v>
      </c>
      <c r="GU127">
        <v>138.9</v>
      </c>
      <c r="GV127">
        <v>138.9</v>
      </c>
      <c r="GW127">
        <v>2.19116</v>
      </c>
      <c r="GX127">
        <v>2.5647000000000002</v>
      </c>
      <c r="GY127">
        <v>2.04834</v>
      </c>
      <c r="GZ127">
        <v>2.6184099999999999</v>
      </c>
      <c r="HA127">
        <v>2.1972700000000001</v>
      </c>
      <c r="HB127">
        <v>2.36084</v>
      </c>
      <c r="HC127">
        <v>41.980200000000004</v>
      </c>
      <c r="HD127">
        <v>14.009499999999999</v>
      </c>
      <c r="HE127">
        <v>18</v>
      </c>
      <c r="HF127">
        <v>706.01199999999994</v>
      </c>
      <c r="HG127">
        <v>733.77599999999995</v>
      </c>
      <c r="HH127">
        <v>30.9986</v>
      </c>
      <c r="HI127">
        <v>34.382100000000001</v>
      </c>
      <c r="HJ127">
        <v>30.000499999999999</v>
      </c>
      <c r="HK127">
        <v>34.055399999999999</v>
      </c>
      <c r="HL127">
        <v>34.004600000000003</v>
      </c>
      <c r="HM127">
        <v>43.852600000000002</v>
      </c>
      <c r="HN127">
        <v>20.209800000000001</v>
      </c>
      <c r="HO127">
        <v>94.669899999999998</v>
      </c>
      <c r="HP127">
        <v>31</v>
      </c>
      <c r="HQ127">
        <v>749.06299999999999</v>
      </c>
      <c r="HR127">
        <v>37.122300000000003</v>
      </c>
      <c r="HS127">
        <v>98.995800000000003</v>
      </c>
      <c r="HT127">
        <v>98.664699999999996</v>
      </c>
    </row>
    <row r="128" spans="1:228" x14ac:dyDescent="0.2">
      <c r="A128">
        <v>113</v>
      </c>
      <c r="B128">
        <v>1665419547.0999999</v>
      </c>
      <c r="C128">
        <v>447</v>
      </c>
      <c r="D128" t="s">
        <v>585</v>
      </c>
      <c r="E128" t="s">
        <v>586</v>
      </c>
      <c r="F128">
        <v>4</v>
      </c>
      <c r="G128">
        <v>1665419545.0999999</v>
      </c>
      <c r="H128">
        <f t="shared" si="34"/>
        <v>4.9346106318432631E-4</v>
      </c>
      <c r="I128">
        <f t="shared" si="35"/>
        <v>0.49346106318432631</v>
      </c>
      <c r="J128">
        <f t="shared" si="36"/>
        <v>6.4816327709119657</v>
      </c>
      <c r="K128">
        <f t="shared" si="37"/>
        <v>728.31099999999992</v>
      </c>
      <c r="L128">
        <f t="shared" si="38"/>
        <v>345.51817427586769</v>
      </c>
      <c r="M128">
        <f t="shared" si="39"/>
        <v>35.058498032901504</v>
      </c>
      <c r="N128">
        <f t="shared" si="40"/>
        <v>73.899122135480326</v>
      </c>
      <c r="O128">
        <f t="shared" si="41"/>
        <v>2.8302304723624456E-2</v>
      </c>
      <c r="P128">
        <f t="shared" si="42"/>
        <v>3.6881955454504873</v>
      </c>
      <c r="Q128">
        <f t="shared" si="43"/>
        <v>2.8182199305307604E-2</v>
      </c>
      <c r="R128">
        <f t="shared" si="44"/>
        <v>1.7624622930583058E-2</v>
      </c>
      <c r="S128">
        <f t="shared" si="45"/>
        <v>226.11717652272307</v>
      </c>
      <c r="T128">
        <f t="shared" si="46"/>
        <v>35.146205212634683</v>
      </c>
      <c r="U128">
        <f t="shared" si="47"/>
        <v>34.451328571428569</v>
      </c>
      <c r="V128">
        <f t="shared" si="48"/>
        <v>5.479002823227658</v>
      </c>
      <c r="W128">
        <f t="shared" si="49"/>
        <v>70.107376480381106</v>
      </c>
      <c r="X128">
        <f t="shared" si="50"/>
        <v>3.7834500597288114</v>
      </c>
      <c r="Y128">
        <f t="shared" si="51"/>
        <v>5.3966504662852062</v>
      </c>
      <c r="Z128">
        <f t="shared" si="52"/>
        <v>1.6955527634988465</v>
      </c>
      <c r="AA128">
        <f t="shared" si="53"/>
        <v>-21.761632886428789</v>
      </c>
      <c r="AB128">
        <f t="shared" si="54"/>
        <v>-54.109500408488806</v>
      </c>
      <c r="AC128">
        <f t="shared" si="55"/>
        <v>-3.4034805606262513</v>
      </c>
      <c r="AD128">
        <f t="shared" si="56"/>
        <v>146.84256266717921</v>
      </c>
      <c r="AE128">
        <f t="shared" si="57"/>
        <v>29.527999557898113</v>
      </c>
      <c r="AF128">
        <f t="shared" si="58"/>
        <v>0.49019008717195972</v>
      </c>
      <c r="AG128">
        <f t="shared" si="59"/>
        <v>6.4816327709119657</v>
      </c>
      <c r="AH128">
        <v>768.81064279066084</v>
      </c>
      <c r="AI128">
        <v>759.07443030302977</v>
      </c>
      <c r="AJ128">
        <v>1.70143133990641</v>
      </c>
      <c r="AK128">
        <v>66.830474668994185</v>
      </c>
      <c r="AL128">
        <f t="shared" si="60"/>
        <v>0.49346106318432631</v>
      </c>
      <c r="AM128">
        <v>37.09059352090302</v>
      </c>
      <c r="AN128">
        <v>37.288097575757547</v>
      </c>
      <c r="AO128">
        <v>-3.198036204097948E-5</v>
      </c>
      <c r="AP128">
        <v>85.809076415412704</v>
      </c>
      <c r="AQ128">
        <v>0</v>
      </c>
      <c r="AR128">
        <v>0</v>
      </c>
      <c r="AS128">
        <f t="shared" si="61"/>
        <v>1</v>
      </c>
      <c r="AT128">
        <f t="shared" si="62"/>
        <v>0</v>
      </c>
      <c r="AU128">
        <f t="shared" si="63"/>
        <v>47295.348752734229</v>
      </c>
      <c r="AV128">
        <f t="shared" si="64"/>
        <v>1199.994285714286</v>
      </c>
      <c r="AW128">
        <f t="shared" si="65"/>
        <v>1025.9216707371625</v>
      </c>
      <c r="AX128">
        <f t="shared" si="66"/>
        <v>0.85493879675142925</v>
      </c>
      <c r="AY128">
        <f t="shared" si="67"/>
        <v>0.18843187773025838</v>
      </c>
      <c r="AZ128">
        <v>2.7</v>
      </c>
      <c r="BA128">
        <v>0.5</v>
      </c>
      <c r="BB128" t="s">
        <v>355</v>
      </c>
      <c r="BC128">
        <v>2</v>
      </c>
      <c r="BD128" t="b">
        <v>1</v>
      </c>
      <c r="BE128">
        <v>1665419545.0999999</v>
      </c>
      <c r="BF128">
        <v>728.31099999999992</v>
      </c>
      <c r="BG128">
        <v>740.72500000000002</v>
      </c>
      <c r="BH128">
        <v>37.287700000000008</v>
      </c>
      <c r="BI128">
        <v>37.091671428571431</v>
      </c>
      <c r="BJ128">
        <v>727.25200000000007</v>
      </c>
      <c r="BK128">
        <v>37.0092</v>
      </c>
      <c r="BL128">
        <v>649.98814285714286</v>
      </c>
      <c r="BM128">
        <v>101.3665714285714</v>
      </c>
      <c r="BN128">
        <v>9.9865485714285704E-2</v>
      </c>
      <c r="BO128">
        <v>34.179200000000002</v>
      </c>
      <c r="BP128">
        <v>34.451328571428569</v>
      </c>
      <c r="BQ128">
        <v>999.89999999999986</v>
      </c>
      <c r="BR128">
        <v>0</v>
      </c>
      <c r="BS128">
        <v>0</v>
      </c>
      <c r="BT128">
        <v>9008.3928571428569</v>
      </c>
      <c r="BU128">
        <v>0</v>
      </c>
      <c r="BV128">
        <v>167.39685714285719</v>
      </c>
      <c r="BW128">
        <v>-12.413871428571429</v>
      </c>
      <c r="BX128">
        <v>756.5200000000001</v>
      </c>
      <c r="BY128">
        <v>769.25828571428576</v>
      </c>
      <c r="BZ128">
        <v>0.196047</v>
      </c>
      <c r="CA128">
        <v>740.72500000000002</v>
      </c>
      <c r="CB128">
        <v>37.091671428571431</v>
      </c>
      <c r="CC128">
        <v>3.7797328571428568</v>
      </c>
      <c r="CD128">
        <v>3.7598600000000002</v>
      </c>
      <c r="CE128">
        <v>27.93158571428571</v>
      </c>
      <c r="CF128">
        <v>27.84122857142858</v>
      </c>
      <c r="CG128">
        <v>1199.994285714286</v>
      </c>
      <c r="CH128">
        <v>0.49995899999999999</v>
      </c>
      <c r="CI128">
        <v>0.50004099999999985</v>
      </c>
      <c r="CJ128">
        <v>0</v>
      </c>
      <c r="CK128">
        <v>1161.48</v>
      </c>
      <c r="CL128">
        <v>4.9990899999999998</v>
      </c>
      <c r="CM128">
        <v>13170.028571428569</v>
      </c>
      <c r="CN128">
        <v>9557.6728571428575</v>
      </c>
      <c r="CO128">
        <v>43.776571428571437</v>
      </c>
      <c r="CP128">
        <v>46.258857142857153</v>
      </c>
      <c r="CQ128">
        <v>44.561999999999998</v>
      </c>
      <c r="CR128">
        <v>45.561999999999998</v>
      </c>
      <c r="CS128">
        <v>45.436999999999998</v>
      </c>
      <c r="CT128">
        <v>597.44571428571442</v>
      </c>
      <c r="CU128">
        <v>597.54857142857145</v>
      </c>
      <c r="CV128">
        <v>0</v>
      </c>
      <c r="CW128">
        <v>1665419550.8</v>
      </c>
      <c r="CX128">
        <v>0</v>
      </c>
      <c r="CY128">
        <v>1665411210</v>
      </c>
      <c r="CZ128" t="s">
        <v>356</v>
      </c>
      <c r="DA128">
        <v>1665411210</v>
      </c>
      <c r="DB128">
        <v>1665411207</v>
      </c>
      <c r="DC128">
        <v>2</v>
      </c>
      <c r="DD128">
        <v>-1.1599999999999999</v>
      </c>
      <c r="DE128">
        <v>-4.0000000000000001E-3</v>
      </c>
      <c r="DF128">
        <v>0.52200000000000002</v>
      </c>
      <c r="DG128">
        <v>0.222</v>
      </c>
      <c r="DH128">
        <v>406</v>
      </c>
      <c r="DI128">
        <v>31</v>
      </c>
      <c r="DJ128">
        <v>0.33</v>
      </c>
      <c r="DK128">
        <v>0.17</v>
      </c>
      <c r="DL128">
        <v>-12.413490243902441</v>
      </c>
      <c r="DM128">
        <v>0.84145714285717044</v>
      </c>
      <c r="DN128">
        <v>0.12828689989748129</v>
      </c>
      <c r="DO128">
        <v>0</v>
      </c>
      <c r="DP128">
        <v>0.2055558536585366</v>
      </c>
      <c r="DQ128">
        <v>-8.5296125435539993E-2</v>
      </c>
      <c r="DR128">
        <v>9.051642779240374E-3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363</v>
      </c>
      <c r="EA128">
        <v>3.29541</v>
      </c>
      <c r="EB128">
        <v>2.6252399999999998</v>
      </c>
      <c r="EC128">
        <v>0.15171299999999999</v>
      </c>
      <c r="ED128">
        <v>0.152506</v>
      </c>
      <c r="EE128">
        <v>0.148058</v>
      </c>
      <c r="EF128">
        <v>0.14625299999999999</v>
      </c>
      <c r="EG128">
        <v>25640.6</v>
      </c>
      <c r="EH128">
        <v>26184.1</v>
      </c>
      <c r="EI128">
        <v>28128.3</v>
      </c>
      <c r="EJ128">
        <v>29746.7</v>
      </c>
      <c r="EK128">
        <v>32908.400000000001</v>
      </c>
      <c r="EL128">
        <v>35298.9</v>
      </c>
      <c r="EM128">
        <v>39622.9</v>
      </c>
      <c r="EN128">
        <v>42567.6</v>
      </c>
      <c r="EO128">
        <v>2.2126700000000001</v>
      </c>
      <c r="EP128">
        <v>2.1581700000000001</v>
      </c>
      <c r="EQ128">
        <v>8.4377800000000003E-2</v>
      </c>
      <c r="ER128">
        <v>0</v>
      </c>
      <c r="ES128">
        <v>33.089100000000002</v>
      </c>
      <c r="ET128">
        <v>999.9</v>
      </c>
      <c r="EU128">
        <v>70.2</v>
      </c>
      <c r="EV128">
        <v>37.1</v>
      </c>
      <c r="EW128">
        <v>43.901699999999998</v>
      </c>
      <c r="EX128">
        <v>57.307099999999998</v>
      </c>
      <c r="EY128">
        <v>-2.2115399999999998</v>
      </c>
      <c r="EZ128">
        <v>2</v>
      </c>
      <c r="FA128">
        <v>0.56455</v>
      </c>
      <c r="FB128">
        <v>1.26186</v>
      </c>
      <c r="FC128">
        <v>20.265499999999999</v>
      </c>
      <c r="FD128">
        <v>5.21774</v>
      </c>
      <c r="FE128">
        <v>12.004</v>
      </c>
      <c r="FF128">
        <v>4.9859</v>
      </c>
      <c r="FG128">
        <v>3.2844000000000002</v>
      </c>
      <c r="FH128">
        <v>5846.2</v>
      </c>
      <c r="FI128">
        <v>9999</v>
      </c>
      <c r="FJ128">
        <v>9999</v>
      </c>
      <c r="FK128">
        <v>466.4</v>
      </c>
      <c r="FL128">
        <v>1.86582</v>
      </c>
      <c r="FM128">
        <v>1.8621700000000001</v>
      </c>
      <c r="FN128">
        <v>1.8642099999999999</v>
      </c>
      <c r="FO128">
        <v>1.8603099999999999</v>
      </c>
      <c r="FP128">
        <v>1.8610199999999999</v>
      </c>
      <c r="FQ128">
        <v>1.8601300000000001</v>
      </c>
      <c r="FR128">
        <v>1.8618399999999999</v>
      </c>
      <c r="FS128">
        <v>1.8583700000000001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1.0629999999999999</v>
      </c>
      <c r="GH128">
        <v>0.27860000000000001</v>
      </c>
      <c r="GI128">
        <v>0.1107589500545309</v>
      </c>
      <c r="GJ128">
        <v>1.50489809740067E-3</v>
      </c>
      <c r="GK128">
        <v>-2.0552440134273611E-7</v>
      </c>
      <c r="GL128">
        <v>-9.6702536598140934E-11</v>
      </c>
      <c r="GM128">
        <v>-9.7891647304491333E-2</v>
      </c>
      <c r="GN128">
        <v>9.3380900660654225E-3</v>
      </c>
      <c r="GO128">
        <v>6.5945522138961576E-7</v>
      </c>
      <c r="GP128">
        <v>5.8990856701692426E-7</v>
      </c>
      <c r="GQ128">
        <v>7</v>
      </c>
      <c r="GR128">
        <v>2047</v>
      </c>
      <c r="GS128">
        <v>3</v>
      </c>
      <c r="GT128">
        <v>37</v>
      </c>
      <c r="GU128">
        <v>139</v>
      </c>
      <c r="GV128">
        <v>139</v>
      </c>
      <c r="GW128">
        <v>2.20825</v>
      </c>
      <c r="GX128">
        <v>2.5671400000000002</v>
      </c>
      <c r="GY128">
        <v>2.04834</v>
      </c>
      <c r="GZ128">
        <v>2.6184099999999999</v>
      </c>
      <c r="HA128">
        <v>2.1972700000000001</v>
      </c>
      <c r="HB128">
        <v>2.33521</v>
      </c>
      <c r="HC128">
        <v>41.980200000000004</v>
      </c>
      <c r="HD128">
        <v>14.009499999999999</v>
      </c>
      <c r="HE128">
        <v>18</v>
      </c>
      <c r="HF128">
        <v>705.86599999999999</v>
      </c>
      <c r="HG128">
        <v>733.87800000000004</v>
      </c>
      <c r="HH128">
        <v>30.998899999999999</v>
      </c>
      <c r="HI128">
        <v>34.3872</v>
      </c>
      <c r="HJ128">
        <v>30.000499999999999</v>
      </c>
      <c r="HK128">
        <v>34.061100000000003</v>
      </c>
      <c r="HL128">
        <v>34.009</v>
      </c>
      <c r="HM128">
        <v>44.178800000000003</v>
      </c>
      <c r="HN128">
        <v>20.209800000000001</v>
      </c>
      <c r="HO128">
        <v>94.669899999999998</v>
      </c>
      <c r="HP128">
        <v>31</v>
      </c>
      <c r="HQ128">
        <v>755.74900000000002</v>
      </c>
      <c r="HR128">
        <v>37.119999999999997</v>
      </c>
      <c r="HS128">
        <v>98.997399999999999</v>
      </c>
      <c r="HT128">
        <v>98.663700000000006</v>
      </c>
    </row>
    <row r="129" spans="1:228" x14ac:dyDescent="0.2">
      <c r="A129">
        <v>114</v>
      </c>
      <c r="B129">
        <v>1665419551.0999999</v>
      </c>
      <c r="C129">
        <v>451</v>
      </c>
      <c r="D129" t="s">
        <v>587</v>
      </c>
      <c r="E129" t="s">
        <v>588</v>
      </c>
      <c r="F129">
        <v>4</v>
      </c>
      <c r="G129">
        <v>1665419548.7874999</v>
      </c>
      <c r="H129">
        <f t="shared" si="34"/>
        <v>4.8711530323461682E-4</v>
      </c>
      <c r="I129">
        <f t="shared" si="35"/>
        <v>0.48711530323461683</v>
      </c>
      <c r="J129">
        <f t="shared" si="36"/>
        <v>6.41174971321266</v>
      </c>
      <c r="K129">
        <f t="shared" si="37"/>
        <v>734.43799999999999</v>
      </c>
      <c r="L129">
        <f t="shared" si="38"/>
        <v>350.75221484037792</v>
      </c>
      <c r="M129">
        <f t="shared" si="39"/>
        <v>35.589332991573905</v>
      </c>
      <c r="N129">
        <f t="shared" si="40"/>
        <v>74.520295062315256</v>
      </c>
      <c r="O129">
        <f t="shared" si="41"/>
        <v>2.7940105384455807E-2</v>
      </c>
      <c r="P129">
        <f t="shared" si="42"/>
        <v>3.6834509396685737</v>
      </c>
      <c r="Q129">
        <f t="shared" si="43"/>
        <v>2.7822897438315369E-2</v>
      </c>
      <c r="R129">
        <f t="shared" si="44"/>
        <v>1.7399800440143671E-2</v>
      </c>
      <c r="S129">
        <f t="shared" si="45"/>
        <v>226.1167747371378</v>
      </c>
      <c r="T129">
        <f t="shared" si="46"/>
        <v>35.143154136135585</v>
      </c>
      <c r="U129">
        <f t="shared" si="47"/>
        <v>34.450825000000002</v>
      </c>
      <c r="V129">
        <f t="shared" si="48"/>
        <v>5.4788494276499415</v>
      </c>
      <c r="W129">
        <f t="shared" si="49"/>
        <v>70.129937631069879</v>
      </c>
      <c r="X129">
        <f t="shared" si="50"/>
        <v>3.783497631398447</v>
      </c>
      <c r="Y129">
        <f t="shared" si="51"/>
        <v>5.3949821705277436</v>
      </c>
      <c r="Z129">
        <f t="shared" si="52"/>
        <v>1.6953517962514946</v>
      </c>
      <c r="AA129">
        <f t="shared" si="53"/>
        <v>-21.481784872646603</v>
      </c>
      <c r="AB129">
        <f t="shared" si="54"/>
        <v>-55.042023241692519</v>
      </c>
      <c r="AC129">
        <f t="shared" si="55"/>
        <v>-3.4664932566360434</v>
      </c>
      <c r="AD129">
        <f t="shared" si="56"/>
        <v>146.1264733661626</v>
      </c>
      <c r="AE129">
        <f t="shared" si="57"/>
        <v>30.056926685349911</v>
      </c>
      <c r="AF129">
        <f t="shared" si="58"/>
        <v>0.48560585683129603</v>
      </c>
      <c r="AG129">
        <f t="shared" si="59"/>
        <v>6.41174971321266</v>
      </c>
      <c r="AH129">
        <v>775.98329992919525</v>
      </c>
      <c r="AI129">
        <v>766.06120606060597</v>
      </c>
      <c r="AJ129">
        <v>1.754313246363602</v>
      </c>
      <c r="AK129">
        <v>66.830474668994185</v>
      </c>
      <c r="AL129">
        <f t="shared" si="60"/>
        <v>0.48711530323461683</v>
      </c>
      <c r="AM129">
        <v>37.093847238851311</v>
      </c>
      <c r="AN129">
        <v>37.288789090909091</v>
      </c>
      <c r="AO129">
        <v>-2.6401691167651961E-5</v>
      </c>
      <c r="AP129">
        <v>85.809076415412704</v>
      </c>
      <c r="AQ129">
        <v>0</v>
      </c>
      <c r="AR129">
        <v>0</v>
      </c>
      <c r="AS129">
        <f t="shared" si="61"/>
        <v>1</v>
      </c>
      <c r="AT129">
        <f t="shared" si="62"/>
        <v>0</v>
      </c>
      <c r="AU129">
        <f t="shared" si="63"/>
        <v>47211.621441500349</v>
      </c>
      <c r="AV129">
        <f t="shared" si="64"/>
        <v>1199.99125</v>
      </c>
      <c r="AW129">
        <f t="shared" si="65"/>
        <v>1025.9191635943719</v>
      </c>
      <c r="AX129">
        <f t="shared" si="66"/>
        <v>0.85493887025790549</v>
      </c>
      <c r="AY129">
        <f t="shared" si="67"/>
        <v>0.18843201959775774</v>
      </c>
      <c r="AZ129">
        <v>2.7</v>
      </c>
      <c r="BA129">
        <v>0.5</v>
      </c>
      <c r="BB129" t="s">
        <v>355</v>
      </c>
      <c r="BC129">
        <v>2</v>
      </c>
      <c r="BD129" t="b">
        <v>1</v>
      </c>
      <c r="BE129">
        <v>1665419548.7874999</v>
      </c>
      <c r="BF129">
        <v>734.43799999999999</v>
      </c>
      <c r="BG129">
        <v>747.07187499999998</v>
      </c>
      <c r="BH129">
        <v>37.288424999999997</v>
      </c>
      <c r="BI129">
        <v>37.094224999999987</v>
      </c>
      <c r="BJ129">
        <v>733.37237499999992</v>
      </c>
      <c r="BK129">
        <v>37.009912499999999</v>
      </c>
      <c r="BL129">
        <v>649.97199999999998</v>
      </c>
      <c r="BM129">
        <v>101.36575000000001</v>
      </c>
      <c r="BN129">
        <v>9.9989875000000006E-2</v>
      </c>
      <c r="BO129">
        <v>34.173650000000002</v>
      </c>
      <c r="BP129">
        <v>34.450825000000002</v>
      </c>
      <c r="BQ129">
        <v>999.9</v>
      </c>
      <c r="BR129">
        <v>0</v>
      </c>
      <c r="BS129">
        <v>0</v>
      </c>
      <c r="BT129">
        <v>8992.1087499999994</v>
      </c>
      <c r="BU129">
        <v>0</v>
      </c>
      <c r="BV129">
        <v>107.2413875</v>
      </c>
      <c r="BW129">
        <v>-12.633699999999999</v>
      </c>
      <c r="BX129">
        <v>762.88487499999997</v>
      </c>
      <c r="BY129">
        <v>775.85124999999994</v>
      </c>
      <c r="BZ129">
        <v>0.1942035</v>
      </c>
      <c r="CA129">
        <v>747.07187499999998</v>
      </c>
      <c r="CB129">
        <v>37.094224999999987</v>
      </c>
      <c r="CC129">
        <v>3.77977125</v>
      </c>
      <c r="CD129">
        <v>3.7600875</v>
      </c>
      <c r="CE129">
        <v>27.931750000000001</v>
      </c>
      <c r="CF129">
        <v>27.842287500000001</v>
      </c>
      <c r="CG129">
        <v>1199.99125</v>
      </c>
      <c r="CH129">
        <v>0.49995699999999998</v>
      </c>
      <c r="CI129">
        <v>0.50004300000000002</v>
      </c>
      <c r="CJ129">
        <v>0</v>
      </c>
      <c r="CK129">
        <v>1161.0975000000001</v>
      </c>
      <c r="CL129">
        <v>4.9990899999999998</v>
      </c>
      <c r="CM129">
        <v>13017.112499999999</v>
      </c>
      <c r="CN129">
        <v>9557.6262500000012</v>
      </c>
      <c r="CO129">
        <v>43.796499999999988</v>
      </c>
      <c r="CP129">
        <v>46.25</v>
      </c>
      <c r="CQ129">
        <v>44.561999999999998</v>
      </c>
      <c r="CR129">
        <v>45.561999999999998</v>
      </c>
      <c r="CS129">
        <v>45.436999999999998</v>
      </c>
      <c r="CT129">
        <v>597.44125000000008</v>
      </c>
      <c r="CU129">
        <v>597.54999999999995</v>
      </c>
      <c r="CV129">
        <v>0</v>
      </c>
      <c r="CW129">
        <v>1665419554.4000001</v>
      </c>
      <c r="CX129">
        <v>0</v>
      </c>
      <c r="CY129">
        <v>1665411210</v>
      </c>
      <c r="CZ129" t="s">
        <v>356</v>
      </c>
      <c r="DA129">
        <v>1665411210</v>
      </c>
      <c r="DB129">
        <v>1665411207</v>
      </c>
      <c r="DC129">
        <v>2</v>
      </c>
      <c r="DD129">
        <v>-1.1599999999999999</v>
      </c>
      <c r="DE129">
        <v>-4.0000000000000001E-3</v>
      </c>
      <c r="DF129">
        <v>0.52200000000000002</v>
      </c>
      <c r="DG129">
        <v>0.222</v>
      </c>
      <c r="DH129">
        <v>406</v>
      </c>
      <c r="DI129">
        <v>31</v>
      </c>
      <c r="DJ129">
        <v>0.33</v>
      </c>
      <c r="DK129">
        <v>0.17</v>
      </c>
      <c r="DL129">
        <v>-12.426295</v>
      </c>
      <c r="DM129">
        <v>-0.26191744840524911</v>
      </c>
      <c r="DN129">
        <v>0.1485644085068831</v>
      </c>
      <c r="DO129">
        <v>0</v>
      </c>
      <c r="DP129">
        <v>0.20059840000000001</v>
      </c>
      <c r="DQ129">
        <v>-5.4697305816135668E-2</v>
      </c>
      <c r="DR129">
        <v>5.5546127308751247E-3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363</v>
      </c>
      <c r="EA129">
        <v>3.2954500000000002</v>
      </c>
      <c r="EB129">
        <v>2.62507</v>
      </c>
      <c r="EC129">
        <v>0.15265899999999999</v>
      </c>
      <c r="ED129">
        <v>0.153445</v>
      </c>
      <c r="EE129">
        <v>0.14805499999999999</v>
      </c>
      <c r="EF129">
        <v>0.146255</v>
      </c>
      <c r="EG129">
        <v>25612</v>
      </c>
      <c r="EH129">
        <v>26155.200000000001</v>
      </c>
      <c r="EI129">
        <v>28128.400000000001</v>
      </c>
      <c r="EJ129">
        <v>29747</v>
      </c>
      <c r="EK129">
        <v>32908.699999999997</v>
      </c>
      <c r="EL129">
        <v>35299</v>
      </c>
      <c r="EM129">
        <v>39623</v>
      </c>
      <c r="EN129">
        <v>42567.7</v>
      </c>
      <c r="EO129">
        <v>2.2126299999999999</v>
      </c>
      <c r="EP129">
        <v>2.15815</v>
      </c>
      <c r="EQ129">
        <v>8.5029800000000003E-2</v>
      </c>
      <c r="ER129">
        <v>0</v>
      </c>
      <c r="ES129">
        <v>33.067700000000002</v>
      </c>
      <c r="ET129">
        <v>999.9</v>
      </c>
      <c r="EU129">
        <v>70.3</v>
      </c>
      <c r="EV129">
        <v>37.1</v>
      </c>
      <c r="EW129">
        <v>43.964599999999997</v>
      </c>
      <c r="EX129">
        <v>57.067100000000003</v>
      </c>
      <c r="EY129">
        <v>-2.26763</v>
      </c>
      <c r="EZ129">
        <v>2</v>
      </c>
      <c r="FA129">
        <v>0.56474800000000003</v>
      </c>
      <c r="FB129">
        <v>1.2588600000000001</v>
      </c>
      <c r="FC129">
        <v>20.2654</v>
      </c>
      <c r="FD129">
        <v>5.2181899999999999</v>
      </c>
      <c r="FE129">
        <v>12.004</v>
      </c>
      <c r="FF129">
        <v>4.9859499999999999</v>
      </c>
      <c r="FG129">
        <v>3.2844799999999998</v>
      </c>
      <c r="FH129">
        <v>5846.2</v>
      </c>
      <c r="FI129">
        <v>9999</v>
      </c>
      <c r="FJ129">
        <v>9999</v>
      </c>
      <c r="FK129">
        <v>466.4</v>
      </c>
      <c r="FL129">
        <v>1.8658300000000001</v>
      </c>
      <c r="FM129">
        <v>1.8621700000000001</v>
      </c>
      <c r="FN129">
        <v>1.86419</v>
      </c>
      <c r="FO129">
        <v>1.86033</v>
      </c>
      <c r="FP129">
        <v>1.8610100000000001</v>
      </c>
      <c r="FQ129">
        <v>1.8601099999999999</v>
      </c>
      <c r="FR129">
        <v>1.8618300000000001</v>
      </c>
      <c r="FS129">
        <v>1.8583700000000001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1.07</v>
      </c>
      <c r="GH129">
        <v>0.27850000000000003</v>
      </c>
      <c r="GI129">
        <v>0.1107589500545309</v>
      </c>
      <c r="GJ129">
        <v>1.50489809740067E-3</v>
      </c>
      <c r="GK129">
        <v>-2.0552440134273611E-7</v>
      </c>
      <c r="GL129">
        <v>-9.6702536598140934E-11</v>
      </c>
      <c r="GM129">
        <v>-9.7891647304491333E-2</v>
      </c>
      <c r="GN129">
        <v>9.3380900660654225E-3</v>
      </c>
      <c r="GO129">
        <v>6.5945522138961576E-7</v>
      </c>
      <c r="GP129">
        <v>5.8990856701692426E-7</v>
      </c>
      <c r="GQ129">
        <v>7</v>
      </c>
      <c r="GR129">
        <v>2047</v>
      </c>
      <c r="GS129">
        <v>3</v>
      </c>
      <c r="GT129">
        <v>37</v>
      </c>
      <c r="GU129">
        <v>139</v>
      </c>
      <c r="GV129">
        <v>139.1</v>
      </c>
      <c r="GW129">
        <v>2.2229000000000001</v>
      </c>
      <c r="GX129">
        <v>2.5744600000000002</v>
      </c>
      <c r="GY129">
        <v>2.04834</v>
      </c>
      <c r="GZ129">
        <v>2.6184099999999999</v>
      </c>
      <c r="HA129">
        <v>2.1972700000000001</v>
      </c>
      <c r="HB129">
        <v>2.3339799999999999</v>
      </c>
      <c r="HC129">
        <v>41.980200000000004</v>
      </c>
      <c r="HD129">
        <v>14.0007</v>
      </c>
      <c r="HE129">
        <v>18</v>
      </c>
      <c r="HF129">
        <v>705.87800000000004</v>
      </c>
      <c r="HG129">
        <v>733.90099999999995</v>
      </c>
      <c r="HH129">
        <v>30.999099999999999</v>
      </c>
      <c r="HI129">
        <v>34.392200000000003</v>
      </c>
      <c r="HJ129">
        <v>30.000499999999999</v>
      </c>
      <c r="HK129">
        <v>34.066099999999999</v>
      </c>
      <c r="HL129">
        <v>34.012999999999998</v>
      </c>
      <c r="HM129">
        <v>44.481699999999996</v>
      </c>
      <c r="HN129">
        <v>20.209800000000001</v>
      </c>
      <c r="HO129">
        <v>94.669899999999998</v>
      </c>
      <c r="HP129">
        <v>31</v>
      </c>
      <c r="HQ129">
        <v>762.57500000000005</v>
      </c>
      <c r="HR129">
        <v>37.119900000000001</v>
      </c>
      <c r="HS129">
        <v>98.997699999999995</v>
      </c>
      <c r="HT129">
        <v>98.664100000000005</v>
      </c>
    </row>
    <row r="130" spans="1:228" x14ac:dyDescent="0.2">
      <c r="A130">
        <v>115</v>
      </c>
      <c r="B130">
        <v>1665419555.0999999</v>
      </c>
      <c r="C130">
        <v>455</v>
      </c>
      <c r="D130" t="s">
        <v>589</v>
      </c>
      <c r="E130" t="s">
        <v>590</v>
      </c>
      <c r="F130">
        <v>4</v>
      </c>
      <c r="G130">
        <v>1665419553.0999999</v>
      </c>
      <c r="H130">
        <f t="shared" si="34"/>
        <v>4.8936529894000617E-4</v>
      </c>
      <c r="I130">
        <f t="shared" si="35"/>
        <v>0.48936529894000613</v>
      </c>
      <c r="J130">
        <f t="shared" si="36"/>
        <v>6.0048991900036883</v>
      </c>
      <c r="K130">
        <f t="shared" si="37"/>
        <v>741.72242857142851</v>
      </c>
      <c r="L130">
        <f t="shared" si="38"/>
        <v>383.1624620773822</v>
      </c>
      <c r="M130">
        <f t="shared" si="39"/>
        <v>38.878076570504852</v>
      </c>
      <c r="N130">
        <f t="shared" si="40"/>
        <v>75.259828991904342</v>
      </c>
      <c r="O130">
        <f t="shared" si="41"/>
        <v>2.8125547953851616E-2</v>
      </c>
      <c r="P130">
        <f t="shared" si="42"/>
        <v>3.6848477968023516</v>
      </c>
      <c r="Q130">
        <f t="shared" si="43"/>
        <v>2.8006827378182202E-2</v>
      </c>
      <c r="R130">
        <f t="shared" si="44"/>
        <v>1.7514891767764294E-2</v>
      </c>
      <c r="S130">
        <f t="shared" si="45"/>
        <v>226.11719666579955</v>
      </c>
      <c r="T130">
        <f t="shared" si="46"/>
        <v>35.138906628988494</v>
      </c>
      <c r="U130">
        <f t="shared" si="47"/>
        <v>34.440300000000001</v>
      </c>
      <c r="V130">
        <f t="shared" si="48"/>
        <v>5.4756442057033041</v>
      </c>
      <c r="W130">
        <f t="shared" si="49"/>
        <v>70.145447735121763</v>
      </c>
      <c r="X130">
        <f t="shared" si="50"/>
        <v>3.7836101261138952</v>
      </c>
      <c r="Y130">
        <f t="shared" si="51"/>
        <v>5.3939496407540144</v>
      </c>
      <c r="Z130">
        <f t="shared" si="52"/>
        <v>1.6920340795894089</v>
      </c>
      <c r="AA130">
        <f t="shared" si="53"/>
        <v>-21.581009683254273</v>
      </c>
      <c r="AB130">
        <f t="shared" si="54"/>
        <v>-53.654556680677842</v>
      </c>
      <c r="AC130">
        <f t="shared" si="55"/>
        <v>-3.3776007956958498</v>
      </c>
      <c r="AD130">
        <f t="shared" si="56"/>
        <v>147.50402950617158</v>
      </c>
      <c r="AE130">
        <f t="shared" si="57"/>
        <v>29.630963197916934</v>
      </c>
      <c r="AF130">
        <f t="shared" si="58"/>
        <v>0.48161750382197338</v>
      </c>
      <c r="AG130">
        <f t="shared" si="59"/>
        <v>6.0048991900036883</v>
      </c>
      <c r="AH130">
        <v>782.83720974987</v>
      </c>
      <c r="AI130">
        <v>773.0859090909089</v>
      </c>
      <c r="AJ130">
        <v>1.7555007349461691</v>
      </c>
      <c r="AK130">
        <v>66.830474668994185</v>
      </c>
      <c r="AL130">
        <f t="shared" si="60"/>
        <v>0.48936529894000613</v>
      </c>
      <c r="AM130">
        <v>37.095581629053157</v>
      </c>
      <c r="AN130">
        <v>37.291435757575748</v>
      </c>
      <c r="AO130">
        <v>-2.9822693545035861E-5</v>
      </c>
      <c r="AP130">
        <v>85.809076415412704</v>
      </c>
      <c r="AQ130">
        <v>0</v>
      </c>
      <c r="AR130">
        <v>0</v>
      </c>
      <c r="AS130">
        <f t="shared" si="61"/>
        <v>1</v>
      </c>
      <c r="AT130">
        <f t="shared" si="62"/>
        <v>0</v>
      </c>
      <c r="AU130">
        <f t="shared" si="63"/>
        <v>47237.05168808101</v>
      </c>
      <c r="AV130">
        <f t="shared" si="64"/>
        <v>1199.992857142857</v>
      </c>
      <c r="AW130">
        <f t="shared" si="65"/>
        <v>1025.9205993087044</v>
      </c>
      <c r="AX130">
        <f t="shared" si="66"/>
        <v>0.85493892167940655</v>
      </c>
      <c r="AY130">
        <f t="shared" si="67"/>
        <v>0.18843211884125466</v>
      </c>
      <c r="AZ130">
        <v>2.7</v>
      </c>
      <c r="BA130">
        <v>0.5</v>
      </c>
      <c r="BB130" t="s">
        <v>355</v>
      </c>
      <c r="BC130">
        <v>2</v>
      </c>
      <c r="BD130" t="b">
        <v>1</v>
      </c>
      <c r="BE130">
        <v>1665419553.0999999</v>
      </c>
      <c r="BF130">
        <v>741.72242857142851</v>
      </c>
      <c r="BG130">
        <v>754.17928571428558</v>
      </c>
      <c r="BH130">
        <v>37.289328571428577</v>
      </c>
      <c r="BI130">
        <v>37.096728571428571</v>
      </c>
      <c r="BJ130">
        <v>740.64914285714281</v>
      </c>
      <c r="BK130">
        <v>37.010814285714282</v>
      </c>
      <c r="BL130">
        <v>649.98828571428567</v>
      </c>
      <c r="BM130">
        <v>101.3662857142857</v>
      </c>
      <c r="BN130">
        <v>0.1000123142857143</v>
      </c>
      <c r="BO130">
        <v>34.17021428571428</v>
      </c>
      <c r="BP130">
        <v>34.440300000000001</v>
      </c>
      <c r="BQ130">
        <v>999.89999999999986</v>
      </c>
      <c r="BR130">
        <v>0</v>
      </c>
      <c r="BS130">
        <v>0</v>
      </c>
      <c r="BT130">
        <v>8996.8757142857139</v>
      </c>
      <c r="BU130">
        <v>0</v>
      </c>
      <c r="BV130">
        <v>63.770771428571443</v>
      </c>
      <c r="BW130">
        <v>-12.45672857142857</v>
      </c>
      <c r="BX130">
        <v>770.4521428571428</v>
      </c>
      <c r="BY130">
        <v>783.23471428571429</v>
      </c>
      <c r="BZ130">
        <v>0.1926094285714286</v>
      </c>
      <c r="CA130">
        <v>754.17928571428558</v>
      </c>
      <c r="CB130">
        <v>37.096728571428571</v>
      </c>
      <c r="CC130">
        <v>3.779874285714286</v>
      </c>
      <c r="CD130">
        <v>3.7603499999999999</v>
      </c>
      <c r="CE130">
        <v>27.932228571428571</v>
      </c>
      <c r="CF130">
        <v>27.84345714285714</v>
      </c>
      <c r="CG130">
        <v>1199.992857142857</v>
      </c>
      <c r="CH130">
        <v>0.49995071428571419</v>
      </c>
      <c r="CI130">
        <v>0.50004928571428575</v>
      </c>
      <c r="CJ130">
        <v>0</v>
      </c>
      <c r="CK130">
        <v>1160.98</v>
      </c>
      <c r="CL130">
        <v>4.9990899999999998</v>
      </c>
      <c r="CM130">
        <v>13013.68571428571</v>
      </c>
      <c r="CN130">
        <v>9557.6442857142847</v>
      </c>
      <c r="CO130">
        <v>43.803142857142859</v>
      </c>
      <c r="CP130">
        <v>46.25</v>
      </c>
      <c r="CQ130">
        <v>44.561999999999998</v>
      </c>
      <c r="CR130">
        <v>45.561999999999998</v>
      </c>
      <c r="CS130">
        <v>45.436999999999998</v>
      </c>
      <c r="CT130">
        <v>597.43999999999994</v>
      </c>
      <c r="CU130">
        <v>597.55285714285708</v>
      </c>
      <c r="CV130">
        <v>0</v>
      </c>
      <c r="CW130">
        <v>1665419558.5999999</v>
      </c>
      <c r="CX130">
        <v>0</v>
      </c>
      <c r="CY130">
        <v>1665411210</v>
      </c>
      <c r="CZ130" t="s">
        <v>356</v>
      </c>
      <c r="DA130">
        <v>1665411210</v>
      </c>
      <c r="DB130">
        <v>1665411207</v>
      </c>
      <c r="DC130">
        <v>2</v>
      </c>
      <c r="DD130">
        <v>-1.1599999999999999</v>
      </c>
      <c r="DE130">
        <v>-4.0000000000000001E-3</v>
      </c>
      <c r="DF130">
        <v>0.52200000000000002</v>
      </c>
      <c r="DG130">
        <v>0.222</v>
      </c>
      <c r="DH130">
        <v>406</v>
      </c>
      <c r="DI130">
        <v>31</v>
      </c>
      <c r="DJ130">
        <v>0.33</v>
      </c>
      <c r="DK130">
        <v>0.17</v>
      </c>
      <c r="DL130">
        <v>-12.436658536585369</v>
      </c>
      <c r="DM130">
        <v>-0.73118466898957835</v>
      </c>
      <c r="DN130">
        <v>0.15619279514880011</v>
      </c>
      <c r="DO130">
        <v>0</v>
      </c>
      <c r="DP130">
        <v>0.19801578048780491</v>
      </c>
      <c r="DQ130">
        <v>-4.5254905923344829E-2</v>
      </c>
      <c r="DR130">
        <v>4.8286988931382849E-3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363</v>
      </c>
      <c r="EA130">
        <v>3.2955999999999999</v>
      </c>
      <c r="EB130">
        <v>2.6253500000000001</v>
      </c>
      <c r="EC130">
        <v>0.15360099999999999</v>
      </c>
      <c r="ED130">
        <v>0.15432299999999999</v>
      </c>
      <c r="EE130">
        <v>0.148063</v>
      </c>
      <c r="EF130">
        <v>0.14626400000000001</v>
      </c>
      <c r="EG130">
        <v>25583.1</v>
      </c>
      <c r="EH130">
        <v>26128.3</v>
      </c>
      <c r="EI130">
        <v>28128</v>
      </c>
      <c r="EJ130">
        <v>29747.3</v>
      </c>
      <c r="EK130">
        <v>32907.9</v>
      </c>
      <c r="EL130">
        <v>35299.4</v>
      </c>
      <c r="EM130">
        <v>39622.400000000001</v>
      </c>
      <c r="EN130">
        <v>42568.5</v>
      </c>
      <c r="EO130">
        <v>2.21252</v>
      </c>
      <c r="EP130">
        <v>2.1579700000000002</v>
      </c>
      <c r="EQ130">
        <v>8.5849300000000003E-2</v>
      </c>
      <c r="ER130">
        <v>0</v>
      </c>
      <c r="ES130">
        <v>33.047699999999999</v>
      </c>
      <c r="ET130">
        <v>999.9</v>
      </c>
      <c r="EU130">
        <v>70.2</v>
      </c>
      <c r="EV130">
        <v>37.1</v>
      </c>
      <c r="EW130">
        <v>43.901000000000003</v>
      </c>
      <c r="EX130">
        <v>56.857100000000003</v>
      </c>
      <c r="EY130">
        <v>-2.34375</v>
      </c>
      <c r="EZ130">
        <v>2</v>
      </c>
      <c r="FA130">
        <v>0.56510400000000005</v>
      </c>
      <c r="FB130">
        <v>1.2553099999999999</v>
      </c>
      <c r="FC130">
        <v>20.265599999999999</v>
      </c>
      <c r="FD130">
        <v>5.2184900000000001</v>
      </c>
      <c r="FE130">
        <v>12.004</v>
      </c>
      <c r="FF130">
        <v>4.9859499999999999</v>
      </c>
      <c r="FG130">
        <v>3.2845300000000002</v>
      </c>
      <c r="FH130">
        <v>5846.2</v>
      </c>
      <c r="FI130">
        <v>9999</v>
      </c>
      <c r="FJ130">
        <v>9999</v>
      </c>
      <c r="FK130">
        <v>466.4</v>
      </c>
      <c r="FL130">
        <v>1.86582</v>
      </c>
      <c r="FM130">
        <v>1.8621799999999999</v>
      </c>
      <c r="FN130">
        <v>1.8642300000000001</v>
      </c>
      <c r="FO130">
        <v>1.86033</v>
      </c>
      <c r="FP130">
        <v>1.861</v>
      </c>
      <c r="FQ130">
        <v>1.8601399999999999</v>
      </c>
      <c r="FR130">
        <v>1.86185</v>
      </c>
      <c r="FS130">
        <v>1.8583700000000001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1.077</v>
      </c>
      <c r="GH130">
        <v>0.27860000000000001</v>
      </c>
      <c r="GI130">
        <v>0.1107589500545309</v>
      </c>
      <c r="GJ130">
        <v>1.50489809740067E-3</v>
      </c>
      <c r="GK130">
        <v>-2.0552440134273611E-7</v>
      </c>
      <c r="GL130">
        <v>-9.6702536598140934E-11</v>
      </c>
      <c r="GM130">
        <v>-9.7891647304491333E-2</v>
      </c>
      <c r="GN130">
        <v>9.3380900660654225E-3</v>
      </c>
      <c r="GO130">
        <v>6.5945522138961576E-7</v>
      </c>
      <c r="GP130">
        <v>5.8990856701692426E-7</v>
      </c>
      <c r="GQ130">
        <v>7</v>
      </c>
      <c r="GR130">
        <v>2047</v>
      </c>
      <c r="GS130">
        <v>3</v>
      </c>
      <c r="GT130">
        <v>37</v>
      </c>
      <c r="GU130">
        <v>139.1</v>
      </c>
      <c r="GV130">
        <v>139.1</v>
      </c>
      <c r="GW130">
        <v>2.2387700000000001</v>
      </c>
      <c r="GX130">
        <v>2.5842299999999998</v>
      </c>
      <c r="GY130">
        <v>2.04834</v>
      </c>
      <c r="GZ130">
        <v>2.6184099999999999</v>
      </c>
      <c r="HA130">
        <v>2.1972700000000001</v>
      </c>
      <c r="HB130">
        <v>2.2961399999999998</v>
      </c>
      <c r="HC130">
        <v>41.980200000000004</v>
      </c>
      <c r="HD130">
        <v>14.0007</v>
      </c>
      <c r="HE130">
        <v>18</v>
      </c>
      <c r="HF130">
        <v>705.84100000000001</v>
      </c>
      <c r="HG130">
        <v>733.78800000000001</v>
      </c>
      <c r="HH130">
        <v>30.998999999999999</v>
      </c>
      <c r="HI130">
        <v>34.396099999999997</v>
      </c>
      <c r="HJ130">
        <v>30.000399999999999</v>
      </c>
      <c r="HK130">
        <v>34.070300000000003</v>
      </c>
      <c r="HL130">
        <v>34.017400000000002</v>
      </c>
      <c r="HM130">
        <v>44.794400000000003</v>
      </c>
      <c r="HN130">
        <v>20.209800000000001</v>
      </c>
      <c r="HO130">
        <v>94.669899999999998</v>
      </c>
      <c r="HP130">
        <v>31</v>
      </c>
      <c r="HQ130">
        <v>769.25599999999997</v>
      </c>
      <c r="HR130">
        <v>37.117800000000003</v>
      </c>
      <c r="HS130">
        <v>98.996300000000005</v>
      </c>
      <c r="HT130">
        <v>98.665700000000001</v>
      </c>
    </row>
    <row r="131" spans="1:228" x14ac:dyDescent="0.2">
      <c r="A131">
        <v>116</v>
      </c>
      <c r="B131">
        <v>1665419559.0999999</v>
      </c>
      <c r="C131">
        <v>459</v>
      </c>
      <c r="D131" t="s">
        <v>591</v>
      </c>
      <c r="E131" t="s">
        <v>592</v>
      </c>
      <c r="F131">
        <v>4</v>
      </c>
      <c r="G131">
        <v>1665419556.7874999</v>
      </c>
      <c r="H131">
        <f t="shared" si="34"/>
        <v>4.8136098497180238E-4</v>
      </c>
      <c r="I131">
        <f t="shared" si="35"/>
        <v>0.48136098497180235</v>
      </c>
      <c r="J131">
        <f t="shared" si="36"/>
        <v>5.9930010866111756</v>
      </c>
      <c r="K131">
        <f t="shared" si="37"/>
        <v>747.87987500000008</v>
      </c>
      <c r="L131">
        <f t="shared" si="38"/>
        <v>384.67720112084504</v>
      </c>
      <c r="M131">
        <f t="shared" si="39"/>
        <v>39.031741046682335</v>
      </c>
      <c r="N131">
        <f t="shared" si="40"/>
        <v>75.884543014169651</v>
      </c>
      <c r="O131">
        <f t="shared" si="41"/>
        <v>2.7700178023512705E-2</v>
      </c>
      <c r="P131">
        <f t="shared" si="42"/>
        <v>3.684484027105849</v>
      </c>
      <c r="Q131">
        <f t="shared" si="43"/>
        <v>2.7585002089219747E-2</v>
      </c>
      <c r="R131">
        <f t="shared" si="44"/>
        <v>1.725093434621856E-2</v>
      </c>
      <c r="S131">
        <f t="shared" si="45"/>
        <v>226.12070811244138</v>
      </c>
      <c r="T131">
        <f t="shared" si="46"/>
        <v>35.136997957867685</v>
      </c>
      <c r="U131">
        <f t="shared" si="47"/>
        <v>34.433637500000003</v>
      </c>
      <c r="V131">
        <f t="shared" si="48"/>
        <v>5.4736160896226815</v>
      </c>
      <c r="W131">
        <f t="shared" si="49"/>
        <v>70.16323893647764</v>
      </c>
      <c r="X131">
        <f t="shared" si="50"/>
        <v>3.7837919842713408</v>
      </c>
      <c r="Y131">
        <f t="shared" si="51"/>
        <v>5.3928410968840828</v>
      </c>
      <c r="Z131">
        <f t="shared" si="52"/>
        <v>1.6898241053513408</v>
      </c>
      <c r="AA131">
        <f t="shared" si="53"/>
        <v>-21.228019437256485</v>
      </c>
      <c r="AB131">
        <f t="shared" si="54"/>
        <v>-53.058666830186098</v>
      </c>
      <c r="AC131">
        <f t="shared" si="55"/>
        <v>-3.3402499835617903</v>
      </c>
      <c r="AD131">
        <f t="shared" si="56"/>
        <v>148.49377186143701</v>
      </c>
      <c r="AE131">
        <f t="shared" si="57"/>
        <v>29.152080649398279</v>
      </c>
      <c r="AF131">
        <f t="shared" si="58"/>
        <v>0.47703573186570014</v>
      </c>
      <c r="AG131">
        <f t="shared" si="59"/>
        <v>5.9930010866111756</v>
      </c>
      <c r="AH131">
        <v>789.52188615160787</v>
      </c>
      <c r="AI131">
        <v>779.95450909090914</v>
      </c>
      <c r="AJ131">
        <v>1.7118608017737651</v>
      </c>
      <c r="AK131">
        <v>66.830474668994185</v>
      </c>
      <c r="AL131">
        <f t="shared" si="60"/>
        <v>0.48136098497180235</v>
      </c>
      <c r="AM131">
        <v>37.097784496575962</v>
      </c>
      <c r="AN131">
        <v>37.29017818181817</v>
      </c>
      <c r="AO131">
        <v>1.6426726552848278E-5</v>
      </c>
      <c r="AP131">
        <v>85.809076415412704</v>
      </c>
      <c r="AQ131">
        <v>0</v>
      </c>
      <c r="AR131">
        <v>0</v>
      </c>
      <c r="AS131">
        <f t="shared" si="61"/>
        <v>1</v>
      </c>
      <c r="AT131">
        <f t="shared" si="62"/>
        <v>0</v>
      </c>
      <c r="AU131">
        <f t="shared" si="63"/>
        <v>47231.134505786598</v>
      </c>
      <c r="AV131">
        <f t="shared" si="64"/>
        <v>1200.01</v>
      </c>
      <c r="AW131">
        <f t="shared" si="65"/>
        <v>1025.9354010945292</v>
      </c>
      <c r="AX131">
        <f t="shared" si="66"/>
        <v>0.85493904308674862</v>
      </c>
      <c r="AY131">
        <f t="shared" si="67"/>
        <v>0.18843235315742485</v>
      </c>
      <c r="AZ131">
        <v>2.7</v>
      </c>
      <c r="BA131">
        <v>0.5</v>
      </c>
      <c r="BB131" t="s">
        <v>355</v>
      </c>
      <c r="BC131">
        <v>2</v>
      </c>
      <c r="BD131" t="b">
        <v>1</v>
      </c>
      <c r="BE131">
        <v>1665419556.7874999</v>
      </c>
      <c r="BF131">
        <v>747.87987500000008</v>
      </c>
      <c r="BG131">
        <v>760.13650000000007</v>
      </c>
      <c r="BH131">
        <v>37.291150000000002</v>
      </c>
      <c r="BI131">
        <v>37.1004</v>
      </c>
      <c r="BJ131">
        <v>746.80025000000001</v>
      </c>
      <c r="BK131">
        <v>37.012625</v>
      </c>
      <c r="BL131">
        <v>650.04750000000001</v>
      </c>
      <c r="BM131">
        <v>101.36624999999999</v>
      </c>
      <c r="BN131">
        <v>9.9968774999999996E-2</v>
      </c>
      <c r="BO131">
        <v>34.166524999999993</v>
      </c>
      <c r="BP131">
        <v>34.433637500000003</v>
      </c>
      <c r="BQ131">
        <v>999.9</v>
      </c>
      <c r="BR131">
        <v>0</v>
      </c>
      <c r="BS131">
        <v>0</v>
      </c>
      <c r="BT131">
        <v>8995.625</v>
      </c>
      <c r="BU131">
        <v>0</v>
      </c>
      <c r="BV131">
        <v>94.181212500000001</v>
      </c>
      <c r="BW131">
        <v>-12.256449999999999</v>
      </c>
      <c r="BX131">
        <v>776.84962499999995</v>
      </c>
      <c r="BY131">
        <v>789.42437500000005</v>
      </c>
      <c r="BZ131">
        <v>0.19077962500000001</v>
      </c>
      <c r="CA131">
        <v>760.13650000000007</v>
      </c>
      <c r="CB131">
        <v>37.1004</v>
      </c>
      <c r="CC131">
        <v>3.780065</v>
      </c>
      <c r="CD131">
        <v>3.7607262499999998</v>
      </c>
      <c r="CE131">
        <v>27.933087499999999</v>
      </c>
      <c r="CF131">
        <v>27.845199999999998</v>
      </c>
      <c r="CG131">
        <v>1200.01</v>
      </c>
      <c r="CH131">
        <v>0.49994962500000001</v>
      </c>
      <c r="CI131">
        <v>0.50005037499999994</v>
      </c>
      <c r="CJ131">
        <v>0</v>
      </c>
      <c r="CK131">
        <v>1160.8175000000001</v>
      </c>
      <c r="CL131">
        <v>4.9990899999999998</v>
      </c>
      <c r="CM131">
        <v>13190.05</v>
      </c>
      <c r="CN131">
        <v>9557.7562500000004</v>
      </c>
      <c r="CO131">
        <v>43.788749999999993</v>
      </c>
      <c r="CP131">
        <v>46.25</v>
      </c>
      <c r="CQ131">
        <v>44.561999999999998</v>
      </c>
      <c r="CR131">
        <v>45.561999999999998</v>
      </c>
      <c r="CS131">
        <v>45.436999999999998</v>
      </c>
      <c r="CT131">
        <v>597.44375000000014</v>
      </c>
      <c r="CU131">
        <v>597.56625000000008</v>
      </c>
      <c r="CV131">
        <v>0</v>
      </c>
      <c r="CW131">
        <v>1665419562.8</v>
      </c>
      <c r="CX131">
        <v>0</v>
      </c>
      <c r="CY131">
        <v>1665411210</v>
      </c>
      <c r="CZ131" t="s">
        <v>356</v>
      </c>
      <c r="DA131">
        <v>1665411210</v>
      </c>
      <c r="DB131">
        <v>1665411207</v>
      </c>
      <c r="DC131">
        <v>2</v>
      </c>
      <c r="DD131">
        <v>-1.1599999999999999</v>
      </c>
      <c r="DE131">
        <v>-4.0000000000000001E-3</v>
      </c>
      <c r="DF131">
        <v>0.52200000000000002</v>
      </c>
      <c r="DG131">
        <v>0.222</v>
      </c>
      <c r="DH131">
        <v>406</v>
      </c>
      <c r="DI131">
        <v>31</v>
      </c>
      <c r="DJ131">
        <v>0.33</v>
      </c>
      <c r="DK131">
        <v>0.17</v>
      </c>
      <c r="DL131">
        <v>-12.39561951219512</v>
      </c>
      <c r="DM131">
        <v>-0.43264808362368601</v>
      </c>
      <c r="DN131">
        <v>0.1670679447286631</v>
      </c>
      <c r="DO131">
        <v>0</v>
      </c>
      <c r="DP131">
        <v>0.19540931707317069</v>
      </c>
      <c r="DQ131">
        <v>-2.6626912891986411E-2</v>
      </c>
      <c r="DR131">
        <v>2.8435524281538631E-3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363</v>
      </c>
      <c r="EA131">
        <v>3.2955299999999998</v>
      </c>
      <c r="EB131">
        <v>2.6251699999999998</v>
      </c>
      <c r="EC131">
        <v>0.15451699999999999</v>
      </c>
      <c r="ED131">
        <v>0.155226</v>
      </c>
      <c r="EE131">
        <v>0.14805699999999999</v>
      </c>
      <c r="EF131">
        <v>0.146287</v>
      </c>
      <c r="EG131">
        <v>25555</v>
      </c>
      <c r="EH131">
        <v>26100.400000000001</v>
      </c>
      <c r="EI131">
        <v>28127.599999999999</v>
      </c>
      <c r="EJ131">
        <v>29747.4</v>
      </c>
      <c r="EK131">
        <v>32907.5</v>
      </c>
      <c r="EL131">
        <v>35298.5</v>
      </c>
      <c r="EM131">
        <v>39621.599999999999</v>
      </c>
      <c r="EN131">
        <v>42568.6</v>
      </c>
      <c r="EO131">
        <v>2.2125699999999999</v>
      </c>
      <c r="EP131">
        <v>2.1580300000000001</v>
      </c>
      <c r="EQ131">
        <v>8.6724800000000005E-2</v>
      </c>
      <c r="ER131">
        <v>0</v>
      </c>
      <c r="ES131">
        <v>33.027299999999997</v>
      </c>
      <c r="ET131">
        <v>999.9</v>
      </c>
      <c r="EU131">
        <v>70.2</v>
      </c>
      <c r="EV131">
        <v>37.200000000000003</v>
      </c>
      <c r="EW131">
        <v>44.142600000000002</v>
      </c>
      <c r="EX131">
        <v>57.037100000000002</v>
      </c>
      <c r="EY131">
        <v>-2.3597800000000002</v>
      </c>
      <c r="EZ131">
        <v>2</v>
      </c>
      <c r="FA131">
        <v>0.56525899999999996</v>
      </c>
      <c r="FB131">
        <v>1.25335</v>
      </c>
      <c r="FC131">
        <v>20.265599999999999</v>
      </c>
      <c r="FD131">
        <v>5.2183400000000004</v>
      </c>
      <c r="FE131">
        <v>12.004</v>
      </c>
      <c r="FF131">
        <v>4.9861000000000004</v>
      </c>
      <c r="FG131">
        <v>3.2845800000000001</v>
      </c>
      <c r="FH131">
        <v>5846.5</v>
      </c>
      <c r="FI131">
        <v>9999</v>
      </c>
      <c r="FJ131">
        <v>9999</v>
      </c>
      <c r="FK131">
        <v>466.4</v>
      </c>
      <c r="FL131">
        <v>1.86582</v>
      </c>
      <c r="FM131">
        <v>1.8621799999999999</v>
      </c>
      <c r="FN131">
        <v>1.86425</v>
      </c>
      <c r="FO131">
        <v>1.86033</v>
      </c>
      <c r="FP131">
        <v>1.8610100000000001</v>
      </c>
      <c r="FQ131">
        <v>1.8601399999999999</v>
      </c>
      <c r="FR131">
        <v>1.8618399999999999</v>
      </c>
      <c r="FS131">
        <v>1.8583700000000001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1.0840000000000001</v>
      </c>
      <c r="GH131">
        <v>0.27860000000000001</v>
      </c>
      <c r="GI131">
        <v>0.1107589500545309</v>
      </c>
      <c r="GJ131">
        <v>1.50489809740067E-3</v>
      </c>
      <c r="GK131">
        <v>-2.0552440134273611E-7</v>
      </c>
      <c r="GL131">
        <v>-9.6702536598140934E-11</v>
      </c>
      <c r="GM131">
        <v>-9.7891647304491333E-2</v>
      </c>
      <c r="GN131">
        <v>9.3380900660654225E-3</v>
      </c>
      <c r="GO131">
        <v>6.5945522138961576E-7</v>
      </c>
      <c r="GP131">
        <v>5.8990856701692426E-7</v>
      </c>
      <c r="GQ131">
        <v>7</v>
      </c>
      <c r="GR131">
        <v>2047</v>
      </c>
      <c r="GS131">
        <v>3</v>
      </c>
      <c r="GT131">
        <v>37</v>
      </c>
      <c r="GU131">
        <v>139.19999999999999</v>
      </c>
      <c r="GV131">
        <v>139.19999999999999</v>
      </c>
      <c r="GW131">
        <v>2.2546400000000002</v>
      </c>
      <c r="GX131">
        <v>2.5805699999999998</v>
      </c>
      <c r="GY131">
        <v>2.04834</v>
      </c>
      <c r="GZ131">
        <v>2.6184099999999999</v>
      </c>
      <c r="HA131">
        <v>2.1972700000000001</v>
      </c>
      <c r="HB131">
        <v>2.35229</v>
      </c>
      <c r="HC131">
        <v>41.980200000000004</v>
      </c>
      <c r="HD131">
        <v>14.009499999999999</v>
      </c>
      <c r="HE131">
        <v>18</v>
      </c>
      <c r="HF131">
        <v>705.928</v>
      </c>
      <c r="HG131">
        <v>733.88199999999995</v>
      </c>
      <c r="HH131">
        <v>30.999300000000002</v>
      </c>
      <c r="HI131">
        <v>34.3996</v>
      </c>
      <c r="HJ131">
        <v>30.000399999999999</v>
      </c>
      <c r="HK131">
        <v>34.0745</v>
      </c>
      <c r="HL131">
        <v>34.0212</v>
      </c>
      <c r="HM131">
        <v>45.109000000000002</v>
      </c>
      <c r="HN131">
        <v>20.209800000000001</v>
      </c>
      <c r="HO131">
        <v>95.113799999999998</v>
      </c>
      <c r="HP131">
        <v>31</v>
      </c>
      <c r="HQ131">
        <v>775.93499999999995</v>
      </c>
      <c r="HR131">
        <v>37.118899999999996</v>
      </c>
      <c r="HS131">
        <v>98.994299999999996</v>
      </c>
      <c r="HT131">
        <v>98.665899999999993</v>
      </c>
    </row>
    <row r="132" spans="1:228" x14ac:dyDescent="0.2">
      <c r="A132">
        <v>117</v>
      </c>
      <c r="B132">
        <v>1665419563.0999999</v>
      </c>
      <c r="C132">
        <v>463</v>
      </c>
      <c r="D132" t="s">
        <v>593</v>
      </c>
      <c r="E132" t="s">
        <v>594</v>
      </c>
      <c r="F132">
        <v>4</v>
      </c>
      <c r="G132">
        <v>1665419561.0999999</v>
      </c>
      <c r="H132">
        <f t="shared" si="34"/>
        <v>4.6622211538125031E-4</v>
      </c>
      <c r="I132">
        <f t="shared" si="35"/>
        <v>0.4662221153812503</v>
      </c>
      <c r="J132">
        <f t="shared" si="36"/>
        <v>5.6848183477260124</v>
      </c>
      <c r="K132">
        <f t="shared" si="37"/>
        <v>755.0428571428572</v>
      </c>
      <c r="L132">
        <f t="shared" si="38"/>
        <v>399.17592920083752</v>
      </c>
      <c r="M132">
        <f t="shared" si="39"/>
        <v>40.502785607833964</v>
      </c>
      <c r="N132">
        <f t="shared" si="40"/>
        <v>76.611180009797522</v>
      </c>
      <c r="O132">
        <f t="shared" si="41"/>
        <v>2.6861899158643815E-2</v>
      </c>
      <c r="P132">
        <f t="shared" si="42"/>
        <v>3.6815980004506996</v>
      </c>
      <c r="Q132">
        <f t="shared" si="43"/>
        <v>2.6753489524129676E-2</v>
      </c>
      <c r="R132">
        <f t="shared" si="44"/>
        <v>1.673063452186551E-2</v>
      </c>
      <c r="S132">
        <f t="shared" si="45"/>
        <v>226.12134095139038</v>
      </c>
      <c r="T132">
        <f t="shared" si="46"/>
        <v>35.136030375298091</v>
      </c>
      <c r="U132">
        <f t="shared" si="47"/>
        <v>34.427285714285723</v>
      </c>
      <c r="V132">
        <f t="shared" si="48"/>
        <v>5.4716831654930571</v>
      </c>
      <c r="W132">
        <f t="shared" si="49"/>
        <v>70.188395983188201</v>
      </c>
      <c r="X132">
        <f t="shared" si="50"/>
        <v>3.7841252589721979</v>
      </c>
      <c r="Y132">
        <f t="shared" si="51"/>
        <v>5.3913830141930958</v>
      </c>
      <c r="Z132">
        <f t="shared" si="52"/>
        <v>1.6875579065208592</v>
      </c>
      <c r="AA132">
        <f t="shared" si="53"/>
        <v>-20.560395288313138</v>
      </c>
      <c r="AB132">
        <f t="shared" si="54"/>
        <v>-52.719737369511954</v>
      </c>
      <c r="AC132">
        <f t="shared" si="55"/>
        <v>-3.3213330913686661</v>
      </c>
      <c r="AD132">
        <f t="shared" si="56"/>
        <v>149.5198752021966</v>
      </c>
      <c r="AE132">
        <f t="shared" si="57"/>
        <v>28.986129635780564</v>
      </c>
      <c r="AF132">
        <f t="shared" si="58"/>
        <v>0.44293100436449917</v>
      </c>
      <c r="AG132">
        <f t="shared" si="59"/>
        <v>5.6848183477260124</v>
      </c>
      <c r="AH132">
        <v>796.3836743235039</v>
      </c>
      <c r="AI132">
        <v>786.88318787878779</v>
      </c>
      <c r="AJ132">
        <v>1.7279934861934441</v>
      </c>
      <c r="AK132">
        <v>66.830474668994185</v>
      </c>
      <c r="AL132">
        <f t="shared" si="60"/>
        <v>0.4662221153812503</v>
      </c>
      <c r="AM132">
        <v>37.111945505102298</v>
      </c>
      <c r="AN132">
        <v>37.298078787878786</v>
      </c>
      <c r="AO132">
        <v>5.608018362637795E-5</v>
      </c>
      <c r="AP132">
        <v>85.809076415412704</v>
      </c>
      <c r="AQ132">
        <v>0</v>
      </c>
      <c r="AR132">
        <v>0</v>
      </c>
      <c r="AS132">
        <f t="shared" si="61"/>
        <v>1</v>
      </c>
      <c r="AT132">
        <f t="shared" si="62"/>
        <v>0</v>
      </c>
      <c r="AU132">
        <f t="shared" si="63"/>
        <v>47180.436847497425</v>
      </c>
      <c r="AV132">
        <f t="shared" si="64"/>
        <v>1200.015714285714</v>
      </c>
      <c r="AW132">
        <f t="shared" si="65"/>
        <v>1025.9400564514974</v>
      </c>
      <c r="AX132">
        <f t="shared" si="66"/>
        <v>0.85493885141509862</v>
      </c>
      <c r="AY132">
        <f t="shared" si="67"/>
        <v>0.18843198323114019</v>
      </c>
      <c r="AZ132">
        <v>2.7</v>
      </c>
      <c r="BA132">
        <v>0.5</v>
      </c>
      <c r="BB132" t="s">
        <v>355</v>
      </c>
      <c r="BC132">
        <v>2</v>
      </c>
      <c r="BD132" t="b">
        <v>1</v>
      </c>
      <c r="BE132">
        <v>1665419561.0999999</v>
      </c>
      <c r="BF132">
        <v>755.0428571428572</v>
      </c>
      <c r="BG132">
        <v>767.22142857142865</v>
      </c>
      <c r="BH132">
        <v>37.294514285714293</v>
      </c>
      <c r="BI132">
        <v>37.117400000000004</v>
      </c>
      <c r="BJ132">
        <v>753.95557142857137</v>
      </c>
      <c r="BK132">
        <v>37.015928571428567</v>
      </c>
      <c r="BL132">
        <v>650.03942857142852</v>
      </c>
      <c r="BM132">
        <v>101.3658571428571</v>
      </c>
      <c r="BN132">
        <v>0.10014480000000001</v>
      </c>
      <c r="BO132">
        <v>34.161671428571431</v>
      </c>
      <c r="BP132">
        <v>34.427285714285723</v>
      </c>
      <c r="BQ132">
        <v>999.89999999999986</v>
      </c>
      <c r="BR132">
        <v>0</v>
      </c>
      <c r="BS132">
        <v>0</v>
      </c>
      <c r="BT132">
        <v>8985.7142857142862</v>
      </c>
      <c r="BU132">
        <v>0</v>
      </c>
      <c r="BV132">
        <v>199.52799999999999</v>
      </c>
      <c r="BW132">
        <v>-12.17867142857143</v>
      </c>
      <c r="BX132">
        <v>784.29257142857136</v>
      </c>
      <c r="BY132">
        <v>796.79657142857138</v>
      </c>
      <c r="BZ132">
        <v>0.1770862857142857</v>
      </c>
      <c r="CA132">
        <v>767.22142857142865</v>
      </c>
      <c r="CB132">
        <v>37.117400000000004</v>
      </c>
      <c r="CC132">
        <v>3.780391428571428</v>
      </c>
      <c r="CD132">
        <v>3.7624428571428572</v>
      </c>
      <c r="CE132">
        <v>27.93458571428571</v>
      </c>
      <c r="CF132">
        <v>27.853000000000002</v>
      </c>
      <c r="CG132">
        <v>1200.015714285714</v>
      </c>
      <c r="CH132">
        <v>0.4999570000000001</v>
      </c>
      <c r="CI132">
        <v>0.5000429999999999</v>
      </c>
      <c r="CJ132">
        <v>0</v>
      </c>
      <c r="CK132">
        <v>1160.728571428572</v>
      </c>
      <c r="CL132">
        <v>4.9990899999999998</v>
      </c>
      <c r="CM132">
        <v>13445.2</v>
      </c>
      <c r="CN132">
        <v>9557.8385714285705</v>
      </c>
      <c r="CO132">
        <v>43.811999999999998</v>
      </c>
      <c r="CP132">
        <v>46.25</v>
      </c>
      <c r="CQ132">
        <v>44.561999999999998</v>
      </c>
      <c r="CR132">
        <v>45.544285714285721</v>
      </c>
      <c r="CS132">
        <v>45.436999999999998</v>
      </c>
      <c r="CT132">
        <v>597.45428571428579</v>
      </c>
      <c r="CU132">
        <v>597.56142857142845</v>
      </c>
      <c r="CV132">
        <v>0</v>
      </c>
      <c r="CW132">
        <v>1665419566.4000001</v>
      </c>
      <c r="CX132">
        <v>0</v>
      </c>
      <c r="CY132">
        <v>1665411210</v>
      </c>
      <c r="CZ132" t="s">
        <v>356</v>
      </c>
      <c r="DA132">
        <v>1665411210</v>
      </c>
      <c r="DB132">
        <v>1665411207</v>
      </c>
      <c r="DC132">
        <v>2</v>
      </c>
      <c r="DD132">
        <v>-1.1599999999999999</v>
      </c>
      <c r="DE132">
        <v>-4.0000000000000001E-3</v>
      </c>
      <c r="DF132">
        <v>0.52200000000000002</v>
      </c>
      <c r="DG132">
        <v>0.222</v>
      </c>
      <c r="DH132">
        <v>406</v>
      </c>
      <c r="DI132">
        <v>31</v>
      </c>
      <c r="DJ132">
        <v>0.33</v>
      </c>
      <c r="DK132">
        <v>0.17</v>
      </c>
      <c r="DL132">
        <v>-12.38850487804878</v>
      </c>
      <c r="DM132">
        <v>0.60463693379793371</v>
      </c>
      <c r="DN132">
        <v>0.17338627952471949</v>
      </c>
      <c r="DO132">
        <v>0</v>
      </c>
      <c r="DP132">
        <v>0.1916496829268293</v>
      </c>
      <c r="DQ132">
        <v>-5.2901728222996422E-2</v>
      </c>
      <c r="DR132">
        <v>6.1489620597024132E-3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363</v>
      </c>
      <c r="EA132">
        <v>3.2955000000000001</v>
      </c>
      <c r="EB132">
        <v>2.6253500000000001</v>
      </c>
      <c r="EC132">
        <v>0.15543599999999999</v>
      </c>
      <c r="ED132">
        <v>0.156116</v>
      </c>
      <c r="EE132">
        <v>0.14807600000000001</v>
      </c>
      <c r="EF132">
        <v>0.14632500000000001</v>
      </c>
      <c r="EG132">
        <v>25527.3</v>
      </c>
      <c r="EH132">
        <v>26073</v>
      </c>
      <c r="EI132">
        <v>28127.8</v>
      </c>
      <c r="EJ132">
        <v>29747.599999999999</v>
      </c>
      <c r="EK132">
        <v>32907.199999999997</v>
      </c>
      <c r="EL132">
        <v>35297.1</v>
      </c>
      <c r="EM132">
        <v>39622</v>
      </c>
      <c r="EN132">
        <v>42568.7</v>
      </c>
      <c r="EO132">
        <v>2.2125699999999999</v>
      </c>
      <c r="EP132">
        <v>2.1581700000000001</v>
      </c>
      <c r="EQ132">
        <v>8.7749199999999999E-2</v>
      </c>
      <c r="ER132">
        <v>0</v>
      </c>
      <c r="ES132">
        <v>33.007899999999999</v>
      </c>
      <c r="ET132">
        <v>999.9</v>
      </c>
      <c r="EU132">
        <v>70.3</v>
      </c>
      <c r="EV132">
        <v>37.200000000000003</v>
      </c>
      <c r="EW132">
        <v>44.208500000000001</v>
      </c>
      <c r="EX132">
        <v>57.307099999999998</v>
      </c>
      <c r="EY132">
        <v>-2.26362</v>
      </c>
      <c r="EZ132">
        <v>2</v>
      </c>
      <c r="FA132">
        <v>0.56556099999999998</v>
      </c>
      <c r="FB132">
        <v>1.2503</v>
      </c>
      <c r="FC132">
        <v>20.265599999999999</v>
      </c>
      <c r="FD132">
        <v>5.2184900000000001</v>
      </c>
      <c r="FE132">
        <v>12.004</v>
      </c>
      <c r="FF132">
        <v>4.9863</v>
      </c>
      <c r="FG132">
        <v>3.2846500000000001</v>
      </c>
      <c r="FH132">
        <v>5846.5</v>
      </c>
      <c r="FI132">
        <v>9999</v>
      </c>
      <c r="FJ132">
        <v>9999</v>
      </c>
      <c r="FK132">
        <v>466.4</v>
      </c>
      <c r="FL132">
        <v>1.86582</v>
      </c>
      <c r="FM132">
        <v>1.8621700000000001</v>
      </c>
      <c r="FN132">
        <v>1.8642099999999999</v>
      </c>
      <c r="FO132">
        <v>1.86032</v>
      </c>
      <c r="FP132">
        <v>1.8610100000000001</v>
      </c>
      <c r="FQ132">
        <v>1.8601099999999999</v>
      </c>
      <c r="FR132">
        <v>1.8618399999999999</v>
      </c>
      <c r="FS132">
        <v>1.8583700000000001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1.091</v>
      </c>
      <c r="GH132">
        <v>0.27860000000000001</v>
      </c>
      <c r="GI132">
        <v>0.1107589500545309</v>
      </c>
      <c r="GJ132">
        <v>1.50489809740067E-3</v>
      </c>
      <c r="GK132">
        <v>-2.0552440134273611E-7</v>
      </c>
      <c r="GL132">
        <v>-9.6702536598140934E-11</v>
      </c>
      <c r="GM132">
        <v>-9.7891647304491333E-2</v>
      </c>
      <c r="GN132">
        <v>9.3380900660654225E-3</v>
      </c>
      <c r="GO132">
        <v>6.5945522138961576E-7</v>
      </c>
      <c r="GP132">
        <v>5.8990856701692426E-7</v>
      </c>
      <c r="GQ132">
        <v>7</v>
      </c>
      <c r="GR132">
        <v>2047</v>
      </c>
      <c r="GS132">
        <v>3</v>
      </c>
      <c r="GT132">
        <v>37</v>
      </c>
      <c r="GU132">
        <v>139.19999999999999</v>
      </c>
      <c r="GV132">
        <v>139.30000000000001</v>
      </c>
      <c r="GW132">
        <v>2.2705099999999998</v>
      </c>
      <c r="GX132">
        <v>2.5769000000000002</v>
      </c>
      <c r="GY132">
        <v>2.04834</v>
      </c>
      <c r="GZ132">
        <v>2.6184099999999999</v>
      </c>
      <c r="HA132">
        <v>2.1972700000000001</v>
      </c>
      <c r="HB132">
        <v>2.3547400000000001</v>
      </c>
      <c r="HC132">
        <v>42.006500000000003</v>
      </c>
      <c r="HD132">
        <v>14.0182</v>
      </c>
      <c r="HE132">
        <v>18</v>
      </c>
      <c r="HF132">
        <v>705.976</v>
      </c>
      <c r="HG132">
        <v>734.07100000000003</v>
      </c>
      <c r="HH132">
        <v>30.999199999999998</v>
      </c>
      <c r="HI132">
        <v>34.4039</v>
      </c>
      <c r="HJ132">
        <v>30.000299999999999</v>
      </c>
      <c r="HK132">
        <v>34.078800000000001</v>
      </c>
      <c r="HL132">
        <v>34.024999999999999</v>
      </c>
      <c r="HM132">
        <v>45.4285</v>
      </c>
      <c r="HN132">
        <v>20.209800000000001</v>
      </c>
      <c r="HO132">
        <v>95.113799999999998</v>
      </c>
      <c r="HP132">
        <v>31</v>
      </c>
      <c r="HQ132">
        <v>782.61500000000001</v>
      </c>
      <c r="HR132">
        <v>37.118899999999996</v>
      </c>
      <c r="HS132">
        <v>98.9953</v>
      </c>
      <c r="HT132">
        <v>98.666300000000007</v>
      </c>
    </row>
    <row r="133" spans="1:228" x14ac:dyDescent="0.2">
      <c r="A133">
        <v>118</v>
      </c>
      <c r="B133">
        <v>1665419567.0999999</v>
      </c>
      <c r="C133">
        <v>467</v>
      </c>
      <c r="D133" t="s">
        <v>595</v>
      </c>
      <c r="E133" t="s">
        <v>596</v>
      </c>
      <c r="F133">
        <v>4</v>
      </c>
      <c r="G133">
        <v>1665419564.7874999</v>
      </c>
      <c r="H133">
        <f t="shared" si="34"/>
        <v>4.4634197988544411E-4</v>
      </c>
      <c r="I133">
        <f t="shared" si="35"/>
        <v>0.44634197988544411</v>
      </c>
      <c r="J133">
        <f t="shared" si="36"/>
        <v>6.0739341963417681</v>
      </c>
      <c r="K133">
        <f t="shared" si="37"/>
        <v>761.12062500000002</v>
      </c>
      <c r="L133">
        <f t="shared" si="38"/>
        <v>366.61958948031872</v>
      </c>
      <c r="M133">
        <f t="shared" si="39"/>
        <v>37.199320259853607</v>
      </c>
      <c r="N133">
        <f t="shared" si="40"/>
        <v>77.227651489896388</v>
      </c>
      <c r="O133">
        <f t="shared" si="41"/>
        <v>2.5740435828778014E-2</v>
      </c>
      <c r="P133">
        <f t="shared" si="42"/>
        <v>3.6821102982934826</v>
      </c>
      <c r="Q133">
        <f t="shared" si="43"/>
        <v>2.5640884956321559E-2</v>
      </c>
      <c r="R133">
        <f t="shared" si="44"/>
        <v>1.603446512649263E-2</v>
      </c>
      <c r="S133">
        <f t="shared" si="45"/>
        <v>226.12063761167346</v>
      </c>
      <c r="T133">
        <f t="shared" si="46"/>
        <v>35.138284155141307</v>
      </c>
      <c r="U133">
        <f t="shared" si="47"/>
        <v>34.423025000000003</v>
      </c>
      <c r="V133">
        <f t="shared" si="48"/>
        <v>5.4703869119049129</v>
      </c>
      <c r="W133">
        <f t="shared" si="49"/>
        <v>70.205664731841736</v>
      </c>
      <c r="X133">
        <f t="shared" si="50"/>
        <v>3.7846827349921415</v>
      </c>
      <c r="Y133">
        <f t="shared" si="51"/>
        <v>5.3908509369552355</v>
      </c>
      <c r="Z133">
        <f t="shared" si="52"/>
        <v>1.6857041769127714</v>
      </c>
      <c r="AA133">
        <f t="shared" si="53"/>
        <v>-19.683681312948085</v>
      </c>
      <c r="AB133">
        <f t="shared" si="54"/>
        <v>-52.232925436920993</v>
      </c>
      <c r="AC133">
        <f t="shared" si="55"/>
        <v>-3.2901093101457906</v>
      </c>
      <c r="AD133">
        <f t="shared" si="56"/>
        <v>150.91392155165858</v>
      </c>
      <c r="AE133">
        <f t="shared" si="57"/>
        <v>29.131893747258665</v>
      </c>
      <c r="AF133">
        <f t="shared" si="58"/>
        <v>0.43413888518391142</v>
      </c>
      <c r="AG133">
        <f t="shared" si="59"/>
        <v>6.0739341963417681</v>
      </c>
      <c r="AH133">
        <v>803.29585880882962</v>
      </c>
      <c r="AI133">
        <v>793.70627272727245</v>
      </c>
      <c r="AJ133">
        <v>1.708640926216197</v>
      </c>
      <c r="AK133">
        <v>66.830474668994185</v>
      </c>
      <c r="AL133">
        <f t="shared" si="60"/>
        <v>0.44634197988544411</v>
      </c>
      <c r="AM133">
        <v>37.124401649722749</v>
      </c>
      <c r="AN133">
        <v>37.302882424242419</v>
      </c>
      <c r="AO133">
        <v>-3.0774207446648712E-7</v>
      </c>
      <c r="AP133">
        <v>85.809076415412704</v>
      </c>
      <c r="AQ133">
        <v>0</v>
      </c>
      <c r="AR133">
        <v>0</v>
      </c>
      <c r="AS133">
        <f t="shared" si="61"/>
        <v>1</v>
      </c>
      <c r="AT133">
        <f t="shared" si="62"/>
        <v>0</v>
      </c>
      <c r="AU133">
        <f t="shared" si="63"/>
        <v>47189.838237930679</v>
      </c>
      <c r="AV133">
        <f t="shared" si="64"/>
        <v>1200.0150000000001</v>
      </c>
      <c r="AW133">
        <f t="shared" si="65"/>
        <v>1025.9391510941314</v>
      </c>
      <c r="AX133">
        <f t="shared" si="66"/>
        <v>0.85493860584586967</v>
      </c>
      <c r="AY133">
        <f t="shared" si="67"/>
        <v>0.1884315092825285</v>
      </c>
      <c r="AZ133">
        <v>2.7</v>
      </c>
      <c r="BA133">
        <v>0.5</v>
      </c>
      <c r="BB133" t="s">
        <v>355</v>
      </c>
      <c r="BC133">
        <v>2</v>
      </c>
      <c r="BD133" t="b">
        <v>1</v>
      </c>
      <c r="BE133">
        <v>1665419564.7874999</v>
      </c>
      <c r="BF133">
        <v>761.12062500000002</v>
      </c>
      <c r="BG133">
        <v>773.35825</v>
      </c>
      <c r="BH133">
        <v>37.300112499999997</v>
      </c>
      <c r="BI133">
        <v>37.126512499999997</v>
      </c>
      <c r="BJ133">
        <v>760.02725000000009</v>
      </c>
      <c r="BK133">
        <v>37.021475000000002</v>
      </c>
      <c r="BL133">
        <v>650.03037500000005</v>
      </c>
      <c r="BM133">
        <v>101.36562499999999</v>
      </c>
      <c r="BN133">
        <v>0.1000940375</v>
      </c>
      <c r="BO133">
        <v>34.1599</v>
      </c>
      <c r="BP133">
        <v>34.423025000000003</v>
      </c>
      <c r="BQ133">
        <v>999.9</v>
      </c>
      <c r="BR133">
        <v>0</v>
      </c>
      <c r="BS133">
        <v>0</v>
      </c>
      <c r="BT133">
        <v>8987.5</v>
      </c>
      <c r="BU133">
        <v>0</v>
      </c>
      <c r="BV133">
        <v>250.29825</v>
      </c>
      <c r="BW133">
        <v>-12.2375375</v>
      </c>
      <c r="BX133">
        <v>790.6105</v>
      </c>
      <c r="BY133">
        <v>803.17737499999998</v>
      </c>
      <c r="BZ133">
        <v>0.17359912499999999</v>
      </c>
      <c r="CA133">
        <v>773.35825</v>
      </c>
      <c r="CB133">
        <v>37.126512499999997</v>
      </c>
      <c r="CC133">
        <v>3.7809487499999999</v>
      </c>
      <c r="CD133">
        <v>3.7633524999999999</v>
      </c>
      <c r="CE133">
        <v>27.937112500000001</v>
      </c>
      <c r="CF133">
        <v>27.857150000000001</v>
      </c>
      <c r="CG133">
        <v>1200.0150000000001</v>
      </c>
      <c r="CH133">
        <v>0.49996400000000002</v>
      </c>
      <c r="CI133">
        <v>0.50003599999999992</v>
      </c>
      <c r="CJ133">
        <v>0</v>
      </c>
      <c r="CK133">
        <v>1160.5912499999999</v>
      </c>
      <c r="CL133">
        <v>4.9990899999999998</v>
      </c>
      <c r="CM133">
        <v>13481.512500000001</v>
      </c>
      <c r="CN133">
        <v>9557.8624999999993</v>
      </c>
      <c r="CO133">
        <v>43.811999999999998</v>
      </c>
      <c r="CP133">
        <v>46.25</v>
      </c>
      <c r="CQ133">
        <v>44.561999999999998</v>
      </c>
      <c r="CR133">
        <v>45.523249999999997</v>
      </c>
      <c r="CS133">
        <v>45.436999999999998</v>
      </c>
      <c r="CT133">
        <v>597.46375</v>
      </c>
      <c r="CU133">
        <v>597.55124999999998</v>
      </c>
      <c r="CV133">
        <v>0</v>
      </c>
      <c r="CW133">
        <v>1665419570.5999999</v>
      </c>
      <c r="CX133">
        <v>0</v>
      </c>
      <c r="CY133">
        <v>1665411210</v>
      </c>
      <c r="CZ133" t="s">
        <v>356</v>
      </c>
      <c r="DA133">
        <v>1665411210</v>
      </c>
      <c r="DB133">
        <v>1665411207</v>
      </c>
      <c r="DC133">
        <v>2</v>
      </c>
      <c r="DD133">
        <v>-1.1599999999999999</v>
      </c>
      <c r="DE133">
        <v>-4.0000000000000001E-3</v>
      </c>
      <c r="DF133">
        <v>0.52200000000000002</v>
      </c>
      <c r="DG133">
        <v>0.222</v>
      </c>
      <c r="DH133">
        <v>406</v>
      </c>
      <c r="DI133">
        <v>31</v>
      </c>
      <c r="DJ133">
        <v>0.33</v>
      </c>
      <c r="DK133">
        <v>0.17</v>
      </c>
      <c r="DL133">
        <v>-12.37269024390244</v>
      </c>
      <c r="DM133">
        <v>1.617033449477365</v>
      </c>
      <c r="DN133">
        <v>0.18528115722299371</v>
      </c>
      <c r="DO133">
        <v>0</v>
      </c>
      <c r="DP133">
        <v>0.18711809756097561</v>
      </c>
      <c r="DQ133">
        <v>-7.7946334494773548E-2</v>
      </c>
      <c r="DR133">
        <v>8.4237655122347769E-3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363</v>
      </c>
      <c r="EA133">
        <v>3.2955100000000002</v>
      </c>
      <c r="EB133">
        <v>2.62513</v>
      </c>
      <c r="EC133">
        <v>0.15633900000000001</v>
      </c>
      <c r="ED133">
        <v>0.15703500000000001</v>
      </c>
      <c r="EE133">
        <v>0.148087</v>
      </c>
      <c r="EF133">
        <v>0.146344</v>
      </c>
      <c r="EG133">
        <v>25500</v>
      </c>
      <c r="EH133">
        <v>26044.1</v>
      </c>
      <c r="EI133">
        <v>28127.9</v>
      </c>
      <c r="EJ133">
        <v>29747.1</v>
      </c>
      <c r="EK133">
        <v>32906.400000000001</v>
      </c>
      <c r="EL133">
        <v>35295.699999999997</v>
      </c>
      <c r="EM133">
        <v>39621.599999999999</v>
      </c>
      <c r="EN133">
        <v>42567.9</v>
      </c>
      <c r="EO133">
        <v>2.21245</v>
      </c>
      <c r="EP133">
        <v>2.15815</v>
      </c>
      <c r="EQ133">
        <v>8.8028599999999999E-2</v>
      </c>
      <c r="ER133">
        <v>0</v>
      </c>
      <c r="ES133">
        <v>32.99</v>
      </c>
      <c r="ET133">
        <v>999.9</v>
      </c>
      <c r="EU133">
        <v>70.3</v>
      </c>
      <c r="EV133">
        <v>37.200000000000003</v>
      </c>
      <c r="EW133">
        <v>44.205500000000001</v>
      </c>
      <c r="EX133">
        <v>56.707099999999997</v>
      </c>
      <c r="EY133">
        <v>-2.2756400000000001</v>
      </c>
      <c r="EZ133">
        <v>2</v>
      </c>
      <c r="FA133">
        <v>0.56559400000000004</v>
      </c>
      <c r="FB133">
        <v>1.2478800000000001</v>
      </c>
      <c r="FC133">
        <v>20.265699999999999</v>
      </c>
      <c r="FD133">
        <v>5.2183400000000004</v>
      </c>
      <c r="FE133">
        <v>12.004</v>
      </c>
      <c r="FF133">
        <v>4.9862500000000001</v>
      </c>
      <c r="FG133">
        <v>3.2846500000000001</v>
      </c>
      <c r="FH133">
        <v>5846.8</v>
      </c>
      <c r="FI133">
        <v>9999</v>
      </c>
      <c r="FJ133">
        <v>9999</v>
      </c>
      <c r="FK133">
        <v>466.4</v>
      </c>
      <c r="FL133">
        <v>1.86581</v>
      </c>
      <c r="FM133">
        <v>1.8621700000000001</v>
      </c>
      <c r="FN133">
        <v>1.8642300000000001</v>
      </c>
      <c r="FO133">
        <v>1.8603400000000001</v>
      </c>
      <c r="FP133">
        <v>1.8610100000000001</v>
      </c>
      <c r="FQ133">
        <v>1.86015</v>
      </c>
      <c r="FR133">
        <v>1.86182</v>
      </c>
      <c r="FS133">
        <v>1.8583799999999999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1.097</v>
      </c>
      <c r="GH133">
        <v>0.2787</v>
      </c>
      <c r="GI133">
        <v>0.1107589500545309</v>
      </c>
      <c r="GJ133">
        <v>1.50489809740067E-3</v>
      </c>
      <c r="GK133">
        <v>-2.0552440134273611E-7</v>
      </c>
      <c r="GL133">
        <v>-9.6702536598140934E-11</v>
      </c>
      <c r="GM133">
        <v>-9.7891647304491333E-2</v>
      </c>
      <c r="GN133">
        <v>9.3380900660654225E-3</v>
      </c>
      <c r="GO133">
        <v>6.5945522138961576E-7</v>
      </c>
      <c r="GP133">
        <v>5.8990856701692426E-7</v>
      </c>
      <c r="GQ133">
        <v>7</v>
      </c>
      <c r="GR133">
        <v>2047</v>
      </c>
      <c r="GS133">
        <v>3</v>
      </c>
      <c r="GT133">
        <v>37</v>
      </c>
      <c r="GU133">
        <v>139.30000000000001</v>
      </c>
      <c r="GV133">
        <v>139.30000000000001</v>
      </c>
      <c r="GW133">
        <v>2.2851599999999999</v>
      </c>
      <c r="GX133">
        <v>2.5695800000000002</v>
      </c>
      <c r="GY133">
        <v>2.04834</v>
      </c>
      <c r="GZ133">
        <v>2.6171899999999999</v>
      </c>
      <c r="HA133">
        <v>2.1972700000000001</v>
      </c>
      <c r="HB133">
        <v>2.33887</v>
      </c>
      <c r="HC133">
        <v>42.006500000000003</v>
      </c>
      <c r="HD133">
        <v>14.009499999999999</v>
      </c>
      <c r="HE133">
        <v>18</v>
      </c>
      <c r="HF133">
        <v>705.91300000000001</v>
      </c>
      <c r="HG133">
        <v>734.08399999999995</v>
      </c>
      <c r="HH133">
        <v>30.999300000000002</v>
      </c>
      <c r="HI133">
        <v>34.406300000000002</v>
      </c>
      <c r="HJ133">
        <v>30.000299999999999</v>
      </c>
      <c r="HK133">
        <v>34.082599999999999</v>
      </c>
      <c r="HL133">
        <v>34.028100000000002</v>
      </c>
      <c r="HM133">
        <v>45.743200000000002</v>
      </c>
      <c r="HN133">
        <v>20.209800000000001</v>
      </c>
      <c r="HO133">
        <v>95.113799999999998</v>
      </c>
      <c r="HP133">
        <v>31</v>
      </c>
      <c r="HQ133">
        <v>789.29100000000005</v>
      </c>
      <c r="HR133">
        <v>37.119</v>
      </c>
      <c r="HS133">
        <v>98.994799999999998</v>
      </c>
      <c r="HT133">
        <v>98.664599999999993</v>
      </c>
    </row>
    <row r="134" spans="1:228" x14ac:dyDescent="0.2">
      <c r="A134">
        <v>119</v>
      </c>
      <c r="B134">
        <v>1665419571.0999999</v>
      </c>
      <c r="C134">
        <v>471</v>
      </c>
      <c r="D134" t="s">
        <v>597</v>
      </c>
      <c r="E134" t="s">
        <v>598</v>
      </c>
      <c r="F134">
        <v>4</v>
      </c>
      <c r="G134">
        <v>1665419569.0999999</v>
      </c>
      <c r="H134">
        <f t="shared" si="34"/>
        <v>4.5768900623059254E-4</v>
      </c>
      <c r="I134">
        <f t="shared" si="35"/>
        <v>0.45768900623059255</v>
      </c>
      <c r="J134">
        <f t="shared" si="36"/>
        <v>6.2327899889199561</v>
      </c>
      <c r="K134">
        <f t="shared" si="37"/>
        <v>768.26871428571428</v>
      </c>
      <c r="L134">
        <f t="shared" si="38"/>
        <v>374.60379735810534</v>
      </c>
      <c r="M134">
        <f t="shared" si="39"/>
        <v>38.00997885157021</v>
      </c>
      <c r="N134">
        <f t="shared" si="40"/>
        <v>77.954035138643505</v>
      </c>
      <c r="O134">
        <f t="shared" si="41"/>
        <v>2.6485399528820605E-2</v>
      </c>
      <c r="P134">
        <f t="shared" si="42"/>
        <v>3.6925140150833657</v>
      </c>
      <c r="Q134">
        <f t="shared" si="43"/>
        <v>2.638031137591456E-2</v>
      </c>
      <c r="R134">
        <f t="shared" si="44"/>
        <v>1.6497101473143105E-2</v>
      </c>
      <c r="S134">
        <f t="shared" si="45"/>
        <v>226.11891938877375</v>
      </c>
      <c r="T134">
        <f t="shared" si="46"/>
        <v>35.135115809360194</v>
      </c>
      <c r="U134">
        <f t="shared" si="47"/>
        <v>34.408557142857141</v>
      </c>
      <c r="V134">
        <f t="shared" si="48"/>
        <v>5.4659872920312189</v>
      </c>
      <c r="W134">
        <f t="shared" si="49"/>
        <v>70.219834460067034</v>
      </c>
      <c r="X134">
        <f t="shared" si="50"/>
        <v>3.7858262541269232</v>
      </c>
      <c r="Y134">
        <f t="shared" si="51"/>
        <v>5.391391596458214</v>
      </c>
      <c r="Z134">
        <f t="shared" si="52"/>
        <v>1.6801610379042957</v>
      </c>
      <c r="AA134">
        <f t="shared" si="53"/>
        <v>-20.18408517476913</v>
      </c>
      <c r="AB134">
        <f t="shared" si="54"/>
        <v>-49.142052760608948</v>
      </c>
      <c r="AC134">
        <f t="shared" si="55"/>
        <v>-3.0865054423002549</v>
      </c>
      <c r="AD134">
        <f t="shared" si="56"/>
        <v>153.70627601109541</v>
      </c>
      <c r="AE134">
        <f t="shared" si="57"/>
        <v>29.403857556833927</v>
      </c>
      <c r="AF134">
        <f t="shared" si="58"/>
        <v>0.44089209498737464</v>
      </c>
      <c r="AG134">
        <f t="shared" si="59"/>
        <v>6.2327899889199561</v>
      </c>
      <c r="AH134">
        <v>810.29957873099636</v>
      </c>
      <c r="AI134">
        <v>800.61362424242395</v>
      </c>
      <c r="AJ134">
        <v>1.7152273037138701</v>
      </c>
      <c r="AK134">
        <v>66.830474668994185</v>
      </c>
      <c r="AL134">
        <f t="shared" si="60"/>
        <v>0.45768900623059255</v>
      </c>
      <c r="AM134">
        <v>37.132318415981487</v>
      </c>
      <c r="AN134">
        <v>37.314452727272723</v>
      </c>
      <c r="AO134">
        <v>1.711474801450891E-4</v>
      </c>
      <c r="AP134">
        <v>85.809076415412704</v>
      </c>
      <c r="AQ134">
        <v>0</v>
      </c>
      <c r="AR134">
        <v>0</v>
      </c>
      <c r="AS134">
        <f t="shared" si="61"/>
        <v>1</v>
      </c>
      <c r="AT134">
        <f t="shared" si="62"/>
        <v>0</v>
      </c>
      <c r="AU134">
        <f t="shared" si="63"/>
        <v>47375.047872619849</v>
      </c>
      <c r="AV134">
        <f t="shared" si="64"/>
        <v>1200.008571428571</v>
      </c>
      <c r="AW134">
        <f t="shared" si="65"/>
        <v>1025.933392429416</v>
      </c>
      <c r="AX134">
        <f t="shared" si="66"/>
        <v>0.85493838698841618</v>
      </c>
      <c r="AY134">
        <f t="shared" si="67"/>
        <v>0.18843108688764326</v>
      </c>
      <c r="AZ134">
        <v>2.7</v>
      </c>
      <c r="BA134">
        <v>0.5</v>
      </c>
      <c r="BB134" t="s">
        <v>355</v>
      </c>
      <c r="BC134">
        <v>2</v>
      </c>
      <c r="BD134" t="b">
        <v>1</v>
      </c>
      <c r="BE134">
        <v>1665419569.0999999</v>
      </c>
      <c r="BF134">
        <v>768.26871428571428</v>
      </c>
      <c r="BG134">
        <v>780.62385714285722</v>
      </c>
      <c r="BH134">
        <v>37.310857142857138</v>
      </c>
      <c r="BI134">
        <v>37.134542857142847</v>
      </c>
      <c r="BJ134">
        <v>767.16814285714281</v>
      </c>
      <c r="BK134">
        <v>37.032057142857141</v>
      </c>
      <c r="BL134">
        <v>649.97199999999998</v>
      </c>
      <c r="BM134">
        <v>101.3674285714286</v>
      </c>
      <c r="BN134">
        <v>9.9719171428571438E-2</v>
      </c>
      <c r="BO134">
        <v>34.161700000000003</v>
      </c>
      <c r="BP134">
        <v>34.408557142857141</v>
      </c>
      <c r="BQ134">
        <v>999.89999999999986</v>
      </c>
      <c r="BR134">
        <v>0</v>
      </c>
      <c r="BS134">
        <v>0</v>
      </c>
      <c r="BT134">
        <v>9023.2142857142862</v>
      </c>
      <c r="BU134">
        <v>0</v>
      </c>
      <c r="BV134">
        <v>263.49785714285707</v>
      </c>
      <c r="BW134">
        <v>-12.355142857142861</v>
      </c>
      <c r="BX134">
        <v>798.04471428571435</v>
      </c>
      <c r="BY134">
        <v>810.73028571428574</v>
      </c>
      <c r="BZ134">
        <v>0.17628042857142859</v>
      </c>
      <c r="CA134">
        <v>780.62385714285722</v>
      </c>
      <c r="CB134">
        <v>37.134542857142847</v>
      </c>
      <c r="CC134">
        <v>3.782095714285715</v>
      </c>
      <c r="CD134">
        <v>3.7642285714285708</v>
      </c>
      <c r="CE134">
        <v>27.942314285714289</v>
      </c>
      <c r="CF134">
        <v>27.861142857142859</v>
      </c>
      <c r="CG134">
        <v>1200.008571428571</v>
      </c>
      <c r="CH134">
        <v>0.499971</v>
      </c>
      <c r="CI134">
        <v>0.50002899999999995</v>
      </c>
      <c r="CJ134">
        <v>0</v>
      </c>
      <c r="CK134">
        <v>1160.232857142857</v>
      </c>
      <c r="CL134">
        <v>4.9990899999999998</v>
      </c>
      <c r="CM134">
        <v>13523.428571428571</v>
      </c>
      <c r="CN134">
        <v>9557.8185714285701</v>
      </c>
      <c r="CO134">
        <v>43.811999999999998</v>
      </c>
      <c r="CP134">
        <v>46.25</v>
      </c>
      <c r="CQ134">
        <v>44.561999999999998</v>
      </c>
      <c r="CR134">
        <v>45.517714285714291</v>
      </c>
      <c r="CS134">
        <v>45.436999999999998</v>
      </c>
      <c r="CT134">
        <v>597.47142857142876</v>
      </c>
      <c r="CU134">
        <v>597.54142857142858</v>
      </c>
      <c r="CV134">
        <v>0</v>
      </c>
      <c r="CW134">
        <v>1665419574.8</v>
      </c>
      <c r="CX134">
        <v>0</v>
      </c>
      <c r="CY134">
        <v>1665411210</v>
      </c>
      <c r="CZ134" t="s">
        <v>356</v>
      </c>
      <c r="DA134">
        <v>1665411210</v>
      </c>
      <c r="DB134">
        <v>1665411207</v>
      </c>
      <c r="DC134">
        <v>2</v>
      </c>
      <c r="DD134">
        <v>-1.1599999999999999</v>
      </c>
      <c r="DE134">
        <v>-4.0000000000000001E-3</v>
      </c>
      <c r="DF134">
        <v>0.52200000000000002</v>
      </c>
      <c r="DG134">
        <v>0.222</v>
      </c>
      <c r="DH134">
        <v>406</v>
      </c>
      <c r="DI134">
        <v>31</v>
      </c>
      <c r="DJ134">
        <v>0.33</v>
      </c>
      <c r="DK134">
        <v>0.17</v>
      </c>
      <c r="DL134">
        <v>-12.32390731707317</v>
      </c>
      <c r="DM134">
        <v>0.89363205574910753</v>
      </c>
      <c r="DN134">
        <v>0.1515145849700798</v>
      </c>
      <c r="DO134">
        <v>0</v>
      </c>
      <c r="DP134">
        <v>0.18321026829268289</v>
      </c>
      <c r="DQ134">
        <v>-8.0184376306620231E-2</v>
      </c>
      <c r="DR134">
        <v>8.6601059984060709E-3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363</v>
      </c>
      <c r="EA134">
        <v>3.2954599999999998</v>
      </c>
      <c r="EB134">
        <v>2.6253299999999999</v>
      </c>
      <c r="EC134">
        <v>0.15725</v>
      </c>
      <c r="ED134">
        <v>0.157945</v>
      </c>
      <c r="EE134">
        <v>0.14812500000000001</v>
      </c>
      <c r="EF134">
        <v>0.14635999999999999</v>
      </c>
      <c r="EG134">
        <v>25472.5</v>
      </c>
      <c r="EH134">
        <v>26015.599999999999</v>
      </c>
      <c r="EI134">
        <v>28128</v>
      </c>
      <c r="EJ134">
        <v>29746.799999999999</v>
      </c>
      <c r="EK134">
        <v>32905.599999999999</v>
      </c>
      <c r="EL134">
        <v>35294.699999999997</v>
      </c>
      <c r="EM134">
        <v>39622.199999999997</v>
      </c>
      <c r="EN134">
        <v>42567.5</v>
      </c>
      <c r="EO134">
        <v>2.2124799999999998</v>
      </c>
      <c r="EP134">
        <v>2.1581199999999998</v>
      </c>
      <c r="EQ134">
        <v>8.8456999999999994E-2</v>
      </c>
      <c r="ER134">
        <v>0</v>
      </c>
      <c r="ES134">
        <v>32.976900000000001</v>
      </c>
      <c r="ET134">
        <v>999.9</v>
      </c>
      <c r="EU134">
        <v>70.3</v>
      </c>
      <c r="EV134">
        <v>37.200000000000003</v>
      </c>
      <c r="EW134">
        <v>44.2057</v>
      </c>
      <c r="EX134">
        <v>57.186999999999998</v>
      </c>
      <c r="EY134">
        <v>-2.2035300000000002</v>
      </c>
      <c r="EZ134">
        <v>2</v>
      </c>
      <c r="FA134">
        <v>0.56560200000000005</v>
      </c>
      <c r="FB134">
        <v>1.2453399999999999</v>
      </c>
      <c r="FC134">
        <v>20.265599999999999</v>
      </c>
      <c r="FD134">
        <v>5.2189399999999999</v>
      </c>
      <c r="FE134">
        <v>12.004</v>
      </c>
      <c r="FF134">
        <v>4.9863499999999998</v>
      </c>
      <c r="FG134">
        <v>3.2846500000000001</v>
      </c>
      <c r="FH134">
        <v>5846.8</v>
      </c>
      <c r="FI134">
        <v>9999</v>
      </c>
      <c r="FJ134">
        <v>9999</v>
      </c>
      <c r="FK134">
        <v>466.4</v>
      </c>
      <c r="FL134">
        <v>1.86581</v>
      </c>
      <c r="FM134">
        <v>1.8621799999999999</v>
      </c>
      <c r="FN134">
        <v>1.8642000000000001</v>
      </c>
      <c r="FO134">
        <v>1.86033</v>
      </c>
      <c r="FP134">
        <v>1.8609899999999999</v>
      </c>
      <c r="FQ134">
        <v>1.8601099999999999</v>
      </c>
      <c r="FR134">
        <v>1.8618300000000001</v>
      </c>
      <c r="FS134">
        <v>1.8583799999999999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1.1040000000000001</v>
      </c>
      <c r="GH134">
        <v>0.27879999999999999</v>
      </c>
      <c r="GI134">
        <v>0.1107589500545309</v>
      </c>
      <c r="GJ134">
        <v>1.50489809740067E-3</v>
      </c>
      <c r="GK134">
        <v>-2.0552440134273611E-7</v>
      </c>
      <c r="GL134">
        <v>-9.6702536598140934E-11</v>
      </c>
      <c r="GM134">
        <v>-9.7891647304491333E-2</v>
      </c>
      <c r="GN134">
        <v>9.3380900660654225E-3</v>
      </c>
      <c r="GO134">
        <v>6.5945522138961576E-7</v>
      </c>
      <c r="GP134">
        <v>5.8990856701692426E-7</v>
      </c>
      <c r="GQ134">
        <v>7</v>
      </c>
      <c r="GR134">
        <v>2047</v>
      </c>
      <c r="GS134">
        <v>3</v>
      </c>
      <c r="GT134">
        <v>37</v>
      </c>
      <c r="GU134">
        <v>139.4</v>
      </c>
      <c r="GV134">
        <v>139.4</v>
      </c>
      <c r="GW134">
        <v>2.3022499999999999</v>
      </c>
      <c r="GX134">
        <v>2.5659200000000002</v>
      </c>
      <c r="GY134">
        <v>2.04834</v>
      </c>
      <c r="GZ134">
        <v>2.6184099999999999</v>
      </c>
      <c r="HA134">
        <v>2.1972700000000001</v>
      </c>
      <c r="HB134">
        <v>2.33887</v>
      </c>
      <c r="HC134">
        <v>42.006500000000003</v>
      </c>
      <c r="HD134">
        <v>14.009499999999999</v>
      </c>
      <c r="HE134">
        <v>18</v>
      </c>
      <c r="HF134">
        <v>705.97699999999998</v>
      </c>
      <c r="HG134">
        <v>734.09699999999998</v>
      </c>
      <c r="HH134">
        <v>30.999300000000002</v>
      </c>
      <c r="HI134">
        <v>34.409399999999998</v>
      </c>
      <c r="HJ134">
        <v>30.0002</v>
      </c>
      <c r="HK134">
        <v>34.086500000000001</v>
      </c>
      <c r="HL134">
        <v>34.031100000000002</v>
      </c>
      <c r="HM134">
        <v>46.056600000000003</v>
      </c>
      <c r="HN134">
        <v>20.209800000000001</v>
      </c>
      <c r="HO134">
        <v>95.113799999999998</v>
      </c>
      <c r="HP134">
        <v>31</v>
      </c>
      <c r="HQ134">
        <v>795.97</v>
      </c>
      <c r="HR134">
        <v>37.119</v>
      </c>
      <c r="HS134">
        <v>98.995900000000006</v>
      </c>
      <c r="HT134">
        <v>98.663600000000002</v>
      </c>
    </row>
    <row r="135" spans="1:228" x14ac:dyDescent="0.2">
      <c r="A135">
        <v>120</v>
      </c>
      <c r="B135">
        <v>1665419575.0999999</v>
      </c>
      <c r="C135">
        <v>475</v>
      </c>
      <c r="D135" t="s">
        <v>599</v>
      </c>
      <c r="E135" t="s">
        <v>600</v>
      </c>
      <c r="F135">
        <v>4</v>
      </c>
      <c r="G135">
        <v>1665419572.7874999</v>
      </c>
      <c r="H135">
        <f t="shared" si="34"/>
        <v>4.7629386338464153E-4</v>
      </c>
      <c r="I135">
        <f t="shared" si="35"/>
        <v>0.47629386338464152</v>
      </c>
      <c r="J135">
        <f t="shared" si="36"/>
        <v>5.6911618846298282</v>
      </c>
      <c r="K135">
        <f t="shared" si="37"/>
        <v>774.40112500000009</v>
      </c>
      <c r="L135">
        <f t="shared" si="38"/>
        <v>425.97934927926337</v>
      </c>
      <c r="M135">
        <f t="shared" si="39"/>
        <v>43.223138764632012</v>
      </c>
      <c r="N135">
        <f t="shared" si="40"/>
        <v>78.576690024986533</v>
      </c>
      <c r="O135">
        <f t="shared" si="41"/>
        <v>2.7544996442775384E-2</v>
      </c>
      <c r="P135">
        <f t="shared" si="42"/>
        <v>3.6811608286654924</v>
      </c>
      <c r="Q135">
        <f t="shared" si="43"/>
        <v>2.7431002146544082E-2</v>
      </c>
      <c r="R135">
        <f t="shared" si="44"/>
        <v>1.7154578812070154E-2</v>
      </c>
      <c r="S135">
        <f t="shared" si="45"/>
        <v>226.11706779200014</v>
      </c>
      <c r="T135">
        <f t="shared" si="46"/>
        <v>35.139313998577364</v>
      </c>
      <c r="U135">
        <f t="shared" si="47"/>
        <v>34.416575000000002</v>
      </c>
      <c r="V135">
        <f t="shared" si="48"/>
        <v>5.4684251114560318</v>
      </c>
      <c r="W135">
        <f t="shared" si="49"/>
        <v>70.220208674126994</v>
      </c>
      <c r="X135">
        <f t="shared" si="50"/>
        <v>3.786959212116062</v>
      </c>
      <c r="Y135">
        <f t="shared" si="51"/>
        <v>5.3929763007260716</v>
      </c>
      <c r="Z135">
        <f t="shared" si="52"/>
        <v>1.6814658993399698</v>
      </c>
      <c r="AA135">
        <f t="shared" si="53"/>
        <v>-21.004559375262691</v>
      </c>
      <c r="AB135">
        <f t="shared" si="54"/>
        <v>-49.53530215171569</v>
      </c>
      <c r="AC135">
        <f t="shared" si="55"/>
        <v>-3.1210024670013756</v>
      </c>
      <c r="AD135">
        <f t="shared" si="56"/>
        <v>152.4562037980204</v>
      </c>
      <c r="AE135">
        <f t="shared" si="57"/>
        <v>29.506335499489072</v>
      </c>
      <c r="AF135">
        <f t="shared" si="58"/>
        <v>0.45319225844574962</v>
      </c>
      <c r="AG135">
        <f t="shared" si="59"/>
        <v>5.6911618846298282</v>
      </c>
      <c r="AH135">
        <v>817.26919603210433</v>
      </c>
      <c r="AI135">
        <v>807.61915151515075</v>
      </c>
      <c r="AJ135">
        <v>1.7638109088064009</v>
      </c>
      <c r="AK135">
        <v>66.830474668994185</v>
      </c>
      <c r="AL135">
        <f t="shared" si="60"/>
        <v>0.47629386338464152</v>
      </c>
      <c r="AM135">
        <v>37.137854998279963</v>
      </c>
      <c r="AN135">
        <v>37.327946666666662</v>
      </c>
      <c r="AO135">
        <v>7.0666322086507005E-5</v>
      </c>
      <c r="AP135">
        <v>85.809076415412704</v>
      </c>
      <c r="AQ135">
        <v>0</v>
      </c>
      <c r="AR135">
        <v>0</v>
      </c>
      <c r="AS135">
        <f t="shared" si="61"/>
        <v>1</v>
      </c>
      <c r="AT135">
        <f t="shared" si="62"/>
        <v>0</v>
      </c>
      <c r="AU135">
        <f t="shared" si="63"/>
        <v>47171.84193440622</v>
      </c>
      <c r="AV135">
        <f t="shared" si="64"/>
        <v>1199.99875</v>
      </c>
      <c r="AW135">
        <f t="shared" si="65"/>
        <v>1025.9249952290156</v>
      </c>
      <c r="AX135">
        <f t="shared" si="66"/>
        <v>0.85493838658499899</v>
      </c>
      <c r="AY135">
        <f t="shared" si="67"/>
        <v>0.18843108610904816</v>
      </c>
      <c r="AZ135">
        <v>2.7</v>
      </c>
      <c r="BA135">
        <v>0.5</v>
      </c>
      <c r="BB135" t="s">
        <v>355</v>
      </c>
      <c r="BC135">
        <v>2</v>
      </c>
      <c r="BD135" t="b">
        <v>1</v>
      </c>
      <c r="BE135">
        <v>1665419572.7874999</v>
      </c>
      <c r="BF135">
        <v>774.40112500000009</v>
      </c>
      <c r="BG135">
        <v>786.80349999999999</v>
      </c>
      <c r="BH135">
        <v>37.321824999999997</v>
      </c>
      <c r="BI135">
        <v>37.140600000000013</v>
      </c>
      <c r="BJ135">
        <v>773.29425000000003</v>
      </c>
      <c r="BK135">
        <v>37.0429125</v>
      </c>
      <c r="BL135">
        <v>649.993875</v>
      </c>
      <c r="BM135">
        <v>101.36750000000001</v>
      </c>
      <c r="BN135">
        <v>0.1001857875</v>
      </c>
      <c r="BO135">
        <v>34.166975000000001</v>
      </c>
      <c r="BP135">
        <v>34.416575000000002</v>
      </c>
      <c r="BQ135">
        <v>999.9</v>
      </c>
      <c r="BR135">
        <v>0</v>
      </c>
      <c r="BS135">
        <v>0</v>
      </c>
      <c r="BT135">
        <v>8984.0625</v>
      </c>
      <c r="BU135">
        <v>0</v>
      </c>
      <c r="BV135">
        <v>270.47849999999988</v>
      </c>
      <c r="BW135">
        <v>-12.4023875</v>
      </c>
      <c r="BX135">
        <v>804.42387499999995</v>
      </c>
      <c r="BY135">
        <v>817.15325000000007</v>
      </c>
      <c r="BZ135">
        <v>0.18122425</v>
      </c>
      <c r="CA135">
        <v>786.80349999999999</v>
      </c>
      <c r="CB135">
        <v>37.140600000000013</v>
      </c>
      <c r="CC135">
        <v>3.7832175000000001</v>
      </c>
      <c r="CD135">
        <v>3.7648475000000001</v>
      </c>
      <c r="CE135">
        <v>27.947412499999999</v>
      </c>
      <c r="CF135">
        <v>27.863949999999999</v>
      </c>
      <c r="CG135">
        <v>1199.99875</v>
      </c>
      <c r="CH135">
        <v>0.499971</v>
      </c>
      <c r="CI135">
        <v>0.50002899999999995</v>
      </c>
      <c r="CJ135">
        <v>0</v>
      </c>
      <c r="CK135">
        <v>1160.0550000000001</v>
      </c>
      <c r="CL135">
        <v>4.9990899999999998</v>
      </c>
      <c r="CM135">
        <v>13516.137500000001</v>
      </c>
      <c r="CN135">
        <v>9557.7637500000001</v>
      </c>
      <c r="CO135">
        <v>43.811999999999998</v>
      </c>
      <c r="CP135">
        <v>46.25</v>
      </c>
      <c r="CQ135">
        <v>44.561999999999998</v>
      </c>
      <c r="CR135">
        <v>45.523249999999997</v>
      </c>
      <c r="CS135">
        <v>45.436999999999998</v>
      </c>
      <c r="CT135">
        <v>597.46749999999997</v>
      </c>
      <c r="CU135">
        <v>597.53749999999991</v>
      </c>
      <c r="CV135">
        <v>0</v>
      </c>
      <c r="CW135">
        <v>1665419578.4000001</v>
      </c>
      <c r="CX135">
        <v>0</v>
      </c>
      <c r="CY135">
        <v>1665411210</v>
      </c>
      <c r="CZ135" t="s">
        <v>356</v>
      </c>
      <c r="DA135">
        <v>1665411210</v>
      </c>
      <c r="DB135">
        <v>1665411207</v>
      </c>
      <c r="DC135">
        <v>2</v>
      </c>
      <c r="DD135">
        <v>-1.1599999999999999</v>
      </c>
      <c r="DE135">
        <v>-4.0000000000000001E-3</v>
      </c>
      <c r="DF135">
        <v>0.52200000000000002</v>
      </c>
      <c r="DG135">
        <v>0.222</v>
      </c>
      <c r="DH135">
        <v>406</v>
      </c>
      <c r="DI135">
        <v>31</v>
      </c>
      <c r="DJ135">
        <v>0.33</v>
      </c>
      <c r="DK135">
        <v>0.17</v>
      </c>
      <c r="DL135">
        <v>-12.287726829268291</v>
      </c>
      <c r="DM135">
        <v>-0.46753797909409989</v>
      </c>
      <c r="DN135">
        <v>8.8323352778548844E-2</v>
      </c>
      <c r="DO135">
        <v>0</v>
      </c>
      <c r="DP135">
        <v>0.18070139024390239</v>
      </c>
      <c r="DQ135">
        <v>-4.6949184668989341E-2</v>
      </c>
      <c r="DR135">
        <v>7.1905839237702308E-3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1</v>
      </c>
      <c r="DY135">
        <v>2</v>
      </c>
      <c r="DZ135" t="s">
        <v>363</v>
      </c>
      <c r="EA135">
        <v>3.29556</v>
      </c>
      <c r="EB135">
        <v>2.6253000000000002</v>
      </c>
      <c r="EC135">
        <v>0.158167</v>
      </c>
      <c r="ED135">
        <v>0.15884599999999999</v>
      </c>
      <c r="EE135">
        <v>0.14815400000000001</v>
      </c>
      <c r="EF135">
        <v>0.14638499999999999</v>
      </c>
      <c r="EG135">
        <v>25443.9</v>
      </c>
      <c r="EH135">
        <v>25987.599999999999</v>
      </c>
      <c r="EI135">
        <v>28127.1</v>
      </c>
      <c r="EJ135">
        <v>29746.7</v>
      </c>
      <c r="EK135">
        <v>32903.1</v>
      </c>
      <c r="EL135">
        <v>35293.699999999997</v>
      </c>
      <c r="EM135">
        <v>39620.6</v>
      </c>
      <c r="EN135">
        <v>42567.4</v>
      </c>
      <c r="EO135">
        <v>2.2125699999999999</v>
      </c>
      <c r="EP135">
        <v>2.1580300000000001</v>
      </c>
      <c r="EQ135">
        <v>9.0263800000000005E-2</v>
      </c>
      <c r="ER135">
        <v>0</v>
      </c>
      <c r="ES135">
        <v>32.966900000000003</v>
      </c>
      <c r="ET135">
        <v>999.9</v>
      </c>
      <c r="EU135">
        <v>70.3</v>
      </c>
      <c r="EV135">
        <v>37.200000000000003</v>
      </c>
      <c r="EW135">
        <v>44.2044</v>
      </c>
      <c r="EX135">
        <v>56.9771</v>
      </c>
      <c r="EY135">
        <v>-2.26362</v>
      </c>
      <c r="EZ135">
        <v>2</v>
      </c>
      <c r="FA135">
        <v>0.56575699999999995</v>
      </c>
      <c r="FB135">
        <v>1.24349</v>
      </c>
      <c r="FC135">
        <v>20.2654</v>
      </c>
      <c r="FD135">
        <v>5.2189399999999999</v>
      </c>
      <c r="FE135">
        <v>12.004</v>
      </c>
      <c r="FF135">
        <v>4.9863999999999997</v>
      </c>
      <c r="FG135">
        <v>3.2846500000000001</v>
      </c>
      <c r="FH135">
        <v>5846.8</v>
      </c>
      <c r="FI135">
        <v>9999</v>
      </c>
      <c r="FJ135">
        <v>9999</v>
      </c>
      <c r="FK135">
        <v>466.4</v>
      </c>
      <c r="FL135">
        <v>1.86582</v>
      </c>
      <c r="FM135">
        <v>1.8621799999999999</v>
      </c>
      <c r="FN135">
        <v>1.8641799999999999</v>
      </c>
      <c r="FO135">
        <v>1.86033</v>
      </c>
      <c r="FP135">
        <v>1.8609800000000001</v>
      </c>
      <c r="FQ135">
        <v>1.86008</v>
      </c>
      <c r="FR135">
        <v>1.8618399999999999</v>
      </c>
      <c r="FS135">
        <v>1.8583700000000001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1.111</v>
      </c>
      <c r="GH135">
        <v>0.27900000000000003</v>
      </c>
      <c r="GI135">
        <v>0.1107589500545309</v>
      </c>
      <c r="GJ135">
        <v>1.50489809740067E-3</v>
      </c>
      <c r="GK135">
        <v>-2.0552440134273611E-7</v>
      </c>
      <c r="GL135">
        <v>-9.6702536598140934E-11</v>
      </c>
      <c r="GM135">
        <v>-9.7891647304491333E-2</v>
      </c>
      <c r="GN135">
        <v>9.3380900660654225E-3</v>
      </c>
      <c r="GO135">
        <v>6.5945522138961576E-7</v>
      </c>
      <c r="GP135">
        <v>5.8990856701692426E-7</v>
      </c>
      <c r="GQ135">
        <v>7</v>
      </c>
      <c r="GR135">
        <v>2047</v>
      </c>
      <c r="GS135">
        <v>3</v>
      </c>
      <c r="GT135">
        <v>37</v>
      </c>
      <c r="GU135">
        <v>139.4</v>
      </c>
      <c r="GV135">
        <v>139.5</v>
      </c>
      <c r="GW135">
        <v>2.31812</v>
      </c>
      <c r="GX135">
        <v>2.5720200000000002</v>
      </c>
      <c r="GY135">
        <v>2.04834</v>
      </c>
      <c r="GZ135">
        <v>2.6184099999999999</v>
      </c>
      <c r="HA135">
        <v>2.1972700000000001</v>
      </c>
      <c r="HB135">
        <v>2.33765</v>
      </c>
      <c r="HC135">
        <v>42.006500000000003</v>
      </c>
      <c r="HD135">
        <v>14.0007</v>
      </c>
      <c r="HE135">
        <v>18</v>
      </c>
      <c r="HF135">
        <v>706.09500000000003</v>
      </c>
      <c r="HG135">
        <v>734.03800000000001</v>
      </c>
      <c r="HH135">
        <v>30.999400000000001</v>
      </c>
      <c r="HI135">
        <v>34.412100000000002</v>
      </c>
      <c r="HJ135">
        <v>30.000299999999999</v>
      </c>
      <c r="HK135">
        <v>34.089500000000001</v>
      </c>
      <c r="HL135">
        <v>34.034199999999998</v>
      </c>
      <c r="HM135">
        <v>46.369399999999999</v>
      </c>
      <c r="HN135">
        <v>20.209800000000001</v>
      </c>
      <c r="HO135">
        <v>95.113799999999998</v>
      </c>
      <c r="HP135">
        <v>31</v>
      </c>
      <c r="HQ135">
        <v>802.64800000000002</v>
      </c>
      <c r="HR135">
        <v>37.119</v>
      </c>
      <c r="HS135">
        <v>98.992199999999997</v>
      </c>
      <c r="HT135">
        <v>98.663399999999996</v>
      </c>
    </row>
    <row r="136" spans="1:228" x14ac:dyDescent="0.2">
      <c r="A136">
        <v>121</v>
      </c>
      <c r="B136">
        <v>1665419579.0999999</v>
      </c>
      <c r="C136">
        <v>479</v>
      </c>
      <c r="D136" t="s">
        <v>601</v>
      </c>
      <c r="E136" t="s">
        <v>602</v>
      </c>
      <c r="F136">
        <v>4</v>
      </c>
      <c r="G136">
        <v>1665419577.0999999</v>
      </c>
      <c r="H136">
        <f t="shared" si="34"/>
        <v>4.7825852243649366E-4</v>
      </c>
      <c r="I136">
        <f t="shared" si="35"/>
        <v>0.47825852243649364</v>
      </c>
      <c r="J136">
        <f t="shared" si="36"/>
        <v>6.4546756860667083</v>
      </c>
      <c r="K136">
        <f t="shared" si="37"/>
        <v>781.54428571428559</v>
      </c>
      <c r="L136">
        <f t="shared" si="38"/>
        <v>390.1352561036511</v>
      </c>
      <c r="M136">
        <f t="shared" si="39"/>
        <v>39.586119311896596</v>
      </c>
      <c r="N136">
        <f t="shared" si="40"/>
        <v>79.301485466355871</v>
      </c>
      <c r="O136">
        <f t="shared" si="41"/>
        <v>2.762883129473858E-2</v>
      </c>
      <c r="P136">
        <f t="shared" si="42"/>
        <v>3.687059640196408</v>
      </c>
      <c r="Q136">
        <f t="shared" si="43"/>
        <v>2.7514326269357722E-2</v>
      </c>
      <c r="R136">
        <f t="shared" si="44"/>
        <v>1.7206702042581547E-2</v>
      </c>
      <c r="S136">
        <f t="shared" si="45"/>
        <v>226.11788404923675</v>
      </c>
      <c r="T136">
        <f t="shared" si="46"/>
        <v>35.141281233923607</v>
      </c>
      <c r="U136">
        <f t="shared" si="47"/>
        <v>34.426571428571428</v>
      </c>
      <c r="V136">
        <f t="shared" si="48"/>
        <v>5.47146583695746</v>
      </c>
      <c r="W136">
        <f t="shared" si="49"/>
        <v>70.228464940972287</v>
      </c>
      <c r="X136">
        <f t="shared" si="50"/>
        <v>3.7882146575893092</v>
      </c>
      <c r="Y136">
        <f t="shared" si="51"/>
        <v>5.3941299454193405</v>
      </c>
      <c r="Z136">
        <f t="shared" si="52"/>
        <v>1.6832511793681508</v>
      </c>
      <c r="AA136">
        <f t="shared" si="53"/>
        <v>-21.091200839449371</v>
      </c>
      <c r="AB136">
        <f t="shared" si="54"/>
        <v>-50.838576030663837</v>
      </c>
      <c r="AC136">
        <f t="shared" si="55"/>
        <v>-3.1982074956168516</v>
      </c>
      <c r="AD136">
        <f t="shared" si="56"/>
        <v>150.98989968350668</v>
      </c>
      <c r="AE136">
        <f t="shared" si="57"/>
        <v>29.592467984935279</v>
      </c>
      <c r="AF136">
        <f t="shared" si="58"/>
        <v>0.46625464554837631</v>
      </c>
      <c r="AG136">
        <f t="shared" si="59"/>
        <v>6.4546756860667083</v>
      </c>
      <c r="AH136">
        <v>824.18262057197092</v>
      </c>
      <c r="AI136">
        <v>814.42096969696956</v>
      </c>
      <c r="AJ136">
        <v>1.710658707637132</v>
      </c>
      <c r="AK136">
        <v>66.830474668994185</v>
      </c>
      <c r="AL136">
        <f t="shared" si="60"/>
        <v>0.47825852243649364</v>
      </c>
      <c r="AM136">
        <v>37.146542204479317</v>
      </c>
      <c r="AN136">
        <v>37.337229696969679</v>
      </c>
      <c r="AO136">
        <v>1.031398085840758E-4</v>
      </c>
      <c r="AP136">
        <v>85.809076415412704</v>
      </c>
      <c r="AQ136">
        <v>0</v>
      </c>
      <c r="AR136">
        <v>0</v>
      </c>
      <c r="AS136">
        <f t="shared" si="61"/>
        <v>1</v>
      </c>
      <c r="AT136">
        <f t="shared" si="62"/>
        <v>0</v>
      </c>
      <c r="AU136">
        <f t="shared" si="63"/>
        <v>47276.397916286303</v>
      </c>
      <c r="AV136">
        <f t="shared" si="64"/>
        <v>1200.005714285714</v>
      </c>
      <c r="AW136">
        <f t="shared" si="65"/>
        <v>1025.9306922534902</v>
      </c>
      <c r="AX136">
        <f t="shared" si="66"/>
        <v>0.85493817241042103</v>
      </c>
      <c r="AY136">
        <f t="shared" si="67"/>
        <v>0.18843067275211281</v>
      </c>
      <c r="AZ136">
        <v>2.7</v>
      </c>
      <c r="BA136">
        <v>0.5</v>
      </c>
      <c r="BB136" t="s">
        <v>355</v>
      </c>
      <c r="BC136">
        <v>2</v>
      </c>
      <c r="BD136" t="b">
        <v>1</v>
      </c>
      <c r="BE136">
        <v>1665419577.0999999</v>
      </c>
      <c r="BF136">
        <v>781.54428571428559</v>
      </c>
      <c r="BG136">
        <v>793.98685714285716</v>
      </c>
      <c r="BH136">
        <v>37.334200000000003</v>
      </c>
      <c r="BI136">
        <v>37.147771428571431</v>
      </c>
      <c r="BJ136">
        <v>780.43028571428567</v>
      </c>
      <c r="BK136">
        <v>37.055157142857141</v>
      </c>
      <c r="BL136">
        <v>650.05485714285714</v>
      </c>
      <c r="BM136">
        <v>101.3677142857143</v>
      </c>
      <c r="BN136">
        <v>9.9965685714285726E-2</v>
      </c>
      <c r="BO136">
        <v>34.170814285714293</v>
      </c>
      <c r="BP136">
        <v>34.426571428571428</v>
      </c>
      <c r="BQ136">
        <v>999.89999999999986</v>
      </c>
      <c r="BR136">
        <v>0</v>
      </c>
      <c r="BS136">
        <v>0</v>
      </c>
      <c r="BT136">
        <v>9004.3742857142861</v>
      </c>
      <c r="BU136">
        <v>0</v>
      </c>
      <c r="BV136">
        <v>269.63</v>
      </c>
      <c r="BW136">
        <v>-12.442685714285711</v>
      </c>
      <c r="BX136">
        <v>811.85428571428577</v>
      </c>
      <c r="BY136">
        <v>824.61985714285709</v>
      </c>
      <c r="BZ136">
        <v>0.18642757142857139</v>
      </c>
      <c r="CA136">
        <v>793.98685714285716</v>
      </c>
      <c r="CB136">
        <v>37.147771428571431</v>
      </c>
      <c r="CC136">
        <v>3.784484285714286</v>
      </c>
      <c r="CD136">
        <v>3.7655885714285722</v>
      </c>
      <c r="CE136">
        <v>27.95315714285714</v>
      </c>
      <c r="CF136">
        <v>27.867342857142859</v>
      </c>
      <c r="CG136">
        <v>1200.005714285714</v>
      </c>
      <c r="CH136">
        <v>0.49997742857142852</v>
      </c>
      <c r="CI136">
        <v>0.50002257142857143</v>
      </c>
      <c r="CJ136">
        <v>0</v>
      </c>
      <c r="CK136">
        <v>1159.6657142857141</v>
      </c>
      <c r="CL136">
        <v>4.9990899999999998</v>
      </c>
      <c r="CM136">
        <v>13509.842857142859</v>
      </c>
      <c r="CN136">
        <v>9557.8428571428576</v>
      </c>
      <c r="CO136">
        <v>43.811999999999998</v>
      </c>
      <c r="CP136">
        <v>46.25</v>
      </c>
      <c r="CQ136">
        <v>44.561999999999998</v>
      </c>
      <c r="CR136">
        <v>45.5</v>
      </c>
      <c r="CS136">
        <v>45.436999999999998</v>
      </c>
      <c r="CT136">
        <v>597.47714285714289</v>
      </c>
      <c r="CU136">
        <v>597.53</v>
      </c>
      <c r="CV136">
        <v>0</v>
      </c>
      <c r="CW136">
        <v>1665419582.5999999</v>
      </c>
      <c r="CX136">
        <v>0</v>
      </c>
      <c r="CY136">
        <v>1665411210</v>
      </c>
      <c r="CZ136" t="s">
        <v>356</v>
      </c>
      <c r="DA136">
        <v>1665411210</v>
      </c>
      <c r="DB136">
        <v>1665411207</v>
      </c>
      <c r="DC136">
        <v>2</v>
      </c>
      <c r="DD136">
        <v>-1.1599999999999999</v>
      </c>
      <c r="DE136">
        <v>-4.0000000000000001E-3</v>
      </c>
      <c r="DF136">
        <v>0.52200000000000002</v>
      </c>
      <c r="DG136">
        <v>0.222</v>
      </c>
      <c r="DH136">
        <v>406</v>
      </c>
      <c r="DI136">
        <v>31</v>
      </c>
      <c r="DJ136">
        <v>0.33</v>
      </c>
      <c r="DK136">
        <v>0.17</v>
      </c>
      <c r="DL136">
        <v>-12.31156829268293</v>
      </c>
      <c r="DM136">
        <v>-0.82804181184668746</v>
      </c>
      <c r="DN136">
        <v>9.7628203239723377E-2</v>
      </c>
      <c r="DO136">
        <v>0</v>
      </c>
      <c r="DP136">
        <v>0.17904582926829271</v>
      </c>
      <c r="DQ136">
        <v>1.5160850174215749E-2</v>
      </c>
      <c r="DR136">
        <v>4.7812844886175286E-3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1</v>
      </c>
      <c r="DY136">
        <v>2</v>
      </c>
      <c r="DZ136" t="s">
        <v>363</v>
      </c>
      <c r="EA136">
        <v>3.29555</v>
      </c>
      <c r="EB136">
        <v>2.6251799999999998</v>
      </c>
      <c r="EC136">
        <v>0.15906200000000001</v>
      </c>
      <c r="ED136">
        <v>0.15973999999999999</v>
      </c>
      <c r="EE136">
        <v>0.14818100000000001</v>
      </c>
      <c r="EF136">
        <v>0.146395</v>
      </c>
      <c r="EG136">
        <v>25417.200000000001</v>
      </c>
      <c r="EH136">
        <v>25960.3</v>
      </c>
      <c r="EI136">
        <v>28127.599999999999</v>
      </c>
      <c r="EJ136">
        <v>29747.200000000001</v>
      </c>
      <c r="EK136">
        <v>32902.699999999997</v>
      </c>
      <c r="EL136">
        <v>35294.1</v>
      </c>
      <c r="EM136">
        <v>39621.300000000003</v>
      </c>
      <c r="EN136">
        <v>42568.3</v>
      </c>
      <c r="EO136">
        <v>2.21245</v>
      </c>
      <c r="EP136">
        <v>2.1581000000000001</v>
      </c>
      <c r="EQ136">
        <v>9.0915700000000002E-2</v>
      </c>
      <c r="ER136">
        <v>0</v>
      </c>
      <c r="ES136">
        <v>32.9617</v>
      </c>
      <c r="ET136">
        <v>999.9</v>
      </c>
      <c r="EU136">
        <v>70.3</v>
      </c>
      <c r="EV136">
        <v>37.200000000000003</v>
      </c>
      <c r="EW136">
        <v>44.201300000000003</v>
      </c>
      <c r="EX136">
        <v>57.217100000000002</v>
      </c>
      <c r="EY136">
        <v>-2.4519199999999999</v>
      </c>
      <c r="EZ136">
        <v>2</v>
      </c>
      <c r="FA136">
        <v>0.56603400000000004</v>
      </c>
      <c r="FB136">
        <v>1.24207</v>
      </c>
      <c r="FC136">
        <v>20.265499999999999</v>
      </c>
      <c r="FD136">
        <v>5.2181899999999999</v>
      </c>
      <c r="FE136">
        <v>12.004</v>
      </c>
      <c r="FF136">
        <v>4.9863499999999998</v>
      </c>
      <c r="FG136">
        <v>3.2846500000000001</v>
      </c>
      <c r="FH136">
        <v>5847.1</v>
      </c>
      <c r="FI136">
        <v>9999</v>
      </c>
      <c r="FJ136">
        <v>9999</v>
      </c>
      <c r="FK136">
        <v>466.4</v>
      </c>
      <c r="FL136">
        <v>1.8658300000000001</v>
      </c>
      <c r="FM136">
        <v>1.8621799999999999</v>
      </c>
      <c r="FN136">
        <v>1.8642000000000001</v>
      </c>
      <c r="FO136">
        <v>1.86032</v>
      </c>
      <c r="FP136">
        <v>1.8609899999999999</v>
      </c>
      <c r="FQ136">
        <v>1.8601099999999999</v>
      </c>
      <c r="FR136">
        <v>1.8618399999999999</v>
      </c>
      <c r="FS136">
        <v>1.8583700000000001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1.117</v>
      </c>
      <c r="GH136">
        <v>0.27910000000000001</v>
      </c>
      <c r="GI136">
        <v>0.1107589500545309</v>
      </c>
      <c r="GJ136">
        <v>1.50489809740067E-3</v>
      </c>
      <c r="GK136">
        <v>-2.0552440134273611E-7</v>
      </c>
      <c r="GL136">
        <v>-9.6702536598140934E-11</v>
      </c>
      <c r="GM136">
        <v>-9.7891647304491333E-2</v>
      </c>
      <c r="GN136">
        <v>9.3380900660654225E-3</v>
      </c>
      <c r="GO136">
        <v>6.5945522138961576E-7</v>
      </c>
      <c r="GP136">
        <v>5.8990856701692426E-7</v>
      </c>
      <c r="GQ136">
        <v>7</v>
      </c>
      <c r="GR136">
        <v>2047</v>
      </c>
      <c r="GS136">
        <v>3</v>
      </c>
      <c r="GT136">
        <v>37</v>
      </c>
      <c r="GU136">
        <v>139.5</v>
      </c>
      <c r="GV136">
        <v>139.5</v>
      </c>
      <c r="GW136">
        <v>2.3327599999999999</v>
      </c>
      <c r="GX136">
        <v>2.5805699999999998</v>
      </c>
      <c r="GY136">
        <v>2.04834</v>
      </c>
      <c r="GZ136">
        <v>2.6196299999999999</v>
      </c>
      <c r="HA136">
        <v>2.1972700000000001</v>
      </c>
      <c r="HB136">
        <v>2.3034699999999999</v>
      </c>
      <c r="HC136">
        <v>42.006500000000003</v>
      </c>
      <c r="HD136">
        <v>14.0007</v>
      </c>
      <c r="HE136">
        <v>18</v>
      </c>
      <c r="HF136">
        <v>706.02599999999995</v>
      </c>
      <c r="HG136">
        <v>734.14800000000002</v>
      </c>
      <c r="HH136">
        <v>30.999600000000001</v>
      </c>
      <c r="HI136">
        <v>34.4148</v>
      </c>
      <c r="HJ136">
        <v>30.0001</v>
      </c>
      <c r="HK136">
        <v>34.093000000000004</v>
      </c>
      <c r="HL136">
        <v>34.037500000000001</v>
      </c>
      <c r="HM136">
        <v>46.683</v>
      </c>
      <c r="HN136">
        <v>20.209800000000001</v>
      </c>
      <c r="HO136">
        <v>95.113799999999998</v>
      </c>
      <c r="HP136">
        <v>31</v>
      </c>
      <c r="HQ136">
        <v>809.327</v>
      </c>
      <c r="HR136">
        <v>37.119</v>
      </c>
      <c r="HS136">
        <v>98.994</v>
      </c>
      <c r="HT136">
        <v>98.665300000000002</v>
      </c>
    </row>
    <row r="137" spans="1:228" x14ac:dyDescent="0.2">
      <c r="A137">
        <v>122</v>
      </c>
      <c r="B137">
        <v>1665419583.0999999</v>
      </c>
      <c r="C137">
        <v>483</v>
      </c>
      <c r="D137" t="s">
        <v>603</v>
      </c>
      <c r="E137" t="s">
        <v>604</v>
      </c>
      <c r="F137">
        <v>4</v>
      </c>
      <c r="G137">
        <v>1665419580.7874999</v>
      </c>
      <c r="H137">
        <f t="shared" si="34"/>
        <v>4.9164681667142936E-4</v>
      </c>
      <c r="I137">
        <f t="shared" si="35"/>
        <v>0.49164681667142934</v>
      </c>
      <c r="J137">
        <f t="shared" si="36"/>
        <v>6.1541352178764397</v>
      </c>
      <c r="K137">
        <f t="shared" si="37"/>
        <v>787.72024999999996</v>
      </c>
      <c r="L137">
        <f t="shared" si="38"/>
        <v>422.45074954844165</v>
      </c>
      <c r="M137">
        <f t="shared" si="39"/>
        <v>42.864937958819027</v>
      </c>
      <c r="N137">
        <f t="shared" si="40"/>
        <v>79.927848823200094</v>
      </c>
      <c r="O137">
        <f t="shared" si="41"/>
        <v>2.8363706020715088E-2</v>
      </c>
      <c r="P137">
        <f t="shared" si="42"/>
        <v>3.6836027142263195</v>
      </c>
      <c r="Q137">
        <f t="shared" si="43"/>
        <v>2.8242930394403672E-2</v>
      </c>
      <c r="R137">
        <f t="shared" si="44"/>
        <v>1.7662639693921241E-2</v>
      </c>
      <c r="S137">
        <f t="shared" si="45"/>
        <v>226.11708669762558</v>
      </c>
      <c r="T137">
        <f t="shared" si="46"/>
        <v>35.143645457021776</v>
      </c>
      <c r="U137">
        <f t="shared" si="47"/>
        <v>34.437162499999999</v>
      </c>
      <c r="V137">
        <f t="shared" si="48"/>
        <v>5.4746890452739461</v>
      </c>
      <c r="W137">
        <f t="shared" si="49"/>
        <v>70.226126679350443</v>
      </c>
      <c r="X137">
        <f t="shared" si="50"/>
        <v>3.7889983483939753</v>
      </c>
      <c r="Y137">
        <f t="shared" si="51"/>
        <v>5.3954255026685205</v>
      </c>
      <c r="Z137">
        <f t="shared" si="52"/>
        <v>1.6856906968799708</v>
      </c>
      <c r="AA137">
        <f t="shared" si="53"/>
        <v>-21.681624615210033</v>
      </c>
      <c r="AB137">
        <f t="shared" si="54"/>
        <v>-52.038129196304574</v>
      </c>
      <c r="AC137">
        <f t="shared" si="55"/>
        <v>-3.2769808698669385</v>
      </c>
      <c r="AD137">
        <f t="shared" si="56"/>
        <v>149.12035201624403</v>
      </c>
      <c r="AE137">
        <f t="shared" si="57"/>
        <v>29.555409773825524</v>
      </c>
      <c r="AF137">
        <f t="shared" si="58"/>
        <v>0.47228013652852258</v>
      </c>
      <c r="AG137">
        <f t="shared" si="59"/>
        <v>6.1541352178764397</v>
      </c>
      <c r="AH137">
        <v>831.14267380022136</v>
      </c>
      <c r="AI137">
        <v>821.42027878787906</v>
      </c>
      <c r="AJ137">
        <v>1.732675407327898</v>
      </c>
      <c r="AK137">
        <v>66.830474668994185</v>
      </c>
      <c r="AL137">
        <f t="shared" si="60"/>
        <v>0.49164681667142934</v>
      </c>
      <c r="AM137">
        <v>37.151496730532337</v>
      </c>
      <c r="AN137">
        <v>37.347810909090903</v>
      </c>
      <c r="AO137">
        <v>5.3229123285991802E-5</v>
      </c>
      <c r="AP137">
        <v>85.809076415412704</v>
      </c>
      <c r="AQ137">
        <v>0</v>
      </c>
      <c r="AR137">
        <v>0</v>
      </c>
      <c r="AS137">
        <f t="shared" si="61"/>
        <v>1</v>
      </c>
      <c r="AT137">
        <f t="shared" si="62"/>
        <v>0</v>
      </c>
      <c r="AU137">
        <f t="shared" si="63"/>
        <v>47214.110397364238</v>
      </c>
      <c r="AV137">
        <f t="shared" si="64"/>
        <v>1200.0025000000001</v>
      </c>
      <c r="AW137">
        <f t="shared" si="65"/>
        <v>1025.9278449210494</v>
      </c>
      <c r="AX137">
        <f t="shared" si="66"/>
        <v>0.85493808964652107</v>
      </c>
      <c r="AY137">
        <f t="shared" si="67"/>
        <v>0.18843051301778585</v>
      </c>
      <c r="AZ137">
        <v>2.7</v>
      </c>
      <c r="BA137">
        <v>0.5</v>
      </c>
      <c r="BB137" t="s">
        <v>355</v>
      </c>
      <c r="BC137">
        <v>2</v>
      </c>
      <c r="BD137" t="b">
        <v>1</v>
      </c>
      <c r="BE137">
        <v>1665419580.7874999</v>
      </c>
      <c r="BF137">
        <v>787.72024999999996</v>
      </c>
      <c r="BG137">
        <v>800.15149999999994</v>
      </c>
      <c r="BH137">
        <v>37.342062499999997</v>
      </c>
      <c r="BI137">
        <v>37.153212500000002</v>
      </c>
      <c r="BJ137">
        <v>786.60012499999993</v>
      </c>
      <c r="BK137">
        <v>37.062912500000003</v>
      </c>
      <c r="BL137">
        <v>650.00762499999996</v>
      </c>
      <c r="BM137">
        <v>101.36725</v>
      </c>
      <c r="BN137">
        <v>0.10005241249999999</v>
      </c>
      <c r="BO137">
        <v>34.175124999999987</v>
      </c>
      <c r="BP137">
        <v>34.437162499999999</v>
      </c>
      <c r="BQ137">
        <v>999.9</v>
      </c>
      <c r="BR137">
        <v>0</v>
      </c>
      <c r="BS137">
        <v>0</v>
      </c>
      <c r="BT137">
        <v>8992.4987500000007</v>
      </c>
      <c r="BU137">
        <v>0</v>
      </c>
      <c r="BV137">
        <v>269.14212500000002</v>
      </c>
      <c r="BW137">
        <v>-12.431150000000001</v>
      </c>
      <c r="BX137">
        <v>818.27649999999994</v>
      </c>
      <c r="BY137">
        <v>831.02662499999997</v>
      </c>
      <c r="BZ137">
        <v>0.18886662500000001</v>
      </c>
      <c r="CA137">
        <v>800.15149999999994</v>
      </c>
      <c r="CB137">
        <v>37.153212500000002</v>
      </c>
      <c r="CC137">
        <v>3.7852637499999999</v>
      </c>
      <c r="CD137">
        <v>3.76611875</v>
      </c>
      <c r="CE137">
        <v>27.9566625</v>
      </c>
      <c r="CF137">
        <v>27.869737499999999</v>
      </c>
      <c r="CG137">
        <v>1200.0025000000001</v>
      </c>
      <c r="CH137">
        <v>0.49998037499999998</v>
      </c>
      <c r="CI137">
        <v>0.50001962499999997</v>
      </c>
      <c r="CJ137">
        <v>0</v>
      </c>
      <c r="CK137">
        <v>1159.4349999999999</v>
      </c>
      <c r="CL137">
        <v>4.9990899999999998</v>
      </c>
      <c r="CM137">
        <v>13504.975</v>
      </c>
      <c r="CN137">
        <v>9557.8050000000003</v>
      </c>
      <c r="CO137">
        <v>43.811999999999998</v>
      </c>
      <c r="CP137">
        <v>46.25</v>
      </c>
      <c r="CQ137">
        <v>44.561999999999998</v>
      </c>
      <c r="CR137">
        <v>45.5</v>
      </c>
      <c r="CS137">
        <v>45.436999999999998</v>
      </c>
      <c r="CT137">
        <v>597.47874999999999</v>
      </c>
      <c r="CU137">
        <v>597.52499999999998</v>
      </c>
      <c r="CV137">
        <v>0</v>
      </c>
      <c r="CW137">
        <v>1665419586.8</v>
      </c>
      <c r="CX137">
        <v>0</v>
      </c>
      <c r="CY137">
        <v>1665411210</v>
      </c>
      <c r="CZ137" t="s">
        <v>356</v>
      </c>
      <c r="DA137">
        <v>1665411210</v>
      </c>
      <c r="DB137">
        <v>1665411207</v>
      </c>
      <c r="DC137">
        <v>2</v>
      </c>
      <c r="DD137">
        <v>-1.1599999999999999</v>
      </c>
      <c r="DE137">
        <v>-4.0000000000000001E-3</v>
      </c>
      <c r="DF137">
        <v>0.52200000000000002</v>
      </c>
      <c r="DG137">
        <v>0.222</v>
      </c>
      <c r="DH137">
        <v>406</v>
      </c>
      <c r="DI137">
        <v>31</v>
      </c>
      <c r="DJ137">
        <v>0.33</v>
      </c>
      <c r="DK137">
        <v>0.17</v>
      </c>
      <c r="DL137">
        <v>-12.352663414634151</v>
      </c>
      <c r="DM137">
        <v>-0.90205296167246096</v>
      </c>
      <c r="DN137">
        <v>0.10184619143734081</v>
      </c>
      <c r="DO137">
        <v>0</v>
      </c>
      <c r="DP137">
        <v>0.180272512195122</v>
      </c>
      <c r="DQ137">
        <v>5.4406306620209517E-2</v>
      </c>
      <c r="DR137">
        <v>5.7159166608901427E-3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1</v>
      </c>
      <c r="DY137">
        <v>2</v>
      </c>
      <c r="DZ137" t="s">
        <v>363</v>
      </c>
      <c r="EA137">
        <v>3.2954500000000002</v>
      </c>
      <c r="EB137">
        <v>2.62548</v>
      </c>
      <c r="EC137">
        <v>0.159969</v>
      </c>
      <c r="ED137">
        <v>0.16062799999999999</v>
      </c>
      <c r="EE137">
        <v>0.14820700000000001</v>
      </c>
      <c r="EF137">
        <v>0.14640900000000001</v>
      </c>
      <c r="EG137">
        <v>25390.2</v>
      </c>
      <c r="EH137">
        <v>25932.6</v>
      </c>
      <c r="EI137">
        <v>28128.1</v>
      </c>
      <c r="EJ137">
        <v>29747</v>
      </c>
      <c r="EK137">
        <v>32902.400000000001</v>
      </c>
      <c r="EL137">
        <v>35293.300000000003</v>
      </c>
      <c r="EM137">
        <v>39622</v>
      </c>
      <c r="EN137">
        <v>42568</v>
      </c>
      <c r="EO137">
        <v>2.2126800000000002</v>
      </c>
      <c r="EP137">
        <v>2.1581199999999998</v>
      </c>
      <c r="EQ137">
        <v>9.1716599999999995E-2</v>
      </c>
      <c r="ER137">
        <v>0</v>
      </c>
      <c r="ES137">
        <v>32.9617</v>
      </c>
      <c r="ET137">
        <v>999.9</v>
      </c>
      <c r="EU137">
        <v>70.3</v>
      </c>
      <c r="EV137">
        <v>37.200000000000003</v>
      </c>
      <c r="EW137">
        <v>44.2059</v>
      </c>
      <c r="EX137">
        <v>56.947099999999999</v>
      </c>
      <c r="EY137">
        <v>-2.3117000000000001</v>
      </c>
      <c r="EZ137">
        <v>2</v>
      </c>
      <c r="FA137">
        <v>0.56596299999999999</v>
      </c>
      <c r="FB137">
        <v>1.2438499999999999</v>
      </c>
      <c r="FC137">
        <v>20.265599999999999</v>
      </c>
      <c r="FD137">
        <v>5.2178899999999997</v>
      </c>
      <c r="FE137">
        <v>12.004</v>
      </c>
      <c r="FF137">
        <v>4.9860499999999996</v>
      </c>
      <c r="FG137">
        <v>3.2845499999999999</v>
      </c>
      <c r="FH137">
        <v>5847.1</v>
      </c>
      <c r="FI137">
        <v>9999</v>
      </c>
      <c r="FJ137">
        <v>9999</v>
      </c>
      <c r="FK137">
        <v>466.4</v>
      </c>
      <c r="FL137">
        <v>1.8658300000000001</v>
      </c>
      <c r="FM137">
        <v>1.8621700000000001</v>
      </c>
      <c r="FN137">
        <v>1.8642300000000001</v>
      </c>
      <c r="FO137">
        <v>1.86032</v>
      </c>
      <c r="FP137">
        <v>1.8609800000000001</v>
      </c>
      <c r="FQ137">
        <v>1.86012</v>
      </c>
      <c r="FR137">
        <v>1.8618399999999999</v>
      </c>
      <c r="FS137">
        <v>1.8583700000000001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1.1240000000000001</v>
      </c>
      <c r="GH137">
        <v>0.27929999999999999</v>
      </c>
      <c r="GI137">
        <v>0.1107589500545309</v>
      </c>
      <c r="GJ137">
        <v>1.50489809740067E-3</v>
      </c>
      <c r="GK137">
        <v>-2.0552440134273611E-7</v>
      </c>
      <c r="GL137">
        <v>-9.6702536598140934E-11</v>
      </c>
      <c r="GM137">
        <v>-9.7891647304491333E-2</v>
      </c>
      <c r="GN137">
        <v>9.3380900660654225E-3</v>
      </c>
      <c r="GO137">
        <v>6.5945522138961576E-7</v>
      </c>
      <c r="GP137">
        <v>5.8990856701692426E-7</v>
      </c>
      <c r="GQ137">
        <v>7</v>
      </c>
      <c r="GR137">
        <v>2047</v>
      </c>
      <c r="GS137">
        <v>3</v>
      </c>
      <c r="GT137">
        <v>37</v>
      </c>
      <c r="GU137">
        <v>139.6</v>
      </c>
      <c r="GV137">
        <v>139.6</v>
      </c>
      <c r="GW137">
        <v>2.34985</v>
      </c>
      <c r="GX137">
        <v>2.5720200000000002</v>
      </c>
      <c r="GY137">
        <v>2.04834</v>
      </c>
      <c r="GZ137">
        <v>2.6184099999999999</v>
      </c>
      <c r="HA137">
        <v>2.1972700000000001</v>
      </c>
      <c r="HB137">
        <v>2.3559600000000001</v>
      </c>
      <c r="HC137">
        <v>42.006500000000003</v>
      </c>
      <c r="HD137">
        <v>14.0182</v>
      </c>
      <c r="HE137">
        <v>18</v>
      </c>
      <c r="HF137">
        <v>706.255</v>
      </c>
      <c r="HG137">
        <v>734.22500000000002</v>
      </c>
      <c r="HH137">
        <v>31.0001</v>
      </c>
      <c r="HI137">
        <v>34.417999999999999</v>
      </c>
      <c r="HJ137">
        <v>30</v>
      </c>
      <c r="HK137">
        <v>34.096400000000003</v>
      </c>
      <c r="HL137">
        <v>34.041800000000002</v>
      </c>
      <c r="HM137">
        <v>46.998600000000003</v>
      </c>
      <c r="HN137">
        <v>20.209800000000001</v>
      </c>
      <c r="HO137">
        <v>95.113799999999998</v>
      </c>
      <c r="HP137">
        <v>31</v>
      </c>
      <c r="HQ137">
        <v>816.01099999999997</v>
      </c>
      <c r="HR137">
        <v>37.116199999999999</v>
      </c>
      <c r="HS137">
        <v>98.995800000000003</v>
      </c>
      <c r="HT137">
        <v>98.664599999999993</v>
      </c>
    </row>
    <row r="138" spans="1:228" x14ac:dyDescent="0.2">
      <c r="A138">
        <v>123</v>
      </c>
      <c r="B138">
        <v>1665419587.0999999</v>
      </c>
      <c r="C138">
        <v>487</v>
      </c>
      <c r="D138" t="s">
        <v>605</v>
      </c>
      <c r="E138" t="s">
        <v>606</v>
      </c>
      <c r="F138">
        <v>4</v>
      </c>
      <c r="G138">
        <v>1665419585.0999999</v>
      </c>
      <c r="H138">
        <f t="shared" si="34"/>
        <v>4.9867245726363486E-4</v>
      </c>
      <c r="I138">
        <f t="shared" si="35"/>
        <v>0.49867245726363491</v>
      </c>
      <c r="J138">
        <f t="shared" si="36"/>
        <v>6.3892907743520349</v>
      </c>
      <c r="K138">
        <f t="shared" si="37"/>
        <v>794.87085714285718</v>
      </c>
      <c r="L138">
        <f t="shared" si="38"/>
        <v>420.38442681025418</v>
      </c>
      <c r="M138">
        <f t="shared" si="39"/>
        <v>42.655213956719273</v>
      </c>
      <c r="N138">
        <f t="shared" si="40"/>
        <v>80.65328855460443</v>
      </c>
      <c r="O138">
        <f t="shared" si="41"/>
        <v>2.8699051783728658E-2</v>
      </c>
      <c r="P138">
        <f t="shared" si="42"/>
        <v>3.6783870919239474</v>
      </c>
      <c r="Q138">
        <f t="shared" si="43"/>
        <v>2.8575235623382201E-2</v>
      </c>
      <c r="R138">
        <f t="shared" si="44"/>
        <v>1.787060198078199E-2</v>
      </c>
      <c r="S138">
        <f t="shared" si="45"/>
        <v>226.11871243351936</v>
      </c>
      <c r="T138">
        <f t="shared" si="46"/>
        <v>35.14963254778506</v>
      </c>
      <c r="U138">
        <f t="shared" si="47"/>
        <v>34.454828571428571</v>
      </c>
      <c r="V138">
        <f t="shared" si="48"/>
        <v>5.4800690800529175</v>
      </c>
      <c r="W138">
        <f t="shared" si="49"/>
        <v>70.224909983877353</v>
      </c>
      <c r="X138">
        <f t="shared" si="50"/>
        <v>3.7902332905934708</v>
      </c>
      <c r="Y138">
        <f t="shared" si="51"/>
        <v>5.3972775350849922</v>
      </c>
      <c r="Z138">
        <f t="shared" si="52"/>
        <v>1.6898357894594467</v>
      </c>
      <c r="AA138">
        <f t="shared" si="53"/>
        <v>-21.991455365326296</v>
      </c>
      <c r="AB138">
        <f t="shared" si="54"/>
        <v>-54.246066506022032</v>
      </c>
      <c r="AC138">
        <f t="shared" si="55"/>
        <v>-3.4212621502090634</v>
      </c>
      <c r="AD138">
        <f t="shared" si="56"/>
        <v>146.45992841196198</v>
      </c>
      <c r="AE138">
        <f t="shared" si="57"/>
        <v>29.757073699754709</v>
      </c>
      <c r="AF138">
        <f t="shared" si="58"/>
        <v>0.48784215974200673</v>
      </c>
      <c r="AG138">
        <f t="shared" si="59"/>
        <v>6.3892907743520349</v>
      </c>
      <c r="AH138">
        <v>838.10767189868022</v>
      </c>
      <c r="AI138">
        <v>828.30769696969708</v>
      </c>
      <c r="AJ138">
        <v>1.7270204164226091</v>
      </c>
      <c r="AK138">
        <v>66.830474668994185</v>
      </c>
      <c r="AL138">
        <f t="shared" si="60"/>
        <v>0.49867245726363491</v>
      </c>
      <c r="AM138">
        <v>37.157095486410277</v>
      </c>
      <c r="AN138">
        <v>37.355795757575741</v>
      </c>
      <c r="AO138">
        <v>1.3116963870569141E-4</v>
      </c>
      <c r="AP138">
        <v>85.809076415412704</v>
      </c>
      <c r="AQ138">
        <v>0</v>
      </c>
      <c r="AR138">
        <v>0</v>
      </c>
      <c r="AS138">
        <f t="shared" si="61"/>
        <v>1</v>
      </c>
      <c r="AT138">
        <f t="shared" si="62"/>
        <v>0</v>
      </c>
      <c r="AU138">
        <f t="shared" si="63"/>
        <v>47120.211218918383</v>
      </c>
      <c r="AV138">
        <f t="shared" si="64"/>
        <v>1200.008571428571</v>
      </c>
      <c r="AW138">
        <f t="shared" si="65"/>
        <v>1025.9332851987144</v>
      </c>
      <c r="AX138">
        <f t="shared" si="66"/>
        <v>0.85493829763013629</v>
      </c>
      <c r="AY138">
        <f t="shared" si="67"/>
        <v>0.18843091442616317</v>
      </c>
      <c r="AZ138">
        <v>2.7</v>
      </c>
      <c r="BA138">
        <v>0.5</v>
      </c>
      <c r="BB138" t="s">
        <v>355</v>
      </c>
      <c r="BC138">
        <v>2</v>
      </c>
      <c r="BD138" t="b">
        <v>1</v>
      </c>
      <c r="BE138">
        <v>1665419585.0999999</v>
      </c>
      <c r="BF138">
        <v>794.87085714285718</v>
      </c>
      <c r="BG138">
        <v>807.39157142857141</v>
      </c>
      <c r="BH138">
        <v>37.354285714285723</v>
      </c>
      <c r="BI138">
        <v>37.159228571428571</v>
      </c>
      <c r="BJ138">
        <v>793.74357142857139</v>
      </c>
      <c r="BK138">
        <v>37.075014285714303</v>
      </c>
      <c r="BL138">
        <v>650.05142857142869</v>
      </c>
      <c r="BM138">
        <v>101.367</v>
      </c>
      <c r="BN138">
        <v>0.10016014285714279</v>
      </c>
      <c r="BO138">
        <v>34.181285714285707</v>
      </c>
      <c r="BP138">
        <v>34.454828571428571</v>
      </c>
      <c r="BQ138">
        <v>999.89999999999986</v>
      </c>
      <c r="BR138">
        <v>0</v>
      </c>
      <c r="BS138">
        <v>0</v>
      </c>
      <c r="BT138">
        <v>8974.5528571428567</v>
      </c>
      <c r="BU138">
        <v>0</v>
      </c>
      <c r="BV138">
        <v>268.81457142857153</v>
      </c>
      <c r="BW138">
        <v>-12.520628571428571</v>
      </c>
      <c r="BX138">
        <v>825.714857142857</v>
      </c>
      <c r="BY138">
        <v>838.55142857142857</v>
      </c>
      <c r="BZ138">
        <v>0.1950755714285714</v>
      </c>
      <c r="CA138">
        <v>807.39157142857141</v>
      </c>
      <c r="CB138">
        <v>37.159228571428571</v>
      </c>
      <c r="CC138">
        <v>3.7864971428571428</v>
      </c>
      <c r="CD138">
        <v>3.7667228571428568</v>
      </c>
      <c r="CE138">
        <v>27.962228571428572</v>
      </c>
      <c r="CF138">
        <v>27.872499999999999</v>
      </c>
      <c r="CG138">
        <v>1200.008571428571</v>
      </c>
      <c r="CH138">
        <v>0.49997342857142862</v>
      </c>
      <c r="CI138">
        <v>0.50002657142857143</v>
      </c>
      <c r="CJ138">
        <v>0</v>
      </c>
      <c r="CK138">
        <v>1159</v>
      </c>
      <c r="CL138">
        <v>4.9990899999999998</v>
      </c>
      <c r="CM138">
        <v>13499.971428571431</v>
      </c>
      <c r="CN138">
        <v>9557.8257142857146</v>
      </c>
      <c r="CO138">
        <v>43.811999999999998</v>
      </c>
      <c r="CP138">
        <v>46.25</v>
      </c>
      <c r="CQ138">
        <v>44.561999999999998</v>
      </c>
      <c r="CR138">
        <v>45.5</v>
      </c>
      <c r="CS138">
        <v>45.436999999999998</v>
      </c>
      <c r="CT138">
        <v>597.47428571428577</v>
      </c>
      <c r="CU138">
        <v>597.53714285714284</v>
      </c>
      <c r="CV138">
        <v>0</v>
      </c>
      <c r="CW138">
        <v>1665419590.4000001</v>
      </c>
      <c r="CX138">
        <v>0</v>
      </c>
      <c r="CY138">
        <v>1665411210</v>
      </c>
      <c r="CZ138" t="s">
        <v>356</v>
      </c>
      <c r="DA138">
        <v>1665411210</v>
      </c>
      <c r="DB138">
        <v>1665411207</v>
      </c>
      <c r="DC138">
        <v>2</v>
      </c>
      <c r="DD138">
        <v>-1.1599999999999999</v>
      </c>
      <c r="DE138">
        <v>-4.0000000000000001E-3</v>
      </c>
      <c r="DF138">
        <v>0.52200000000000002</v>
      </c>
      <c r="DG138">
        <v>0.222</v>
      </c>
      <c r="DH138">
        <v>406</v>
      </c>
      <c r="DI138">
        <v>31</v>
      </c>
      <c r="DJ138">
        <v>0.33</v>
      </c>
      <c r="DK138">
        <v>0.17</v>
      </c>
      <c r="DL138">
        <v>-12.40936341463415</v>
      </c>
      <c r="DM138">
        <v>-0.4733393728222588</v>
      </c>
      <c r="DN138">
        <v>5.6414216146838607E-2</v>
      </c>
      <c r="DO138">
        <v>0</v>
      </c>
      <c r="DP138">
        <v>0.18401958536585369</v>
      </c>
      <c r="DQ138">
        <v>6.9396710801393868E-2</v>
      </c>
      <c r="DR138">
        <v>6.9448975724263314E-3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363</v>
      </c>
      <c r="EA138">
        <v>3.2955399999999999</v>
      </c>
      <c r="EB138">
        <v>2.625</v>
      </c>
      <c r="EC138">
        <v>0.160857</v>
      </c>
      <c r="ED138">
        <v>0.16153000000000001</v>
      </c>
      <c r="EE138">
        <v>0.14822399999999999</v>
      </c>
      <c r="EF138">
        <v>0.146423</v>
      </c>
      <c r="EG138">
        <v>25363.1</v>
      </c>
      <c r="EH138">
        <v>25904.7</v>
      </c>
      <c r="EI138">
        <v>28128</v>
      </c>
      <c r="EJ138">
        <v>29747</v>
      </c>
      <c r="EK138">
        <v>32901.5</v>
      </c>
      <c r="EL138">
        <v>35292.9</v>
      </c>
      <c r="EM138">
        <v>39621.599999999999</v>
      </c>
      <c r="EN138">
        <v>42568.1</v>
      </c>
      <c r="EO138">
        <v>2.2126999999999999</v>
      </c>
      <c r="EP138">
        <v>2.1581700000000001</v>
      </c>
      <c r="EQ138">
        <v>9.2424500000000007E-2</v>
      </c>
      <c r="ER138">
        <v>0</v>
      </c>
      <c r="ES138">
        <v>32.9636</v>
      </c>
      <c r="ET138">
        <v>999.9</v>
      </c>
      <c r="EU138">
        <v>70.3</v>
      </c>
      <c r="EV138">
        <v>37.200000000000003</v>
      </c>
      <c r="EW138">
        <v>44.205500000000001</v>
      </c>
      <c r="EX138">
        <v>56.917099999999998</v>
      </c>
      <c r="EY138">
        <v>-2.2756400000000001</v>
      </c>
      <c r="EZ138">
        <v>2</v>
      </c>
      <c r="FA138">
        <v>0.56602600000000003</v>
      </c>
      <c r="FB138">
        <v>1.24675</v>
      </c>
      <c r="FC138">
        <v>20.265499999999999</v>
      </c>
      <c r="FD138">
        <v>5.2168400000000004</v>
      </c>
      <c r="FE138">
        <v>12.004</v>
      </c>
      <c r="FF138">
        <v>4.9862500000000001</v>
      </c>
      <c r="FG138">
        <v>3.2845</v>
      </c>
      <c r="FH138">
        <v>5847.5</v>
      </c>
      <c r="FI138">
        <v>9999</v>
      </c>
      <c r="FJ138">
        <v>9999</v>
      </c>
      <c r="FK138">
        <v>466.4</v>
      </c>
      <c r="FL138">
        <v>1.86582</v>
      </c>
      <c r="FM138">
        <v>1.8621799999999999</v>
      </c>
      <c r="FN138">
        <v>1.8642300000000001</v>
      </c>
      <c r="FO138">
        <v>1.86032</v>
      </c>
      <c r="FP138">
        <v>1.8609599999999999</v>
      </c>
      <c r="FQ138">
        <v>1.8601000000000001</v>
      </c>
      <c r="FR138">
        <v>1.8618399999999999</v>
      </c>
      <c r="FS138">
        <v>1.8583700000000001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1.131</v>
      </c>
      <c r="GH138">
        <v>0.27939999999999998</v>
      </c>
      <c r="GI138">
        <v>0.1107589500545309</v>
      </c>
      <c r="GJ138">
        <v>1.50489809740067E-3</v>
      </c>
      <c r="GK138">
        <v>-2.0552440134273611E-7</v>
      </c>
      <c r="GL138">
        <v>-9.6702536598140934E-11</v>
      </c>
      <c r="GM138">
        <v>-9.7891647304491333E-2</v>
      </c>
      <c r="GN138">
        <v>9.3380900660654225E-3</v>
      </c>
      <c r="GO138">
        <v>6.5945522138961576E-7</v>
      </c>
      <c r="GP138">
        <v>5.8990856701692426E-7</v>
      </c>
      <c r="GQ138">
        <v>7</v>
      </c>
      <c r="GR138">
        <v>2047</v>
      </c>
      <c r="GS138">
        <v>3</v>
      </c>
      <c r="GT138">
        <v>37</v>
      </c>
      <c r="GU138">
        <v>139.6</v>
      </c>
      <c r="GV138">
        <v>139.69999999999999</v>
      </c>
      <c r="GW138">
        <v>2.3645</v>
      </c>
      <c r="GX138">
        <v>2.5634800000000002</v>
      </c>
      <c r="GY138">
        <v>2.04834</v>
      </c>
      <c r="GZ138">
        <v>2.6184099999999999</v>
      </c>
      <c r="HA138">
        <v>2.1972700000000001</v>
      </c>
      <c r="HB138">
        <v>2.3327599999999999</v>
      </c>
      <c r="HC138">
        <v>42.006500000000003</v>
      </c>
      <c r="HD138">
        <v>14.0007</v>
      </c>
      <c r="HE138">
        <v>18</v>
      </c>
      <c r="HF138">
        <v>706.31799999999998</v>
      </c>
      <c r="HG138">
        <v>734.31899999999996</v>
      </c>
      <c r="HH138">
        <v>31.000499999999999</v>
      </c>
      <c r="HI138">
        <v>34.421100000000003</v>
      </c>
      <c r="HJ138">
        <v>30.0001</v>
      </c>
      <c r="HK138">
        <v>34.100299999999997</v>
      </c>
      <c r="HL138">
        <v>34.0456</v>
      </c>
      <c r="HM138">
        <v>47.308999999999997</v>
      </c>
      <c r="HN138">
        <v>20.209800000000001</v>
      </c>
      <c r="HO138">
        <v>95.113799999999998</v>
      </c>
      <c r="HP138">
        <v>31</v>
      </c>
      <c r="HQ138">
        <v>822.69299999999998</v>
      </c>
      <c r="HR138">
        <v>37.1128</v>
      </c>
      <c r="HS138">
        <v>98.995099999999994</v>
      </c>
      <c r="HT138">
        <v>98.6648</v>
      </c>
    </row>
    <row r="139" spans="1:228" x14ac:dyDescent="0.2">
      <c r="A139">
        <v>124</v>
      </c>
      <c r="B139">
        <v>1665419591.0999999</v>
      </c>
      <c r="C139">
        <v>491</v>
      </c>
      <c r="D139" t="s">
        <v>607</v>
      </c>
      <c r="E139" t="s">
        <v>608</v>
      </c>
      <c r="F139">
        <v>4</v>
      </c>
      <c r="G139">
        <v>1665419588.7874999</v>
      </c>
      <c r="H139">
        <f t="shared" si="34"/>
        <v>4.9805914267227083E-4</v>
      </c>
      <c r="I139">
        <f t="shared" si="35"/>
        <v>0.4980591426722708</v>
      </c>
      <c r="J139">
        <f t="shared" si="36"/>
        <v>6.2270322640704423</v>
      </c>
      <c r="K139">
        <f t="shared" si="37"/>
        <v>801.02074999999991</v>
      </c>
      <c r="L139">
        <f t="shared" si="38"/>
        <v>434.76804975278429</v>
      </c>
      <c r="M139">
        <f t="shared" si="39"/>
        <v>44.114417362880552</v>
      </c>
      <c r="N139">
        <f t="shared" si="40"/>
        <v>81.276818068670195</v>
      </c>
      <c r="O139">
        <f t="shared" si="41"/>
        <v>2.8653329057895492E-2</v>
      </c>
      <c r="P139">
        <f t="shared" si="42"/>
        <v>3.6803897578977764</v>
      </c>
      <c r="Q139">
        <f t="shared" si="43"/>
        <v>2.8529973037924101E-2</v>
      </c>
      <c r="R139">
        <f t="shared" si="44"/>
        <v>1.7842271783181363E-2</v>
      </c>
      <c r="S139">
        <f t="shared" si="45"/>
        <v>226.1163605808598</v>
      </c>
      <c r="T139">
        <f t="shared" si="46"/>
        <v>35.152191563113227</v>
      </c>
      <c r="U139">
        <f t="shared" si="47"/>
        <v>34.458312499999998</v>
      </c>
      <c r="V139">
        <f t="shared" si="48"/>
        <v>5.481130619955402</v>
      </c>
      <c r="W139">
        <f t="shared" si="49"/>
        <v>70.222420719913245</v>
      </c>
      <c r="X139">
        <f t="shared" si="50"/>
        <v>3.7907195653456798</v>
      </c>
      <c r="Y139">
        <f t="shared" si="51"/>
        <v>5.3981613371962984</v>
      </c>
      <c r="Z139">
        <f t="shared" si="52"/>
        <v>1.6904110546097222</v>
      </c>
      <c r="AA139">
        <f t="shared" si="53"/>
        <v>-21.964408191847145</v>
      </c>
      <c r="AB139">
        <f t="shared" si="54"/>
        <v>-54.383666802618059</v>
      </c>
      <c r="AC139">
        <f t="shared" si="55"/>
        <v>-3.4281815995501388</v>
      </c>
      <c r="AD139">
        <f t="shared" si="56"/>
        <v>146.34010398684447</v>
      </c>
      <c r="AE139">
        <f t="shared" si="57"/>
        <v>29.890930334003201</v>
      </c>
      <c r="AF139">
        <f t="shared" si="58"/>
        <v>0.48575080062057774</v>
      </c>
      <c r="AG139">
        <f t="shared" si="59"/>
        <v>6.2270322640704423</v>
      </c>
      <c r="AH139">
        <v>845.14849808008717</v>
      </c>
      <c r="AI139">
        <v>835.29070909090922</v>
      </c>
      <c r="AJ139">
        <v>1.7581580120379141</v>
      </c>
      <c r="AK139">
        <v>66.830474668994185</v>
      </c>
      <c r="AL139">
        <f t="shared" si="60"/>
        <v>0.4980591426722708</v>
      </c>
      <c r="AM139">
        <v>37.16335342095298</v>
      </c>
      <c r="AN139">
        <v>37.362403030303021</v>
      </c>
      <c r="AO139">
        <v>2.0811460363582919E-5</v>
      </c>
      <c r="AP139">
        <v>85.809076415412704</v>
      </c>
      <c r="AQ139">
        <v>0</v>
      </c>
      <c r="AR139">
        <v>0</v>
      </c>
      <c r="AS139">
        <f t="shared" si="61"/>
        <v>1</v>
      </c>
      <c r="AT139">
        <f t="shared" si="62"/>
        <v>0</v>
      </c>
      <c r="AU139">
        <f t="shared" si="63"/>
        <v>47155.445584474823</v>
      </c>
      <c r="AV139">
        <f t="shared" si="64"/>
        <v>1199.9949999999999</v>
      </c>
      <c r="AW139">
        <f t="shared" si="65"/>
        <v>1025.9217889019999</v>
      </c>
      <c r="AX139">
        <f t="shared" si="66"/>
        <v>0.85493838632827635</v>
      </c>
      <c r="AY139">
        <f t="shared" si="67"/>
        <v>0.18843108561357325</v>
      </c>
      <c r="AZ139">
        <v>2.7</v>
      </c>
      <c r="BA139">
        <v>0.5</v>
      </c>
      <c r="BB139" t="s">
        <v>355</v>
      </c>
      <c r="BC139">
        <v>2</v>
      </c>
      <c r="BD139" t="b">
        <v>1</v>
      </c>
      <c r="BE139">
        <v>1665419588.7874999</v>
      </c>
      <c r="BF139">
        <v>801.02074999999991</v>
      </c>
      <c r="BG139">
        <v>813.59874999999988</v>
      </c>
      <c r="BH139">
        <v>37.359299999999998</v>
      </c>
      <c r="BI139">
        <v>37.165062499999998</v>
      </c>
      <c r="BJ139">
        <v>799.88724999999999</v>
      </c>
      <c r="BK139">
        <v>37.0799375</v>
      </c>
      <c r="BL139">
        <v>649.99262500000009</v>
      </c>
      <c r="BM139">
        <v>101.366625</v>
      </c>
      <c r="BN139">
        <v>9.9932599999999996E-2</v>
      </c>
      <c r="BO139">
        <v>34.184224999999998</v>
      </c>
      <c r="BP139">
        <v>34.458312499999998</v>
      </c>
      <c r="BQ139">
        <v>999.9</v>
      </c>
      <c r="BR139">
        <v>0</v>
      </c>
      <c r="BS139">
        <v>0</v>
      </c>
      <c r="BT139">
        <v>8981.4837499999994</v>
      </c>
      <c r="BU139">
        <v>0</v>
      </c>
      <c r="BV139">
        <v>268.87574999999998</v>
      </c>
      <c r="BW139">
        <v>-12.578087500000001</v>
      </c>
      <c r="BX139">
        <v>832.10775000000001</v>
      </c>
      <c r="BY139">
        <v>845.00337500000001</v>
      </c>
      <c r="BZ139">
        <v>0.194221</v>
      </c>
      <c r="CA139">
        <v>813.59874999999988</v>
      </c>
      <c r="CB139">
        <v>37.165062499999998</v>
      </c>
      <c r="CC139">
        <v>3.7869887499999999</v>
      </c>
      <c r="CD139">
        <v>3.7672987500000001</v>
      </c>
      <c r="CE139">
        <v>27.964475</v>
      </c>
      <c r="CF139">
        <v>27.8751125</v>
      </c>
      <c r="CG139">
        <v>1199.9949999999999</v>
      </c>
      <c r="CH139">
        <v>0.499971</v>
      </c>
      <c r="CI139">
        <v>0.50002899999999995</v>
      </c>
      <c r="CJ139">
        <v>0</v>
      </c>
      <c r="CK139">
        <v>1158.7974999999999</v>
      </c>
      <c r="CL139">
        <v>4.9990899999999998</v>
      </c>
      <c r="CM139">
        <v>13496.012500000001</v>
      </c>
      <c r="CN139">
        <v>9557.7150000000001</v>
      </c>
      <c r="CO139">
        <v>43.811999999999998</v>
      </c>
      <c r="CP139">
        <v>46.25</v>
      </c>
      <c r="CQ139">
        <v>44.561999999999998</v>
      </c>
      <c r="CR139">
        <v>45.5</v>
      </c>
      <c r="CS139">
        <v>45.436999999999998</v>
      </c>
      <c r="CT139">
        <v>597.46500000000003</v>
      </c>
      <c r="CU139">
        <v>597.53499999999997</v>
      </c>
      <c r="CV139">
        <v>0</v>
      </c>
      <c r="CW139">
        <v>1665419594.5999999</v>
      </c>
      <c r="CX139">
        <v>0</v>
      </c>
      <c r="CY139">
        <v>1665411210</v>
      </c>
      <c r="CZ139" t="s">
        <v>356</v>
      </c>
      <c r="DA139">
        <v>1665411210</v>
      </c>
      <c r="DB139">
        <v>1665411207</v>
      </c>
      <c r="DC139">
        <v>2</v>
      </c>
      <c r="DD139">
        <v>-1.1599999999999999</v>
      </c>
      <c r="DE139">
        <v>-4.0000000000000001E-3</v>
      </c>
      <c r="DF139">
        <v>0.52200000000000002</v>
      </c>
      <c r="DG139">
        <v>0.222</v>
      </c>
      <c r="DH139">
        <v>406</v>
      </c>
      <c r="DI139">
        <v>31</v>
      </c>
      <c r="DJ139">
        <v>0.33</v>
      </c>
      <c r="DK139">
        <v>0.17</v>
      </c>
      <c r="DL139">
        <v>-12.46407073170732</v>
      </c>
      <c r="DM139">
        <v>-0.67251219512197524</v>
      </c>
      <c r="DN139">
        <v>8.0393262804433263E-2</v>
      </c>
      <c r="DO139">
        <v>0</v>
      </c>
      <c r="DP139">
        <v>0.18794902439024391</v>
      </c>
      <c r="DQ139">
        <v>5.6617275261324158E-2</v>
      </c>
      <c r="DR139">
        <v>5.8243326237089376E-3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363</v>
      </c>
      <c r="EA139">
        <v>3.29548</v>
      </c>
      <c r="EB139">
        <v>2.6251699999999998</v>
      </c>
      <c r="EC139">
        <v>0.16175899999999999</v>
      </c>
      <c r="ED139">
        <v>0.16239799999999999</v>
      </c>
      <c r="EE139">
        <v>0.14824000000000001</v>
      </c>
      <c r="EF139">
        <v>0.14644099999999999</v>
      </c>
      <c r="EG139">
        <v>25336</v>
      </c>
      <c r="EH139">
        <v>25877.4</v>
      </c>
      <c r="EI139">
        <v>28128.2</v>
      </c>
      <c r="EJ139">
        <v>29746.6</v>
      </c>
      <c r="EK139">
        <v>32901.699999999997</v>
      </c>
      <c r="EL139">
        <v>35291.5</v>
      </c>
      <c r="EM139">
        <v>39622.6</v>
      </c>
      <c r="EN139">
        <v>42567.3</v>
      </c>
      <c r="EO139">
        <v>2.2123200000000001</v>
      </c>
      <c r="EP139">
        <v>2.1583800000000002</v>
      </c>
      <c r="EQ139">
        <v>9.1902899999999996E-2</v>
      </c>
      <c r="ER139">
        <v>0</v>
      </c>
      <c r="ES139">
        <v>32.9694</v>
      </c>
      <c r="ET139">
        <v>999.9</v>
      </c>
      <c r="EU139">
        <v>70.3</v>
      </c>
      <c r="EV139">
        <v>37.200000000000003</v>
      </c>
      <c r="EW139">
        <v>44.205199999999998</v>
      </c>
      <c r="EX139">
        <v>57.307099999999998</v>
      </c>
      <c r="EY139">
        <v>-2.38381</v>
      </c>
      <c r="EZ139">
        <v>2</v>
      </c>
      <c r="FA139">
        <v>0.56610300000000002</v>
      </c>
      <c r="FB139">
        <v>1.2498400000000001</v>
      </c>
      <c r="FC139">
        <v>20.2654</v>
      </c>
      <c r="FD139">
        <v>5.21624</v>
      </c>
      <c r="FE139">
        <v>12.004</v>
      </c>
      <c r="FF139">
        <v>4.9859999999999998</v>
      </c>
      <c r="FG139">
        <v>3.2845</v>
      </c>
      <c r="FH139">
        <v>5847.5</v>
      </c>
      <c r="FI139">
        <v>9999</v>
      </c>
      <c r="FJ139">
        <v>9999</v>
      </c>
      <c r="FK139">
        <v>466.4</v>
      </c>
      <c r="FL139">
        <v>1.8658300000000001</v>
      </c>
      <c r="FM139">
        <v>1.8621799999999999</v>
      </c>
      <c r="FN139">
        <v>1.8642300000000001</v>
      </c>
      <c r="FO139">
        <v>1.86033</v>
      </c>
      <c r="FP139">
        <v>1.8609800000000001</v>
      </c>
      <c r="FQ139">
        <v>1.8601399999999999</v>
      </c>
      <c r="FR139">
        <v>1.8618300000000001</v>
      </c>
      <c r="FS139">
        <v>1.8583700000000001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1.1379999999999999</v>
      </c>
      <c r="GH139">
        <v>0.27939999999999998</v>
      </c>
      <c r="GI139">
        <v>0.1107589500545309</v>
      </c>
      <c r="GJ139">
        <v>1.50489809740067E-3</v>
      </c>
      <c r="GK139">
        <v>-2.0552440134273611E-7</v>
      </c>
      <c r="GL139">
        <v>-9.6702536598140934E-11</v>
      </c>
      <c r="GM139">
        <v>-9.7891647304491333E-2</v>
      </c>
      <c r="GN139">
        <v>9.3380900660654225E-3</v>
      </c>
      <c r="GO139">
        <v>6.5945522138961576E-7</v>
      </c>
      <c r="GP139">
        <v>5.8990856701692426E-7</v>
      </c>
      <c r="GQ139">
        <v>7</v>
      </c>
      <c r="GR139">
        <v>2047</v>
      </c>
      <c r="GS139">
        <v>3</v>
      </c>
      <c r="GT139">
        <v>37</v>
      </c>
      <c r="GU139">
        <v>139.69999999999999</v>
      </c>
      <c r="GV139">
        <v>139.69999999999999</v>
      </c>
      <c r="GW139">
        <v>2.3803700000000001</v>
      </c>
      <c r="GX139">
        <v>2.5830099999999998</v>
      </c>
      <c r="GY139">
        <v>2.04834</v>
      </c>
      <c r="GZ139">
        <v>2.6184099999999999</v>
      </c>
      <c r="HA139">
        <v>2.1972700000000001</v>
      </c>
      <c r="HB139">
        <v>2.2900399999999999</v>
      </c>
      <c r="HC139">
        <v>42.032899999999998</v>
      </c>
      <c r="HD139">
        <v>13.991899999999999</v>
      </c>
      <c r="HE139">
        <v>18</v>
      </c>
      <c r="HF139">
        <v>706.03700000000003</v>
      </c>
      <c r="HG139">
        <v>734.54700000000003</v>
      </c>
      <c r="HH139">
        <v>31.000699999999998</v>
      </c>
      <c r="HI139">
        <v>34.424199999999999</v>
      </c>
      <c r="HJ139">
        <v>30.0002</v>
      </c>
      <c r="HK139">
        <v>34.103299999999997</v>
      </c>
      <c r="HL139">
        <v>34.048699999999997</v>
      </c>
      <c r="HM139">
        <v>47.624000000000002</v>
      </c>
      <c r="HN139">
        <v>20.209800000000001</v>
      </c>
      <c r="HO139">
        <v>95.113799999999998</v>
      </c>
      <c r="HP139">
        <v>31</v>
      </c>
      <c r="HQ139">
        <v>829.37099999999998</v>
      </c>
      <c r="HR139">
        <v>37.1053</v>
      </c>
      <c r="HS139">
        <v>98.996700000000004</v>
      </c>
      <c r="HT139">
        <v>98.662999999999997</v>
      </c>
    </row>
    <row r="140" spans="1:228" x14ac:dyDescent="0.2">
      <c r="A140">
        <v>125</v>
      </c>
      <c r="B140">
        <v>1665419595.0999999</v>
      </c>
      <c r="C140">
        <v>495</v>
      </c>
      <c r="D140" t="s">
        <v>609</v>
      </c>
      <c r="E140" t="s">
        <v>610</v>
      </c>
      <c r="F140">
        <v>4</v>
      </c>
      <c r="G140">
        <v>1665419593.0999999</v>
      </c>
      <c r="H140">
        <f t="shared" si="34"/>
        <v>4.9749047992602769E-4</v>
      </c>
      <c r="I140">
        <f t="shared" si="35"/>
        <v>0.49749047992602768</v>
      </c>
      <c r="J140">
        <f t="shared" si="36"/>
        <v>6.0982519536723432</v>
      </c>
      <c r="K140">
        <f t="shared" si="37"/>
        <v>808.32299999999998</v>
      </c>
      <c r="L140">
        <f t="shared" si="38"/>
        <v>448.65376770927907</v>
      </c>
      <c r="M140">
        <f t="shared" si="39"/>
        <v>45.523032608333374</v>
      </c>
      <c r="N140">
        <f t="shared" si="40"/>
        <v>82.017174345697157</v>
      </c>
      <c r="O140">
        <f t="shared" si="41"/>
        <v>2.8624533328331852E-2</v>
      </c>
      <c r="P140">
        <f t="shared" si="42"/>
        <v>3.6847890495863052</v>
      </c>
      <c r="Q140">
        <f t="shared" si="43"/>
        <v>2.8501570845667949E-2</v>
      </c>
      <c r="R140">
        <f t="shared" si="44"/>
        <v>1.7824485293204531E-2</v>
      </c>
      <c r="S140">
        <f t="shared" si="45"/>
        <v>226.1124551571165</v>
      </c>
      <c r="T140">
        <f t="shared" si="46"/>
        <v>35.154677602111079</v>
      </c>
      <c r="U140">
        <f t="shared" si="47"/>
        <v>34.459914285714277</v>
      </c>
      <c r="V140">
        <f t="shared" si="48"/>
        <v>5.4816187380124912</v>
      </c>
      <c r="W140">
        <f t="shared" si="49"/>
        <v>70.222885038708313</v>
      </c>
      <c r="X140">
        <f t="shared" si="50"/>
        <v>3.7914784916393867</v>
      </c>
      <c r="Y140">
        <f t="shared" si="51"/>
        <v>5.3992063834310491</v>
      </c>
      <c r="Z140">
        <f t="shared" si="52"/>
        <v>1.6901402463731046</v>
      </c>
      <c r="AA140">
        <f t="shared" si="53"/>
        <v>-21.939330164737822</v>
      </c>
      <c r="AB140">
        <f t="shared" si="54"/>
        <v>-54.076551238325607</v>
      </c>
      <c r="AC140">
        <f t="shared" si="55"/>
        <v>-3.4048365103850635</v>
      </c>
      <c r="AD140">
        <f t="shared" si="56"/>
        <v>146.69173724366803</v>
      </c>
      <c r="AE140">
        <f t="shared" si="57"/>
        <v>29.447781229660638</v>
      </c>
      <c r="AF140">
        <f t="shared" si="58"/>
        <v>0.48444449493900432</v>
      </c>
      <c r="AG140">
        <f t="shared" si="59"/>
        <v>6.0982519536723432</v>
      </c>
      <c r="AH140">
        <v>851.9532586107224</v>
      </c>
      <c r="AI140">
        <v>842.28233333333276</v>
      </c>
      <c r="AJ140">
        <v>1.725982631410768</v>
      </c>
      <c r="AK140">
        <v>66.830474668994185</v>
      </c>
      <c r="AL140">
        <f t="shared" si="60"/>
        <v>0.49749047992602768</v>
      </c>
      <c r="AM140">
        <v>37.171051464906533</v>
      </c>
      <c r="AN140">
        <v>37.369699999999987</v>
      </c>
      <c r="AO140">
        <v>5.3824420769433461E-5</v>
      </c>
      <c r="AP140">
        <v>85.809076415412704</v>
      </c>
      <c r="AQ140">
        <v>0</v>
      </c>
      <c r="AR140">
        <v>0</v>
      </c>
      <c r="AS140">
        <f t="shared" si="61"/>
        <v>1</v>
      </c>
      <c r="AT140">
        <f t="shared" si="62"/>
        <v>0</v>
      </c>
      <c r="AU140">
        <f t="shared" si="63"/>
        <v>47233.31373914174</v>
      </c>
      <c r="AV140">
        <f t="shared" si="64"/>
        <v>1199.974285714286</v>
      </c>
      <c r="AW140">
        <f t="shared" si="65"/>
        <v>1025.9040783197497</v>
      </c>
      <c r="AX140">
        <f t="shared" si="66"/>
        <v>0.85493838537471589</v>
      </c>
      <c r="AY140">
        <f t="shared" si="67"/>
        <v>0.1884310837732017</v>
      </c>
      <c r="AZ140">
        <v>2.7</v>
      </c>
      <c r="BA140">
        <v>0.5</v>
      </c>
      <c r="BB140" t="s">
        <v>355</v>
      </c>
      <c r="BC140">
        <v>2</v>
      </c>
      <c r="BD140" t="b">
        <v>1</v>
      </c>
      <c r="BE140">
        <v>1665419593.0999999</v>
      </c>
      <c r="BF140">
        <v>808.32299999999998</v>
      </c>
      <c r="BG140">
        <v>820.71800000000007</v>
      </c>
      <c r="BH140">
        <v>37.367042857142863</v>
      </c>
      <c r="BI140">
        <v>37.17332857142857</v>
      </c>
      <c r="BJ140">
        <v>807.18242857142843</v>
      </c>
      <c r="BK140">
        <v>37.087614285714288</v>
      </c>
      <c r="BL140">
        <v>649.99028571428585</v>
      </c>
      <c r="BM140">
        <v>101.366</v>
      </c>
      <c r="BN140">
        <v>9.9842671428571422E-2</v>
      </c>
      <c r="BO140">
        <v>34.1877</v>
      </c>
      <c r="BP140">
        <v>34.459914285714277</v>
      </c>
      <c r="BQ140">
        <v>999.89999999999986</v>
      </c>
      <c r="BR140">
        <v>0</v>
      </c>
      <c r="BS140">
        <v>0</v>
      </c>
      <c r="BT140">
        <v>8996.6985714285711</v>
      </c>
      <c r="BU140">
        <v>0</v>
      </c>
      <c r="BV140">
        <v>268.4628571428571</v>
      </c>
      <c r="BW140">
        <v>-12.395099999999999</v>
      </c>
      <c r="BX140">
        <v>839.7</v>
      </c>
      <c r="BY140">
        <v>852.40485714285717</v>
      </c>
      <c r="BZ140">
        <v>0.19373157142857139</v>
      </c>
      <c r="CA140">
        <v>820.71800000000007</v>
      </c>
      <c r="CB140">
        <v>37.17332857142857</v>
      </c>
      <c r="CC140">
        <v>3.78775</v>
      </c>
      <c r="CD140">
        <v>3.7681114285714288</v>
      </c>
      <c r="CE140">
        <v>27.96791428571429</v>
      </c>
      <c r="CF140">
        <v>27.878814285714292</v>
      </c>
      <c r="CG140">
        <v>1199.974285714286</v>
      </c>
      <c r="CH140">
        <v>0.499971</v>
      </c>
      <c r="CI140">
        <v>0.50002899999999995</v>
      </c>
      <c r="CJ140">
        <v>0</v>
      </c>
      <c r="CK140">
        <v>1158.4528571428571</v>
      </c>
      <c r="CL140">
        <v>4.9990899999999998</v>
      </c>
      <c r="CM140">
        <v>13489.12857142857</v>
      </c>
      <c r="CN140">
        <v>9557.5357142857138</v>
      </c>
      <c r="CO140">
        <v>43.811999999999998</v>
      </c>
      <c r="CP140">
        <v>46.25</v>
      </c>
      <c r="CQ140">
        <v>44.561999999999998</v>
      </c>
      <c r="CR140">
        <v>45.5</v>
      </c>
      <c r="CS140">
        <v>45.436999999999998</v>
      </c>
      <c r="CT140">
        <v>597.45571428571418</v>
      </c>
      <c r="CU140">
        <v>597.52571428571434</v>
      </c>
      <c r="CV140">
        <v>0</v>
      </c>
      <c r="CW140">
        <v>1665419598.8</v>
      </c>
      <c r="CX140">
        <v>0</v>
      </c>
      <c r="CY140">
        <v>1665411210</v>
      </c>
      <c r="CZ140" t="s">
        <v>356</v>
      </c>
      <c r="DA140">
        <v>1665411210</v>
      </c>
      <c r="DB140">
        <v>1665411207</v>
      </c>
      <c r="DC140">
        <v>2</v>
      </c>
      <c r="DD140">
        <v>-1.1599999999999999</v>
      </c>
      <c r="DE140">
        <v>-4.0000000000000001E-3</v>
      </c>
      <c r="DF140">
        <v>0.52200000000000002</v>
      </c>
      <c r="DG140">
        <v>0.222</v>
      </c>
      <c r="DH140">
        <v>406</v>
      </c>
      <c r="DI140">
        <v>31</v>
      </c>
      <c r="DJ140">
        <v>0.33</v>
      </c>
      <c r="DK140">
        <v>0.17</v>
      </c>
      <c r="DL140">
        <v>-12.46500975609756</v>
      </c>
      <c r="DM140">
        <v>-0.2465519163763098</v>
      </c>
      <c r="DN140">
        <v>8.2751699724281189E-2</v>
      </c>
      <c r="DO140">
        <v>0</v>
      </c>
      <c r="DP140">
        <v>0.19068758536585359</v>
      </c>
      <c r="DQ140">
        <v>3.7837818815331013E-2</v>
      </c>
      <c r="DR140">
        <v>4.3359196451896974E-3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363</v>
      </c>
      <c r="EA140">
        <v>3.2953000000000001</v>
      </c>
      <c r="EB140">
        <v>2.6252</v>
      </c>
      <c r="EC140">
        <v>0.16265099999999999</v>
      </c>
      <c r="ED140">
        <v>0.16328799999999999</v>
      </c>
      <c r="EE140">
        <v>0.148257</v>
      </c>
      <c r="EF140">
        <v>0.146454</v>
      </c>
      <c r="EG140">
        <v>25309.200000000001</v>
      </c>
      <c r="EH140">
        <v>25850</v>
      </c>
      <c r="EI140">
        <v>28128.5</v>
      </c>
      <c r="EJ140">
        <v>29746.799999999999</v>
      </c>
      <c r="EK140">
        <v>32901.199999999997</v>
      </c>
      <c r="EL140">
        <v>35291.300000000003</v>
      </c>
      <c r="EM140">
        <v>39622.800000000003</v>
      </c>
      <c r="EN140">
        <v>42567.6</v>
      </c>
      <c r="EO140">
        <v>2.21225</v>
      </c>
      <c r="EP140">
        <v>2.15835</v>
      </c>
      <c r="EQ140">
        <v>9.2200900000000002E-2</v>
      </c>
      <c r="ER140">
        <v>0</v>
      </c>
      <c r="ES140">
        <v>32.976999999999997</v>
      </c>
      <c r="ET140">
        <v>999.9</v>
      </c>
      <c r="EU140">
        <v>70.3</v>
      </c>
      <c r="EV140">
        <v>37.200000000000003</v>
      </c>
      <c r="EW140">
        <v>44.208599999999997</v>
      </c>
      <c r="EX140">
        <v>57.217100000000002</v>
      </c>
      <c r="EY140">
        <v>-2.2996799999999999</v>
      </c>
      <c r="EZ140">
        <v>2</v>
      </c>
      <c r="FA140">
        <v>0.56613100000000005</v>
      </c>
      <c r="FB140">
        <v>1.25366</v>
      </c>
      <c r="FC140">
        <v>20.265499999999999</v>
      </c>
      <c r="FD140">
        <v>5.2163899999999996</v>
      </c>
      <c r="FE140">
        <v>12.004</v>
      </c>
      <c r="FF140">
        <v>4.9859</v>
      </c>
      <c r="FG140">
        <v>3.2845</v>
      </c>
      <c r="FH140">
        <v>5847.5</v>
      </c>
      <c r="FI140">
        <v>9999</v>
      </c>
      <c r="FJ140">
        <v>9999</v>
      </c>
      <c r="FK140">
        <v>466.4</v>
      </c>
      <c r="FL140">
        <v>1.86582</v>
      </c>
      <c r="FM140">
        <v>1.8621700000000001</v>
      </c>
      <c r="FN140">
        <v>1.8642000000000001</v>
      </c>
      <c r="FO140">
        <v>1.86032</v>
      </c>
      <c r="FP140">
        <v>1.8609599999999999</v>
      </c>
      <c r="FQ140">
        <v>1.8601000000000001</v>
      </c>
      <c r="FR140">
        <v>1.86185</v>
      </c>
      <c r="FS140">
        <v>1.8583700000000001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1.1439999999999999</v>
      </c>
      <c r="GH140">
        <v>0.27950000000000003</v>
      </c>
      <c r="GI140">
        <v>0.1107589500545309</v>
      </c>
      <c r="GJ140">
        <v>1.50489809740067E-3</v>
      </c>
      <c r="GK140">
        <v>-2.0552440134273611E-7</v>
      </c>
      <c r="GL140">
        <v>-9.6702536598140934E-11</v>
      </c>
      <c r="GM140">
        <v>-9.7891647304491333E-2</v>
      </c>
      <c r="GN140">
        <v>9.3380900660654225E-3</v>
      </c>
      <c r="GO140">
        <v>6.5945522138961576E-7</v>
      </c>
      <c r="GP140">
        <v>5.8990856701692426E-7</v>
      </c>
      <c r="GQ140">
        <v>7</v>
      </c>
      <c r="GR140">
        <v>2047</v>
      </c>
      <c r="GS140">
        <v>3</v>
      </c>
      <c r="GT140">
        <v>37</v>
      </c>
      <c r="GU140">
        <v>139.80000000000001</v>
      </c>
      <c r="GV140">
        <v>139.80000000000001</v>
      </c>
      <c r="GW140">
        <v>2.3962400000000001</v>
      </c>
      <c r="GX140">
        <v>2.5708000000000002</v>
      </c>
      <c r="GY140">
        <v>2.04834</v>
      </c>
      <c r="GZ140">
        <v>2.6184099999999999</v>
      </c>
      <c r="HA140">
        <v>2.1972700000000001</v>
      </c>
      <c r="HB140">
        <v>2.33765</v>
      </c>
      <c r="HC140">
        <v>42.032899999999998</v>
      </c>
      <c r="HD140">
        <v>14.0007</v>
      </c>
      <c r="HE140">
        <v>18</v>
      </c>
      <c r="HF140">
        <v>706.01599999999996</v>
      </c>
      <c r="HG140">
        <v>734.57100000000003</v>
      </c>
      <c r="HH140">
        <v>31.000900000000001</v>
      </c>
      <c r="HI140">
        <v>34.427300000000002</v>
      </c>
      <c r="HJ140">
        <v>30.0002</v>
      </c>
      <c r="HK140">
        <v>34.107199999999999</v>
      </c>
      <c r="HL140">
        <v>34.052799999999998</v>
      </c>
      <c r="HM140">
        <v>47.934899999999999</v>
      </c>
      <c r="HN140">
        <v>20.209800000000001</v>
      </c>
      <c r="HO140">
        <v>95.113799999999998</v>
      </c>
      <c r="HP140">
        <v>31</v>
      </c>
      <c r="HQ140">
        <v>836.05</v>
      </c>
      <c r="HR140">
        <v>37.094499999999996</v>
      </c>
      <c r="HS140">
        <v>98.997500000000002</v>
      </c>
      <c r="HT140">
        <v>98.663700000000006</v>
      </c>
    </row>
    <row r="141" spans="1:228" x14ac:dyDescent="0.2">
      <c r="A141">
        <v>126</v>
      </c>
      <c r="B141">
        <v>1665419599.0999999</v>
      </c>
      <c r="C141">
        <v>499</v>
      </c>
      <c r="D141" t="s">
        <v>611</v>
      </c>
      <c r="E141" t="s">
        <v>612</v>
      </c>
      <c r="F141">
        <v>4</v>
      </c>
      <c r="G141">
        <v>1665419596.7874999</v>
      </c>
      <c r="H141">
        <f t="shared" si="34"/>
        <v>5.0329302078245739E-4</v>
      </c>
      <c r="I141">
        <f t="shared" si="35"/>
        <v>0.50329302078245741</v>
      </c>
      <c r="J141">
        <f t="shared" si="36"/>
        <v>6.4835009125128487</v>
      </c>
      <c r="K141">
        <f t="shared" si="37"/>
        <v>814.41912500000012</v>
      </c>
      <c r="L141">
        <f t="shared" si="38"/>
        <v>437.06978171729725</v>
      </c>
      <c r="M141">
        <f t="shared" si="39"/>
        <v>44.347513202715795</v>
      </c>
      <c r="N141">
        <f t="shared" si="40"/>
        <v>82.635460993372959</v>
      </c>
      <c r="O141">
        <f t="shared" si="41"/>
        <v>2.8933585561290744E-2</v>
      </c>
      <c r="P141">
        <f t="shared" si="42"/>
        <v>3.6886339332320293</v>
      </c>
      <c r="Q141">
        <f t="shared" si="43"/>
        <v>2.8808090175693114E-2</v>
      </c>
      <c r="R141">
        <f t="shared" si="44"/>
        <v>1.8016286101201276E-2</v>
      </c>
      <c r="S141">
        <f t="shared" si="45"/>
        <v>226.11692057220549</v>
      </c>
      <c r="T141">
        <f t="shared" si="46"/>
        <v>35.157836677290469</v>
      </c>
      <c r="U141">
        <f t="shared" si="47"/>
        <v>34.466999999999999</v>
      </c>
      <c r="V141">
        <f t="shared" si="48"/>
        <v>5.4837784471865669</v>
      </c>
      <c r="W141">
        <f t="shared" si="49"/>
        <v>70.214558324912318</v>
      </c>
      <c r="X141">
        <f t="shared" si="50"/>
        <v>3.792148291267516</v>
      </c>
      <c r="Y141">
        <f t="shared" si="51"/>
        <v>5.4008006056516784</v>
      </c>
      <c r="Z141">
        <f t="shared" si="52"/>
        <v>1.691630155919051</v>
      </c>
      <c r="AA141">
        <f t="shared" si="53"/>
        <v>-22.19522221650637</v>
      </c>
      <c r="AB141">
        <f t="shared" si="54"/>
        <v>-54.488087334703195</v>
      </c>
      <c r="AC141">
        <f t="shared" si="55"/>
        <v>-3.4273792899436639</v>
      </c>
      <c r="AD141">
        <f t="shared" si="56"/>
        <v>146.00623173105225</v>
      </c>
      <c r="AE141">
        <f t="shared" si="57"/>
        <v>29.893751687849306</v>
      </c>
      <c r="AF141">
        <f t="shared" si="58"/>
        <v>0.48833328597785547</v>
      </c>
      <c r="AG141">
        <f t="shared" si="59"/>
        <v>6.4835009125128487</v>
      </c>
      <c r="AH141">
        <v>859.07750770768541</v>
      </c>
      <c r="AI141">
        <v>849.18684848484816</v>
      </c>
      <c r="AJ141">
        <v>1.7390527887199689</v>
      </c>
      <c r="AK141">
        <v>66.830474668994185</v>
      </c>
      <c r="AL141">
        <f t="shared" si="60"/>
        <v>0.50329302078245741</v>
      </c>
      <c r="AM141">
        <v>37.176988612986698</v>
      </c>
      <c r="AN141">
        <v>37.378061818181813</v>
      </c>
      <c r="AO141">
        <v>3.4943013722790537E-5</v>
      </c>
      <c r="AP141">
        <v>85.809076415412704</v>
      </c>
      <c r="AQ141">
        <v>0</v>
      </c>
      <c r="AR141">
        <v>0</v>
      </c>
      <c r="AS141">
        <f t="shared" si="61"/>
        <v>1</v>
      </c>
      <c r="AT141">
        <f t="shared" si="62"/>
        <v>0</v>
      </c>
      <c r="AU141">
        <f t="shared" si="63"/>
        <v>47301.031371026205</v>
      </c>
      <c r="AV141">
        <f t="shared" si="64"/>
        <v>1199.9937500000001</v>
      </c>
      <c r="AW141">
        <f t="shared" si="65"/>
        <v>1025.9211324208318</v>
      </c>
      <c r="AX141">
        <f t="shared" si="66"/>
        <v>0.85493872982324426</v>
      </c>
      <c r="AY141">
        <f t="shared" si="67"/>
        <v>0.18843174855886163</v>
      </c>
      <c r="AZ141">
        <v>2.7</v>
      </c>
      <c r="BA141">
        <v>0.5</v>
      </c>
      <c r="BB141" t="s">
        <v>355</v>
      </c>
      <c r="BC141">
        <v>2</v>
      </c>
      <c r="BD141" t="b">
        <v>1</v>
      </c>
      <c r="BE141">
        <v>1665419596.7874999</v>
      </c>
      <c r="BF141">
        <v>814.41912500000012</v>
      </c>
      <c r="BG141">
        <v>827.00237500000003</v>
      </c>
      <c r="BH141">
        <v>37.373762500000012</v>
      </c>
      <c r="BI141">
        <v>37.178487500000003</v>
      </c>
      <c r="BJ141">
        <v>813.27250000000004</v>
      </c>
      <c r="BK141">
        <v>37.094262499999999</v>
      </c>
      <c r="BL141">
        <v>649.96675000000005</v>
      </c>
      <c r="BM141">
        <v>101.3655</v>
      </c>
      <c r="BN141">
        <v>0.1000212</v>
      </c>
      <c r="BO141">
        <v>34.192999999999998</v>
      </c>
      <c r="BP141">
        <v>34.466999999999999</v>
      </c>
      <c r="BQ141">
        <v>999.9</v>
      </c>
      <c r="BR141">
        <v>0</v>
      </c>
      <c r="BS141">
        <v>0</v>
      </c>
      <c r="BT141">
        <v>9010</v>
      </c>
      <c r="BU141">
        <v>0</v>
      </c>
      <c r="BV141">
        <v>267.73325</v>
      </c>
      <c r="BW141">
        <v>-12.5831625</v>
      </c>
      <c r="BX141">
        <v>846.03874999999994</v>
      </c>
      <c r="BY141">
        <v>858.93612499999995</v>
      </c>
      <c r="BZ141">
        <v>0.19531062499999999</v>
      </c>
      <c r="CA141">
        <v>827.00237500000003</v>
      </c>
      <c r="CB141">
        <v>37.178487500000003</v>
      </c>
      <c r="CC141">
        <v>3.7884087499999999</v>
      </c>
      <c r="CD141">
        <v>3.7686099999999998</v>
      </c>
      <c r="CE141">
        <v>27.9709</v>
      </c>
      <c r="CF141">
        <v>27.881074999999999</v>
      </c>
      <c r="CG141">
        <v>1199.9937500000001</v>
      </c>
      <c r="CH141">
        <v>0.49995875000000001</v>
      </c>
      <c r="CI141">
        <v>0.50004124999999999</v>
      </c>
      <c r="CJ141">
        <v>0</v>
      </c>
      <c r="CK141">
        <v>1158.2537500000001</v>
      </c>
      <c r="CL141">
        <v>4.9990899999999998</v>
      </c>
      <c r="CM141">
        <v>13486.3</v>
      </c>
      <c r="CN141">
        <v>9557.6537500000013</v>
      </c>
      <c r="CO141">
        <v>43.811999999999998</v>
      </c>
      <c r="CP141">
        <v>46.25</v>
      </c>
      <c r="CQ141">
        <v>44.561999999999998</v>
      </c>
      <c r="CR141">
        <v>45.5</v>
      </c>
      <c r="CS141">
        <v>45.436999999999998</v>
      </c>
      <c r="CT141">
        <v>597.44875000000002</v>
      </c>
      <c r="CU141">
        <v>597.54624999999999</v>
      </c>
      <c r="CV141">
        <v>0</v>
      </c>
      <c r="CW141">
        <v>1665419602.4000001</v>
      </c>
      <c r="CX141">
        <v>0</v>
      </c>
      <c r="CY141">
        <v>1665411210</v>
      </c>
      <c r="CZ141" t="s">
        <v>356</v>
      </c>
      <c r="DA141">
        <v>1665411210</v>
      </c>
      <c r="DB141">
        <v>1665411207</v>
      </c>
      <c r="DC141">
        <v>2</v>
      </c>
      <c r="DD141">
        <v>-1.1599999999999999</v>
      </c>
      <c r="DE141">
        <v>-4.0000000000000001E-3</v>
      </c>
      <c r="DF141">
        <v>0.52200000000000002</v>
      </c>
      <c r="DG141">
        <v>0.222</v>
      </c>
      <c r="DH141">
        <v>406</v>
      </c>
      <c r="DI141">
        <v>31</v>
      </c>
      <c r="DJ141">
        <v>0.33</v>
      </c>
      <c r="DK141">
        <v>0.17</v>
      </c>
      <c r="DL141">
        <v>-12.49645365853659</v>
      </c>
      <c r="DM141">
        <v>-0.2401191637630587</v>
      </c>
      <c r="DN141">
        <v>8.5914370578972304E-2</v>
      </c>
      <c r="DO141">
        <v>0</v>
      </c>
      <c r="DP141">
        <v>0.19280960975609759</v>
      </c>
      <c r="DQ141">
        <v>1.9962878048780289E-2</v>
      </c>
      <c r="DR141">
        <v>2.7368562334970491E-3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363</v>
      </c>
      <c r="EA141">
        <v>3.2955700000000001</v>
      </c>
      <c r="EB141">
        <v>2.6254</v>
      </c>
      <c r="EC141">
        <v>0.16354099999999999</v>
      </c>
      <c r="ED141">
        <v>0.16417300000000001</v>
      </c>
      <c r="EE141">
        <v>0.14828</v>
      </c>
      <c r="EF141">
        <v>0.14647199999999999</v>
      </c>
      <c r="EG141">
        <v>25282.6</v>
      </c>
      <c r="EH141">
        <v>25822.2</v>
      </c>
      <c r="EI141">
        <v>28128.9</v>
      </c>
      <c r="EJ141">
        <v>29746.400000000001</v>
      </c>
      <c r="EK141">
        <v>32901.1</v>
      </c>
      <c r="EL141">
        <v>35290.199999999997</v>
      </c>
      <c r="EM141">
        <v>39623.599999999999</v>
      </c>
      <c r="EN141">
        <v>42567.1</v>
      </c>
      <c r="EO141">
        <v>2.2124799999999998</v>
      </c>
      <c r="EP141">
        <v>2.1581199999999998</v>
      </c>
      <c r="EQ141">
        <v>9.1418600000000003E-2</v>
      </c>
      <c r="ER141">
        <v>0</v>
      </c>
      <c r="ES141">
        <v>32.987499999999997</v>
      </c>
      <c r="ET141">
        <v>999.9</v>
      </c>
      <c r="EU141">
        <v>70.3</v>
      </c>
      <c r="EV141">
        <v>37.200000000000003</v>
      </c>
      <c r="EW141">
        <v>44.207099999999997</v>
      </c>
      <c r="EX141">
        <v>57.247100000000003</v>
      </c>
      <c r="EY141">
        <v>-2.26362</v>
      </c>
      <c r="EZ141">
        <v>2</v>
      </c>
      <c r="FA141">
        <v>0.56640999999999997</v>
      </c>
      <c r="FB141">
        <v>1.2589699999999999</v>
      </c>
      <c r="FC141">
        <v>20.265599999999999</v>
      </c>
      <c r="FD141">
        <v>5.21624</v>
      </c>
      <c r="FE141">
        <v>12.004</v>
      </c>
      <c r="FF141">
        <v>4.9861000000000004</v>
      </c>
      <c r="FG141">
        <v>3.2845</v>
      </c>
      <c r="FH141">
        <v>5847.8</v>
      </c>
      <c r="FI141">
        <v>9999</v>
      </c>
      <c r="FJ141">
        <v>9999</v>
      </c>
      <c r="FK141">
        <v>466.4</v>
      </c>
      <c r="FL141">
        <v>1.8658399999999999</v>
      </c>
      <c r="FM141">
        <v>1.8621700000000001</v>
      </c>
      <c r="FN141">
        <v>1.8642099999999999</v>
      </c>
      <c r="FO141">
        <v>1.86033</v>
      </c>
      <c r="FP141">
        <v>1.861</v>
      </c>
      <c r="FQ141">
        <v>1.8601000000000001</v>
      </c>
      <c r="FR141">
        <v>1.8618300000000001</v>
      </c>
      <c r="FS141">
        <v>1.8583700000000001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1.151</v>
      </c>
      <c r="GH141">
        <v>0.27950000000000003</v>
      </c>
      <c r="GI141">
        <v>0.1107589500545309</v>
      </c>
      <c r="GJ141">
        <v>1.50489809740067E-3</v>
      </c>
      <c r="GK141">
        <v>-2.0552440134273611E-7</v>
      </c>
      <c r="GL141">
        <v>-9.6702536598140934E-11</v>
      </c>
      <c r="GM141">
        <v>-9.7891647304491333E-2</v>
      </c>
      <c r="GN141">
        <v>9.3380900660654225E-3</v>
      </c>
      <c r="GO141">
        <v>6.5945522138961576E-7</v>
      </c>
      <c r="GP141">
        <v>5.8990856701692426E-7</v>
      </c>
      <c r="GQ141">
        <v>7</v>
      </c>
      <c r="GR141">
        <v>2047</v>
      </c>
      <c r="GS141">
        <v>3</v>
      </c>
      <c r="GT141">
        <v>37</v>
      </c>
      <c r="GU141">
        <v>139.80000000000001</v>
      </c>
      <c r="GV141">
        <v>139.9</v>
      </c>
      <c r="GW141">
        <v>2.4121100000000002</v>
      </c>
      <c r="GX141">
        <v>2.5732400000000002</v>
      </c>
      <c r="GY141">
        <v>2.04834</v>
      </c>
      <c r="GZ141">
        <v>2.6196299999999999</v>
      </c>
      <c r="HA141">
        <v>2.1972700000000001</v>
      </c>
      <c r="HB141">
        <v>2.36572</v>
      </c>
      <c r="HC141">
        <v>42.032899999999998</v>
      </c>
      <c r="HD141">
        <v>14.0007</v>
      </c>
      <c r="HE141">
        <v>18</v>
      </c>
      <c r="HF141">
        <v>706.24699999999996</v>
      </c>
      <c r="HG141">
        <v>734.41</v>
      </c>
      <c r="HH141">
        <v>31.001300000000001</v>
      </c>
      <c r="HI141">
        <v>34.430500000000002</v>
      </c>
      <c r="HJ141">
        <v>30.000399999999999</v>
      </c>
      <c r="HK141">
        <v>34.110999999999997</v>
      </c>
      <c r="HL141">
        <v>34.057099999999998</v>
      </c>
      <c r="HM141">
        <v>48.2425</v>
      </c>
      <c r="HN141">
        <v>20.209800000000001</v>
      </c>
      <c r="HO141">
        <v>95.113799999999998</v>
      </c>
      <c r="HP141">
        <v>31</v>
      </c>
      <c r="HQ141">
        <v>842.72900000000004</v>
      </c>
      <c r="HR141">
        <v>37.078699999999998</v>
      </c>
      <c r="HS141">
        <v>98.999300000000005</v>
      </c>
      <c r="HT141">
        <v>98.662499999999994</v>
      </c>
    </row>
    <row r="142" spans="1:228" x14ac:dyDescent="0.2">
      <c r="A142">
        <v>127</v>
      </c>
      <c r="B142">
        <v>1665419603.0999999</v>
      </c>
      <c r="C142">
        <v>503</v>
      </c>
      <c r="D142" t="s">
        <v>613</v>
      </c>
      <c r="E142" t="s">
        <v>614</v>
      </c>
      <c r="F142">
        <v>4</v>
      </c>
      <c r="G142">
        <v>1665419601.0999999</v>
      </c>
      <c r="H142">
        <f t="shared" si="34"/>
        <v>5.0556816790821725E-4</v>
      </c>
      <c r="I142">
        <f t="shared" si="35"/>
        <v>0.50556816790821724</v>
      </c>
      <c r="J142">
        <f t="shared" si="36"/>
        <v>6.2104198633017988</v>
      </c>
      <c r="K142">
        <f t="shared" si="37"/>
        <v>821.67671428571418</v>
      </c>
      <c r="L142">
        <f t="shared" si="38"/>
        <v>460.22576144970617</v>
      </c>
      <c r="M142">
        <f t="shared" si="39"/>
        <v>46.697140851605582</v>
      </c>
      <c r="N142">
        <f t="shared" si="40"/>
        <v>83.372024070576884</v>
      </c>
      <c r="O142">
        <f t="shared" si="41"/>
        <v>2.903364043981221E-2</v>
      </c>
      <c r="P142">
        <f t="shared" si="42"/>
        <v>3.692499146020646</v>
      </c>
      <c r="Q142">
        <f t="shared" si="43"/>
        <v>2.8907409303859013E-2</v>
      </c>
      <c r="R142">
        <f t="shared" si="44"/>
        <v>1.8078426284613505E-2</v>
      </c>
      <c r="S142">
        <f t="shared" si="45"/>
        <v>226.11964209418412</v>
      </c>
      <c r="T142">
        <f t="shared" si="46"/>
        <v>35.162921345382443</v>
      </c>
      <c r="U142">
        <f t="shared" si="47"/>
        <v>34.475657142857138</v>
      </c>
      <c r="V142">
        <f t="shared" si="48"/>
        <v>5.4864181281362869</v>
      </c>
      <c r="W142">
        <f t="shared" si="49"/>
        <v>70.205021494062777</v>
      </c>
      <c r="X142">
        <f t="shared" si="50"/>
        <v>3.7930062516189818</v>
      </c>
      <c r="Y142">
        <f t="shared" si="51"/>
        <v>5.4027563426353415</v>
      </c>
      <c r="Z142">
        <f t="shared" si="52"/>
        <v>1.6934118765173052</v>
      </c>
      <c r="AA142">
        <f t="shared" si="53"/>
        <v>-22.29555620475238</v>
      </c>
      <c r="AB142">
        <f t="shared" si="54"/>
        <v>-54.974606283797222</v>
      </c>
      <c r="AC142">
        <f t="shared" si="55"/>
        <v>-3.4546178718522143</v>
      </c>
      <c r="AD142">
        <f t="shared" si="56"/>
        <v>145.39486173378231</v>
      </c>
      <c r="AE142">
        <f t="shared" si="57"/>
        <v>29.901977547366045</v>
      </c>
      <c r="AF142">
        <f t="shared" si="58"/>
        <v>0.49272322921380574</v>
      </c>
      <c r="AG142">
        <f t="shared" si="59"/>
        <v>6.2104198633017988</v>
      </c>
      <c r="AH142">
        <v>866.06327832625743</v>
      </c>
      <c r="AI142">
        <v>856.22089696969726</v>
      </c>
      <c r="AJ142">
        <v>1.7563055281010309</v>
      </c>
      <c r="AK142">
        <v>66.830474668994185</v>
      </c>
      <c r="AL142">
        <f t="shared" si="60"/>
        <v>0.50556816790821724</v>
      </c>
      <c r="AM142">
        <v>37.182987362444571</v>
      </c>
      <c r="AN142">
        <v>37.384993333333327</v>
      </c>
      <c r="AO142">
        <v>2.744777949769531E-5</v>
      </c>
      <c r="AP142">
        <v>85.809076415412704</v>
      </c>
      <c r="AQ142">
        <v>0</v>
      </c>
      <c r="AR142">
        <v>0</v>
      </c>
      <c r="AS142">
        <f t="shared" si="61"/>
        <v>1</v>
      </c>
      <c r="AT142">
        <f t="shared" si="62"/>
        <v>0</v>
      </c>
      <c r="AU142">
        <f t="shared" si="63"/>
        <v>47368.941796825413</v>
      </c>
      <c r="AV142">
        <f t="shared" si="64"/>
        <v>1200.007142857143</v>
      </c>
      <c r="AW142">
        <f t="shared" si="65"/>
        <v>1025.9326850228933</v>
      </c>
      <c r="AX142">
        <f t="shared" si="66"/>
        <v>0.85493881526422488</v>
      </c>
      <c r="AY142">
        <f t="shared" si="67"/>
        <v>0.18843191345995425</v>
      </c>
      <c r="AZ142">
        <v>2.7</v>
      </c>
      <c r="BA142">
        <v>0.5</v>
      </c>
      <c r="BB142" t="s">
        <v>355</v>
      </c>
      <c r="BC142">
        <v>2</v>
      </c>
      <c r="BD142" t="b">
        <v>1</v>
      </c>
      <c r="BE142">
        <v>1665419601.0999999</v>
      </c>
      <c r="BF142">
        <v>821.67671428571418</v>
      </c>
      <c r="BG142">
        <v>834.26542857142863</v>
      </c>
      <c r="BH142">
        <v>37.38214285714286</v>
      </c>
      <c r="BI142">
        <v>37.185128571428571</v>
      </c>
      <c r="BJ142">
        <v>820.52285714285711</v>
      </c>
      <c r="BK142">
        <v>37.102528571428572</v>
      </c>
      <c r="BL142">
        <v>650.01442857142854</v>
      </c>
      <c r="BM142">
        <v>101.36585714285719</v>
      </c>
      <c r="BN142">
        <v>9.9868514285714291E-2</v>
      </c>
      <c r="BO142">
        <v>34.1995</v>
      </c>
      <c r="BP142">
        <v>34.475657142857138</v>
      </c>
      <c r="BQ142">
        <v>999.89999999999986</v>
      </c>
      <c r="BR142">
        <v>0</v>
      </c>
      <c r="BS142">
        <v>0</v>
      </c>
      <c r="BT142">
        <v>9023.3028571428567</v>
      </c>
      <c r="BU142">
        <v>0</v>
      </c>
      <c r="BV142">
        <v>266.79271428571428</v>
      </c>
      <c r="BW142">
        <v>-12.588514285714281</v>
      </c>
      <c r="BX142">
        <v>853.58571428571418</v>
      </c>
      <c r="BY142">
        <v>866.48571428571438</v>
      </c>
      <c r="BZ142">
        <v>0.197023</v>
      </c>
      <c r="CA142">
        <v>834.26542857142863</v>
      </c>
      <c r="CB142">
        <v>37.185128571428571</v>
      </c>
      <c r="CC142">
        <v>3.7892700000000001</v>
      </c>
      <c r="CD142">
        <v>3.7692971428571429</v>
      </c>
      <c r="CE142">
        <v>27.974799999999998</v>
      </c>
      <c r="CF142">
        <v>27.884214285714279</v>
      </c>
      <c r="CG142">
        <v>1200.007142857143</v>
      </c>
      <c r="CH142">
        <v>0.49995899999999999</v>
      </c>
      <c r="CI142">
        <v>0.50004099999999996</v>
      </c>
      <c r="CJ142">
        <v>0</v>
      </c>
      <c r="CK142">
        <v>1157.78</v>
      </c>
      <c r="CL142">
        <v>4.9990899999999998</v>
      </c>
      <c r="CM142">
        <v>13480.45714285714</v>
      </c>
      <c r="CN142">
        <v>9557.7728571428579</v>
      </c>
      <c r="CO142">
        <v>43.811999999999998</v>
      </c>
      <c r="CP142">
        <v>46.25</v>
      </c>
      <c r="CQ142">
        <v>44.561999999999998</v>
      </c>
      <c r="CR142">
        <v>45.5</v>
      </c>
      <c r="CS142">
        <v>45.473000000000013</v>
      </c>
      <c r="CT142">
        <v>597.45142857142855</v>
      </c>
      <c r="CU142">
        <v>597.5557142857142</v>
      </c>
      <c r="CV142">
        <v>0</v>
      </c>
      <c r="CW142">
        <v>1665419606.5999999</v>
      </c>
      <c r="CX142">
        <v>0</v>
      </c>
      <c r="CY142">
        <v>1665411210</v>
      </c>
      <c r="CZ142" t="s">
        <v>356</v>
      </c>
      <c r="DA142">
        <v>1665411210</v>
      </c>
      <c r="DB142">
        <v>1665411207</v>
      </c>
      <c r="DC142">
        <v>2</v>
      </c>
      <c r="DD142">
        <v>-1.1599999999999999</v>
      </c>
      <c r="DE142">
        <v>-4.0000000000000001E-3</v>
      </c>
      <c r="DF142">
        <v>0.52200000000000002</v>
      </c>
      <c r="DG142">
        <v>0.222</v>
      </c>
      <c r="DH142">
        <v>406</v>
      </c>
      <c r="DI142">
        <v>31</v>
      </c>
      <c r="DJ142">
        <v>0.33</v>
      </c>
      <c r="DK142">
        <v>0.17</v>
      </c>
      <c r="DL142">
        <v>-12.522831707317071</v>
      </c>
      <c r="DM142">
        <v>-0.34039651567945722</v>
      </c>
      <c r="DN142">
        <v>8.8880329078402251E-2</v>
      </c>
      <c r="DO142">
        <v>0</v>
      </c>
      <c r="DP142">
        <v>0.19455934146341461</v>
      </c>
      <c r="DQ142">
        <v>1.112379094076648E-2</v>
      </c>
      <c r="DR142">
        <v>1.6637321051025859E-3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363</v>
      </c>
      <c r="EA142">
        <v>3.2953999999999999</v>
      </c>
      <c r="EB142">
        <v>2.62534</v>
      </c>
      <c r="EC142">
        <v>0.16442699999999999</v>
      </c>
      <c r="ED142">
        <v>0.165045</v>
      </c>
      <c r="EE142">
        <v>0.14829899999999999</v>
      </c>
      <c r="EF142">
        <v>0.146482</v>
      </c>
      <c r="EG142">
        <v>25254.799999999999</v>
      </c>
      <c r="EH142">
        <v>25794.799999999999</v>
      </c>
      <c r="EI142">
        <v>28127.9</v>
      </c>
      <c r="EJ142">
        <v>29746</v>
      </c>
      <c r="EK142">
        <v>32899.300000000003</v>
      </c>
      <c r="EL142">
        <v>35289.599999999999</v>
      </c>
      <c r="EM142">
        <v>39622.199999999997</v>
      </c>
      <c r="EN142">
        <v>42566.8</v>
      </c>
      <c r="EO142">
        <v>2.2121499999999998</v>
      </c>
      <c r="EP142">
        <v>2.1581700000000001</v>
      </c>
      <c r="EQ142">
        <v>9.1325500000000004E-2</v>
      </c>
      <c r="ER142">
        <v>0</v>
      </c>
      <c r="ES142">
        <v>33.0017</v>
      </c>
      <c r="ET142">
        <v>999.9</v>
      </c>
      <c r="EU142">
        <v>70.3</v>
      </c>
      <c r="EV142">
        <v>37.200000000000003</v>
      </c>
      <c r="EW142">
        <v>44.202800000000003</v>
      </c>
      <c r="EX142">
        <v>56.737099999999998</v>
      </c>
      <c r="EY142">
        <v>-2.2035300000000002</v>
      </c>
      <c r="EZ142">
        <v>2</v>
      </c>
      <c r="FA142">
        <v>0.56671499999999997</v>
      </c>
      <c r="FB142">
        <v>1.26231</v>
      </c>
      <c r="FC142">
        <v>20.265499999999999</v>
      </c>
      <c r="FD142">
        <v>5.2160900000000003</v>
      </c>
      <c r="FE142">
        <v>12.004</v>
      </c>
      <c r="FF142">
        <v>4.9860499999999996</v>
      </c>
      <c r="FG142">
        <v>3.2845</v>
      </c>
      <c r="FH142">
        <v>5847.8</v>
      </c>
      <c r="FI142">
        <v>9999</v>
      </c>
      <c r="FJ142">
        <v>9999</v>
      </c>
      <c r="FK142">
        <v>466.4</v>
      </c>
      <c r="FL142">
        <v>1.8658399999999999</v>
      </c>
      <c r="FM142">
        <v>1.86216</v>
      </c>
      <c r="FN142">
        <v>1.8642300000000001</v>
      </c>
      <c r="FO142">
        <v>1.8603099999999999</v>
      </c>
      <c r="FP142">
        <v>1.8609899999999999</v>
      </c>
      <c r="FQ142">
        <v>1.86008</v>
      </c>
      <c r="FR142">
        <v>1.8618600000000001</v>
      </c>
      <c r="FS142">
        <v>1.8583700000000001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1.157</v>
      </c>
      <c r="GH142">
        <v>0.2797</v>
      </c>
      <c r="GI142">
        <v>0.1107589500545309</v>
      </c>
      <c r="GJ142">
        <v>1.50489809740067E-3</v>
      </c>
      <c r="GK142">
        <v>-2.0552440134273611E-7</v>
      </c>
      <c r="GL142">
        <v>-9.6702536598140934E-11</v>
      </c>
      <c r="GM142">
        <v>-9.7891647304491333E-2</v>
      </c>
      <c r="GN142">
        <v>9.3380900660654225E-3</v>
      </c>
      <c r="GO142">
        <v>6.5945522138961576E-7</v>
      </c>
      <c r="GP142">
        <v>5.8990856701692426E-7</v>
      </c>
      <c r="GQ142">
        <v>7</v>
      </c>
      <c r="GR142">
        <v>2047</v>
      </c>
      <c r="GS142">
        <v>3</v>
      </c>
      <c r="GT142">
        <v>37</v>
      </c>
      <c r="GU142">
        <v>139.9</v>
      </c>
      <c r="GV142">
        <v>139.9</v>
      </c>
      <c r="GW142">
        <v>2.4279799999999998</v>
      </c>
      <c r="GX142">
        <v>2.5659200000000002</v>
      </c>
      <c r="GY142">
        <v>2.04834</v>
      </c>
      <c r="GZ142">
        <v>2.6184099999999999</v>
      </c>
      <c r="HA142">
        <v>2.1972700000000001</v>
      </c>
      <c r="HB142">
        <v>2.35229</v>
      </c>
      <c r="HC142">
        <v>42.0593</v>
      </c>
      <c r="HD142">
        <v>13.991899999999999</v>
      </c>
      <c r="HE142">
        <v>18</v>
      </c>
      <c r="HF142">
        <v>706.01099999999997</v>
      </c>
      <c r="HG142">
        <v>734.50300000000004</v>
      </c>
      <c r="HH142">
        <v>31.001100000000001</v>
      </c>
      <c r="HI142">
        <v>34.433599999999998</v>
      </c>
      <c r="HJ142">
        <v>30.000399999999999</v>
      </c>
      <c r="HK142">
        <v>34.1145</v>
      </c>
      <c r="HL142">
        <v>34.060899999999997</v>
      </c>
      <c r="HM142">
        <v>48.554099999999998</v>
      </c>
      <c r="HN142">
        <v>20.485900000000001</v>
      </c>
      <c r="HO142">
        <v>95.113799999999998</v>
      </c>
      <c r="HP142">
        <v>31</v>
      </c>
      <c r="HQ142">
        <v>849.42700000000002</v>
      </c>
      <c r="HR142">
        <v>37.058900000000001</v>
      </c>
      <c r="HS142">
        <v>98.995699999999999</v>
      </c>
      <c r="HT142">
        <v>98.661600000000007</v>
      </c>
    </row>
    <row r="143" spans="1:228" x14ac:dyDescent="0.2">
      <c r="A143">
        <v>128</v>
      </c>
      <c r="B143">
        <v>1665419607.0999999</v>
      </c>
      <c r="C143">
        <v>507</v>
      </c>
      <c r="D143" t="s">
        <v>615</v>
      </c>
      <c r="E143" t="s">
        <v>616</v>
      </c>
      <c r="F143">
        <v>4</v>
      </c>
      <c r="G143">
        <v>1665419604.7874999</v>
      </c>
      <c r="H143">
        <f t="shared" si="34"/>
        <v>4.9603691221718747E-4</v>
      </c>
      <c r="I143">
        <f t="shared" si="35"/>
        <v>0.49603691221718749</v>
      </c>
      <c r="J143">
        <f t="shared" si="36"/>
        <v>6.725724701048609</v>
      </c>
      <c r="K143">
        <f t="shared" si="37"/>
        <v>827.81887499999993</v>
      </c>
      <c r="L143">
        <f t="shared" si="38"/>
        <v>430.91414142508091</v>
      </c>
      <c r="M143">
        <f t="shared" si="39"/>
        <v>43.722706661575444</v>
      </c>
      <c r="N143">
        <f t="shared" si="40"/>
        <v>83.994648495037126</v>
      </c>
      <c r="O143">
        <f t="shared" si="41"/>
        <v>2.8475211332335194E-2</v>
      </c>
      <c r="P143">
        <f t="shared" si="42"/>
        <v>3.6935830436328505</v>
      </c>
      <c r="Q143">
        <f t="shared" si="43"/>
        <v>2.8353813832335113E-2</v>
      </c>
      <c r="R143">
        <f t="shared" si="44"/>
        <v>1.7731997441917148E-2</v>
      </c>
      <c r="S143">
        <f t="shared" si="45"/>
        <v>226.11804519728724</v>
      </c>
      <c r="T143">
        <f t="shared" si="46"/>
        <v>35.163634555635639</v>
      </c>
      <c r="U143">
        <f t="shared" si="47"/>
        <v>34.478299999999997</v>
      </c>
      <c r="V143">
        <f t="shared" si="48"/>
        <v>5.4872241913910456</v>
      </c>
      <c r="W143">
        <f t="shared" si="49"/>
        <v>70.214740319015647</v>
      </c>
      <c r="X143">
        <f t="shared" si="50"/>
        <v>3.7933200439663928</v>
      </c>
      <c r="Y143">
        <f t="shared" si="51"/>
        <v>5.4024554199470289</v>
      </c>
      <c r="Z143">
        <f t="shared" si="52"/>
        <v>1.6939041474246528</v>
      </c>
      <c r="AA143">
        <f t="shared" si="53"/>
        <v>-21.875227828777966</v>
      </c>
      <c r="AB143">
        <f t="shared" si="54"/>
        <v>-55.716140043722831</v>
      </c>
      <c r="AC143">
        <f t="shared" si="55"/>
        <v>-3.5002166741978415</v>
      </c>
      <c r="AD143">
        <f t="shared" si="56"/>
        <v>145.0264606505886</v>
      </c>
      <c r="AE143">
        <f t="shared" si="57"/>
        <v>29.853551156899297</v>
      </c>
      <c r="AF143">
        <f t="shared" si="58"/>
        <v>0.5205668776574307</v>
      </c>
      <c r="AG143">
        <f t="shared" si="59"/>
        <v>6.725724701048609</v>
      </c>
      <c r="AH143">
        <v>872.95235474858123</v>
      </c>
      <c r="AI143">
        <v>863.07174545454529</v>
      </c>
      <c r="AJ143">
        <v>1.7111454759507401</v>
      </c>
      <c r="AK143">
        <v>66.830474668994185</v>
      </c>
      <c r="AL143">
        <f t="shared" si="60"/>
        <v>0.49603691221718749</v>
      </c>
      <c r="AM143">
        <v>37.184248965697613</v>
      </c>
      <c r="AN143">
        <v>37.382368484848492</v>
      </c>
      <c r="AO143">
        <v>4.2536923467280923E-5</v>
      </c>
      <c r="AP143">
        <v>85.809076415412704</v>
      </c>
      <c r="AQ143">
        <v>0</v>
      </c>
      <c r="AR143">
        <v>0</v>
      </c>
      <c r="AS143">
        <f t="shared" si="61"/>
        <v>1</v>
      </c>
      <c r="AT143">
        <f t="shared" si="62"/>
        <v>0</v>
      </c>
      <c r="AU143">
        <f t="shared" si="63"/>
        <v>47388.416347920873</v>
      </c>
      <c r="AV143">
        <f t="shared" si="64"/>
        <v>1200.00125</v>
      </c>
      <c r="AW143">
        <f t="shared" si="65"/>
        <v>1025.9273949208743</v>
      </c>
      <c r="AX143">
        <f t="shared" si="66"/>
        <v>0.85493860520634812</v>
      </c>
      <c r="AY143">
        <f t="shared" si="67"/>
        <v>0.18843150804825182</v>
      </c>
      <c r="AZ143">
        <v>2.7</v>
      </c>
      <c r="BA143">
        <v>0.5</v>
      </c>
      <c r="BB143" t="s">
        <v>355</v>
      </c>
      <c r="BC143">
        <v>2</v>
      </c>
      <c r="BD143" t="b">
        <v>1</v>
      </c>
      <c r="BE143">
        <v>1665419604.7874999</v>
      </c>
      <c r="BF143">
        <v>827.81887499999993</v>
      </c>
      <c r="BG143">
        <v>840.39850000000001</v>
      </c>
      <c r="BH143">
        <v>37.385499999999993</v>
      </c>
      <c r="BI143">
        <v>37.177349999999997</v>
      </c>
      <c r="BJ143">
        <v>826.65925000000004</v>
      </c>
      <c r="BK143">
        <v>37.105849999999997</v>
      </c>
      <c r="BL143">
        <v>650.00437499999998</v>
      </c>
      <c r="BM143">
        <v>101.36512500000001</v>
      </c>
      <c r="BN143">
        <v>9.9882662499999997E-2</v>
      </c>
      <c r="BO143">
        <v>34.198500000000003</v>
      </c>
      <c r="BP143">
        <v>34.478299999999997</v>
      </c>
      <c r="BQ143">
        <v>999.9</v>
      </c>
      <c r="BR143">
        <v>0</v>
      </c>
      <c r="BS143">
        <v>0</v>
      </c>
      <c r="BT143">
        <v>9027.1087499999994</v>
      </c>
      <c r="BU143">
        <v>0</v>
      </c>
      <c r="BV143">
        <v>265.67</v>
      </c>
      <c r="BW143">
        <v>-12.579537500000001</v>
      </c>
      <c r="BX143">
        <v>859.96924999999999</v>
      </c>
      <c r="BY143">
        <v>872.84862500000008</v>
      </c>
      <c r="BZ143">
        <v>0.20814174999999999</v>
      </c>
      <c r="CA143">
        <v>840.39850000000001</v>
      </c>
      <c r="CB143">
        <v>37.177349999999997</v>
      </c>
      <c r="CC143">
        <v>3.789592499999999</v>
      </c>
      <c r="CD143">
        <v>3.7684912499999998</v>
      </c>
      <c r="CE143">
        <v>27.97625</v>
      </c>
      <c r="CF143">
        <v>27.880537499999999</v>
      </c>
      <c r="CG143">
        <v>1200.00125</v>
      </c>
      <c r="CH143">
        <v>0.49996400000000002</v>
      </c>
      <c r="CI143">
        <v>0.50003599999999992</v>
      </c>
      <c r="CJ143">
        <v>0</v>
      </c>
      <c r="CK143">
        <v>1157.6512499999999</v>
      </c>
      <c r="CL143">
        <v>4.9990899999999998</v>
      </c>
      <c r="CM143">
        <v>13476.7</v>
      </c>
      <c r="CN143">
        <v>9557.7524999999987</v>
      </c>
      <c r="CO143">
        <v>43.811999999999998</v>
      </c>
      <c r="CP143">
        <v>46.25</v>
      </c>
      <c r="CQ143">
        <v>44.585625</v>
      </c>
      <c r="CR143">
        <v>45.530999999999999</v>
      </c>
      <c r="CS143">
        <v>45.460625</v>
      </c>
      <c r="CT143">
        <v>597.45749999999998</v>
      </c>
      <c r="CU143">
        <v>597.54499999999996</v>
      </c>
      <c r="CV143">
        <v>0</v>
      </c>
      <c r="CW143">
        <v>1665419610.8</v>
      </c>
      <c r="CX143">
        <v>0</v>
      </c>
      <c r="CY143">
        <v>1665411210</v>
      </c>
      <c r="CZ143" t="s">
        <v>356</v>
      </c>
      <c r="DA143">
        <v>1665411210</v>
      </c>
      <c r="DB143">
        <v>1665411207</v>
      </c>
      <c r="DC143">
        <v>2</v>
      </c>
      <c r="DD143">
        <v>-1.1599999999999999</v>
      </c>
      <c r="DE143">
        <v>-4.0000000000000001E-3</v>
      </c>
      <c r="DF143">
        <v>0.52200000000000002</v>
      </c>
      <c r="DG143">
        <v>0.222</v>
      </c>
      <c r="DH143">
        <v>406</v>
      </c>
      <c r="DI143">
        <v>31</v>
      </c>
      <c r="DJ143">
        <v>0.33</v>
      </c>
      <c r="DK143">
        <v>0.17</v>
      </c>
      <c r="DL143">
        <v>-12.545053658536579</v>
      </c>
      <c r="DM143">
        <v>-0.14770243902441421</v>
      </c>
      <c r="DN143">
        <v>8.0516043235633716E-2</v>
      </c>
      <c r="DO143">
        <v>0</v>
      </c>
      <c r="DP143">
        <v>0.19656724390243899</v>
      </c>
      <c r="DQ143">
        <v>3.2582843205575231E-2</v>
      </c>
      <c r="DR143">
        <v>4.3815118271814703E-3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363</v>
      </c>
      <c r="EA143">
        <v>3.2955700000000001</v>
      </c>
      <c r="EB143">
        <v>2.6253899999999999</v>
      </c>
      <c r="EC143">
        <v>0.165299</v>
      </c>
      <c r="ED143">
        <v>0.16591800000000001</v>
      </c>
      <c r="EE143">
        <v>0.148281</v>
      </c>
      <c r="EF143">
        <v>0.14641399999999999</v>
      </c>
      <c r="EG143">
        <v>25228.3</v>
      </c>
      <c r="EH143">
        <v>25767.9</v>
      </c>
      <c r="EI143">
        <v>28127.7</v>
      </c>
      <c r="EJ143">
        <v>29746.1</v>
      </c>
      <c r="EK143">
        <v>32900</v>
      </c>
      <c r="EL143">
        <v>35292.199999999997</v>
      </c>
      <c r="EM143">
        <v>39622.199999999997</v>
      </c>
      <c r="EN143">
        <v>42566.6</v>
      </c>
      <c r="EO143">
        <v>2.2123200000000001</v>
      </c>
      <c r="EP143">
        <v>2.15795</v>
      </c>
      <c r="EQ143">
        <v>9.0431399999999995E-2</v>
      </c>
      <c r="ER143">
        <v>0</v>
      </c>
      <c r="ES143">
        <v>33.014000000000003</v>
      </c>
      <c r="ET143">
        <v>999.9</v>
      </c>
      <c r="EU143">
        <v>70.3</v>
      </c>
      <c r="EV143">
        <v>37.200000000000003</v>
      </c>
      <c r="EW143">
        <v>44.204099999999997</v>
      </c>
      <c r="EX143">
        <v>57.037100000000002</v>
      </c>
      <c r="EY143">
        <v>-2.3237199999999998</v>
      </c>
      <c r="EZ143">
        <v>2</v>
      </c>
      <c r="FA143">
        <v>0.56676800000000005</v>
      </c>
      <c r="FB143">
        <v>1.26172</v>
      </c>
      <c r="FC143">
        <v>20.265499999999999</v>
      </c>
      <c r="FD143">
        <v>5.21624</v>
      </c>
      <c r="FE143">
        <v>12.004</v>
      </c>
      <c r="FF143">
        <v>4.9863499999999998</v>
      </c>
      <c r="FG143">
        <v>3.2846500000000001</v>
      </c>
      <c r="FH143">
        <v>5847.8</v>
      </c>
      <c r="FI143">
        <v>9999</v>
      </c>
      <c r="FJ143">
        <v>9999</v>
      </c>
      <c r="FK143">
        <v>466.4</v>
      </c>
      <c r="FL143">
        <v>1.86582</v>
      </c>
      <c r="FM143">
        <v>1.8621700000000001</v>
      </c>
      <c r="FN143">
        <v>1.8642399999999999</v>
      </c>
      <c r="FO143">
        <v>1.86032</v>
      </c>
      <c r="FP143">
        <v>1.8610199999999999</v>
      </c>
      <c r="FQ143">
        <v>1.86009</v>
      </c>
      <c r="FR143">
        <v>1.8618600000000001</v>
      </c>
      <c r="FS143">
        <v>1.8583700000000001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1.163</v>
      </c>
      <c r="GH143">
        <v>0.27960000000000002</v>
      </c>
      <c r="GI143">
        <v>0.1107589500545309</v>
      </c>
      <c r="GJ143">
        <v>1.50489809740067E-3</v>
      </c>
      <c r="GK143">
        <v>-2.0552440134273611E-7</v>
      </c>
      <c r="GL143">
        <v>-9.6702536598140934E-11</v>
      </c>
      <c r="GM143">
        <v>-9.7891647304491333E-2</v>
      </c>
      <c r="GN143">
        <v>9.3380900660654225E-3</v>
      </c>
      <c r="GO143">
        <v>6.5945522138961576E-7</v>
      </c>
      <c r="GP143">
        <v>5.8990856701692426E-7</v>
      </c>
      <c r="GQ143">
        <v>7</v>
      </c>
      <c r="GR143">
        <v>2047</v>
      </c>
      <c r="GS143">
        <v>3</v>
      </c>
      <c r="GT143">
        <v>37</v>
      </c>
      <c r="GU143">
        <v>140</v>
      </c>
      <c r="GV143">
        <v>140</v>
      </c>
      <c r="GW143">
        <v>2.4426299999999999</v>
      </c>
      <c r="GX143">
        <v>2.5756800000000002</v>
      </c>
      <c r="GY143">
        <v>2.04834</v>
      </c>
      <c r="GZ143">
        <v>2.6184099999999999</v>
      </c>
      <c r="HA143">
        <v>2.1972700000000001</v>
      </c>
      <c r="HB143">
        <v>2.2900399999999999</v>
      </c>
      <c r="HC143">
        <v>42.0593</v>
      </c>
      <c r="HD143">
        <v>13.9832</v>
      </c>
      <c r="HE143">
        <v>18</v>
      </c>
      <c r="HF143">
        <v>706.20600000000002</v>
      </c>
      <c r="HG143">
        <v>734.32600000000002</v>
      </c>
      <c r="HH143">
        <v>31.000299999999999</v>
      </c>
      <c r="HI143">
        <v>34.436700000000002</v>
      </c>
      <c r="HJ143">
        <v>30.0002</v>
      </c>
      <c r="HK143">
        <v>34.118699999999997</v>
      </c>
      <c r="HL143">
        <v>34.064</v>
      </c>
      <c r="HM143">
        <v>48.863300000000002</v>
      </c>
      <c r="HN143">
        <v>20.485900000000001</v>
      </c>
      <c r="HO143">
        <v>95.113799999999998</v>
      </c>
      <c r="HP143">
        <v>31</v>
      </c>
      <c r="HQ143">
        <v>856.12300000000005</v>
      </c>
      <c r="HR143">
        <v>37.058399999999999</v>
      </c>
      <c r="HS143">
        <v>98.995599999999996</v>
      </c>
      <c r="HT143">
        <v>98.6614</v>
      </c>
    </row>
    <row r="144" spans="1:228" x14ac:dyDescent="0.2">
      <c r="A144">
        <v>129</v>
      </c>
      <c r="B144">
        <v>1665419611.0999999</v>
      </c>
      <c r="C144">
        <v>511</v>
      </c>
      <c r="D144" t="s">
        <v>617</v>
      </c>
      <c r="E144" t="s">
        <v>618</v>
      </c>
      <c r="F144">
        <v>4</v>
      </c>
      <c r="G144">
        <v>1665419609.0999999</v>
      </c>
      <c r="H144">
        <f t="shared" ref="H144:H207" si="68">(I144)/1000</f>
        <v>5.3089964070483623E-4</v>
      </c>
      <c r="I144">
        <f t="shared" ref="I144:I207" si="69">IF(BD144, AL144, AF144)</f>
        <v>0.5308996407048362</v>
      </c>
      <c r="J144">
        <f t="shared" ref="J144:J207" si="70">IF(BD144, AG144, AE144)</f>
        <v>6.8846589587758604</v>
      </c>
      <c r="K144">
        <f t="shared" ref="K144:K207" si="71">BF144 - IF(AS144&gt;1, J144*AZ144*100/(AU144*BT144), 0)</f>
        <v>834.94314285714302</v>
      </c>
      <c r="L144">
        <f t="shared" ref="L144:L207" si="72">((R144-H144/2)*K144-J144)/(R144+H144/2)</f>
        <v>454.14385585781821</v>
      </c>
      <c r="M144">
        <f t="shared" ref="M144:M207" si="73">L144*(BM144+BN144)/1000</f>
        <v>46.080626066750391</v>
      </c>
      <c r="N144">
        <f t="shared" ref="N144:N207" si="74">(BF144 - IF(AS144&gt;1, J144*AZ144*100/(AU144*BT144), 0))*(BM144+BN144)/1000</f>
        <v>84.719196916852894</v>
      </c>
      <c r="O144">
        <f t="shared" ref="O144:O207" si="75">2/((1/Q144-1/P144)+SIGN(Q144)*SQRT((1/Q144-1/P144)*(1/Q144-1/P144) + 4*BA144/((BA144+1)*(BA144+1))*(2*1/Q144*1/P144-1/P144*1/P144)))</f>
        <v>3.0484597441720884E-2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3.6793951175566848</v>
      </c>
      <c r="Q144">
        <f t="shared" ref="Q144:Q207" si="77">H144*(1000-(1000*0.61365*EXP(17.502*U144/(240.97+U144))/(BM144+BN144)+BH144)/2)/(1000*0.61365*EXP(17.502*U144/(240.97+U144))/(BM144+BN144)-BH144)</f>
        <v>3.034497380847001E-2</v>
      </c>
      <c r="R144">
        <f t="shared" ref="R144:R207" si="78">1/((BA144+1)/(O144/1.6)+1/(P144/1.37)) + BA144/((BA144+1)/(O144/1.6) + BA144/(P144/1.37))</f>
        <v>1.8978099796222045E-2</v>
      </c>
      <c r="S144">
        <f t="shared" ref="S144:S207" si="79">(AV144*AY144)</f>
        <v>226.11784071802748</v>
      </c>
      <c r="T144">
        <f t="shared" ref="T144:T207" si="80">(BO144+(S144+2*0.95*0.0000000567*(((BO144+$B$6)+273)^4-(BO144+273)^4)-44100*H144)/(1.84*29.3*P144+8*0.95*0.0000000567*(BO144+273)^3))</f>
        <v>35.16277019405458</v>
      </c>
      <c r="U144">
        <f t="shared" ref="U144:U207" si="81">($C$6*BP144+$D$6*BQ144+$E$6*T144)</f>
        <v>34.475742857142848</v>
      </c>
      <c r="V144">
        <f t="shared" ref="V144:V207" si="82">0.61365*EXP(17.502*U144/(240.97+U144))</f>
        <v>5.4864442691130462</v>
      </c>
      <c r="W144">
        <f t="shared" ref="W144:W207" si="83">(X144/Y144*100)</f>
        <v>70.186253984308692</v>
      </c>
      <c r="X144">
        <f t="shared" ref="X144:X207" si="84">BH144*(BM144+BN144)/1000</f>
        <v>3.7923996442387078</v>
      </c>
      <c r="Y144">
        <f t="shared" ref="Y144:Y207" si="85">0.61365*EXP(17.502*BO144/(240.97+BO144))</f>
        <v>5.403336734692469</v>
      </c>
      <c r="Z144">
        <f t="shared" ref="Z144:Z207" si="86">(V144-BH144*(BM144+BN144)/1000)</f>
        <v>1.6940446248743384</v>
      </c>
      <c r="AA144">
        <f t="shared" ref="AA144:AA207" si="87">(-H144*44100)</f>
        <v>-23.412674155083277</v>
      </c>
      <c r="AB144">
        <f t="shared" ref="AB144:AB207" si="88">2*29.3*P144*0.92*(BO144-U144)</f>
        <v>-54.413955414159489</v>
      </c>
      <c r="AC144">
        <f t="shared" ref="AC144:AC207" si="89">2*0.95*0.0000000567*(((BO144+$B$6)+273)^4-(U144+273)^4)</f>
        <v>-3.4315981761273635</v>
      </c>
      <c r="AD144">
        <f t="shared" ref="AD144:AD207" si="90">S144+AC144+AA144+AB144</f>
        <v>144.85961297265737</v>
      </c>
      <c r="AE144">
        <f t="shared" ref="AE144:AE207" si="91">BL144*AS144*(BG144-BF144*(1000-AS144*BI144)/(1000-AS144*BH144))/(100*AZ144)</f>
        <v>29.99512624002012</v>
      </c>
      <c r="AF144">
        <f t="shared" ref="AF144:AF207" si="92">1000*BL144*AS144*(BH144-BI144)/(100*AZ144*(1000-AS144*BH144))</f>
        <v>0.5437796257315759</v>
      </c>
      <c r="AG144">
        <f t="shared" ref="AG144:AG207" si="93">(AH144 - AI144 - BM144*1000/(8.314*(BO144+273.15)) * AK144/BL144 * AJ144) * BL144/(100*AZ144) * (1000 - BI144)/1000</f>
        <v>6.8846589587758604</v>
      </c>
      <c r="AH144">
        <v>879.88363651158568</v>
      </c>
      <c r="AI144">
        <v>869.92910303030283</v>
      </c>
      <c r="AJ144">
        <v>1.712520079630792</v>
      </c>
      <c r="AK144">
        <v>66.830474668994185</v>
      </c>
      <c r="AL144">
        <f t="shared" ref="AL144:AL207" si="94">(AN144 - AM144 + BM144*1000/(8.314*(BO144+273.15)) * AP144/BL144 * AO144) * BL144/(100*AZ144) * 1000/(1000 - AN144)</f>
        <v>0.5308996407048362</v>
      </c>
      <c r="AM144">
        <v>37.160254053101937</v>
      </c>
      <c r="AN144">
        <v>37.372920606060603</v>
      </c>
      <c r="AO144">
        <v>-7.3976705303693661E-5</v>
      </c>
      <c r="AP144">
        <v>85.809076415412704</v>
      </c>
      <c r="AQ144">
        <v>0</v>
      </c>
      <c r="AR144">
        <v>0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47135.08239603103</v>
      </c>
      <c r="AV144">
        <f t="shared" ref="AV144:AV207" si="98">$B$10*BU144+$C$10*BV144+$F$10*CG144*(1-CJ144)</f>
        <v>1200</v>
      </c>
      <c r="AW144">
        <f t="shared" ref="AW144:AW207" si="99">AV144*AX144</f>
        <v>1025.9263423409468</v>
      </c>
      <c r="AX144">
        <f t="shared" ref="AX144:AX207" si="100">($B$10*$D$8+$C$10*$D$8+$F$10*((CT144+CL144)/MAX(CT144+CL144+CU144, 0.1)*$I$8+CU144/MAX(CT144+CL144+CU144, 0.1)*$J$8))/($B$10+$C$10+$F$10)</f>
        <v>0.85493861861745568</v>
      </c>
      <c r="AY144">
        <f t="shared" ref="AY144:AY207" si="101">($B$10*$K$8+$C$10*$K$8+$F$10*((CT144+CL144)/MAX(CT144+CL144+CU144, 0.1)*$P$8+CU144/MAX(CT144+CL144+CU144, 0.1)*$Q$8))/($B$10+$C$10+$F$10)</f>
        <v>0.18843153393168957</v>
      </c>
      <c r="AZ144">
        <v>2.7</v>
      </c>
      <c r="BA144">
        <v>0.5</v>
      </c>
      <c r="BB144" t="s">
        <v>355</v>
      </c>
      <c r="BC144">
        <v>2</v>
      </c>
      <c r="BD144" t="b">
        <v>1</v>
      </c>
      <c r="BE144">
        <v>1665419609.0999999</v>
      </c>
      <c r="BF144">
        <v>834.94314285714302</v>
      </c>
      <c r="BG144">
        <v>847.5908571428572</v>
      </c>
      <c r="BH144">
        <v>37.375685714285723</v>
      </c>
      <c r="BI144">
        <v>37.158257142857153</v>
      </c>
      <c r="BJ144">
        <v>833.77642857142848</v>
      </c>
      <c r="BK144">
        <v>37.096171428571417</v>
      </c>
      <c r="BL144">
        <v>650.02028571428571</v>
      </c>
      <c r="BM144">
        <v>101.3668571428571</v>
      </c>
      <c r="BN144">
        <v>0.10016805714285711</v>
      </c>
      <c r="BO144">
        <v>34.201428571428572</v>
      </c>
      <c r="BP144">
        <v>34.475742857142848</v>
      </c>
      <c r="BQ144">
        <v>999.89999999999986</v>
      </c>
      <c r="BR144">
        <v>0</v>
      </c>
      <c r="BS144">
        <v>0</v>
      </c>
      <c r="BT144">
        <v>8978.0371428571416</v>
      </c>
      <c r="BU144">
        <v>0</v>
      </c>
      <c r="BV144">
        <v>265.50057142857139</v>
      </c>
      <c r="BW144">
        <v>-12.64775714285714</v>
      </c>
      <c r="BX144">
        <v>867.3612857142856</v>
      </c>
      <c r="BY144">
        <v>880.30114285714285</v>
      </c>
      <c r="BZ144">
        <v>0.21745157142857141</v>
      </c>
      <c r="CA144">
        <v>847.5908571428572</v>
      </c>
      <c r="CB144">
        <v>37.158257142857153</v>
      </c>
      <c r="CC144">
        <v>3.788652857142857</v>
      </c>
      <c r="CD144">
        <v>3.7666114285714292</v>
      </c>
      <c r="CE144">
        <v>27.97202857142857</v>
      </c>
      <c r="CF144">
        <v>27.871971428571431</v>
      </c>
      <c r="CG144">
        <v>1200</v>
      </c>
      <c r="CH144">
        <v>0.49996299999999999</v>
      </c>
      <c r="CI144">
        <v>0.50003714285714274</v>
      </c>
      <c r="CJ144">
        <v>0</v>
      </c>
      <c r="CK144">
        <v>1157.588571428571</v>
      </c>
      <c r="CL144">
        <v>4.9990899999999998</v>
      </c>
      <c r="CM144">
        <v>13473.742857142861</v>
      </c>
      <c r="CN144">
        <v>9557.7371428571441</v>
      </c>
      <c r="CO144">
        <v>43.811999999999998</v>
      </c>
      <c r="CP144">
        <v>46.303142857142859</v>
      </c>
      <c r="CQ144">
        <v>44.561999999999998</v>
      </c>
      <c r="CR144">
        <v>45.535428571428582</v>
      </c>
      <c r="CS144">
        <v>45.472999999999999</v>
      </c>
      <c r="CT144">
        <v>597.4571428571428</v>
      </c>
      <c r="CU144">
        <v>597.54571428571421</v>
      </c>
      <c r="CV144">
        <v>0</v>
      </c>
      <c r="CW144">
        <v>1665419614.4000001</v>
      </c>
      <c r="CX144">
        <v>0</v>
      </c>
      <c r="CY144">
        <v>1665411210</v>
      </c>
      <c r="CZ144" t="s">
        <v>356</v>
      </c>
      <c r="DA144">
        <v>1665411210</v>
      </c>
      <c r="DB144">
        <v>1665411207</v>
      </c>
      <c r="DC144">
        <v>2</v>
      </c>
      <c r="DD144">
        <v>-1.1599999999999999</v>
      </c>
      <c r="DE144">
        <v>-4.0000000000000001E-3</v>
      </c>
      <c r="DF144">
        <v>0.52200000000000002</v>
      </c>
      <c r="DG144">
        <v>0.222</v>
      </c>
      <c r="DH144">
        <v>406</v>
      </c>
      <c r="DI144">
        <v>31</v>
      </c>
      <c r="DJ144">
        <v>0.33</v>
      </c>
      <c r="DK144">
        <v>0.17</v>
      </c>
      <c r="DL144">
        <v>-12.55311707317073</v>
      </c>
      <c r="DM144">
        <v>-0.63930522648085075</v>
      </c>
      <c r="DN144">
        <v>8.6556742709663334E-2</v>
      </c>
      <c r="DO144">
        <v>0</v>
      </c>
      <c r="DP144">
        <v>0.20114275609756099</v>
      </c>
      <c r="DQ144">
        <v>8.1600439024390264E-2</v>
      </c>
      <c r="DR144">
        <v>9.1906514771618857E-3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363</v>
      </c>
      <c r="EA144">
        <v>3.29541</v>
      </c>
      <c r="EB144">
        <v>2.6252800000000001</v>
      </c>
      <c r="EC144">
        <v>0.16617399999999999</v>
      </c>
      <c r="ED144">
        <v>0.16677600000000001</v>
      </c>
      <c r="EE144">
        <v>0.14826500000000001</v>
      </c>
      <c r="EF144">
        <v>0.14640700000000001</v>
      </c>
      <c r="EG144">
        <v>25201.4</v>
      </c>
      <c r="EH144">
        <v>25741.3</v>
      </c>
      <c r="EI144">
        <v>28127.4</v>
      </c>
      <c r="EJ144">
        <v>29746.2</v>
      </c>
      <c r="EK144">
        <v>32900.1</v>
      </c>
      <c r="EL144">
        <v>35292.699999999997</v>
      </c>
      <c r="EM144">
        <v>39621.5</v>
      </c>
      <c r="EN144">
        <v>42566.6</v>
      </c>
      <c r="EO144">
        <v>2.2122999999999999</v>
      </c>
      <c r="EP144">
        <v>2.1580300000000001</v>
      </c>
      <c r="EQ144">
        <v>8.9798100000000006E-2</v>
      </c>
      <c r="ER144">
        <v>0</v>
      </c>
      <c r="ES144">
        <v>33.024900000000002</v>
      </c>
      <c r="ET144">
        <v>999.9</v>
      </c>
      <c r="EU144">
        <v>70.3</v>
      </c>
      <c r="EV144">
        <v>37.200000000000003</v>
      </c>
      <c r="EW144">
        <v>44.203800000000001</v>
      </c>
      <c r="EX144">
        <v>57.187100000000001</v>
      </c>
      <c r="EY144">
        <v>-2.3357399999999999</v>
      </c>
      <c r="EZ144">
        <v>2</v>
      </c>
      <c r="FA144">
        <v>0.56695099999999998</v>
      </c>
      <c r="FB144">
        <v>1.25871</v>
      </c>
      <c r="FC144">
        <v>20.265499999999999</v>
      </c>
      <c r="FD144">
        <v>5.2168400000000004</v>
      </c>
      <c r="FE144">
        <v>12.004</v>
      </c>
      <c r="FF144">
        <v>4.9863999999999997</v>
      </c>
      <c r="FG144">
        <v>3.2846500000000001</v>
      </c>
      <c r="FH144">
        <v>5848.1</v>
      </c>
      <c r="FI144">
        <v>9999</v>
      </c>
      <c r="FJ144">
        <v>9999</v>
      </c>
      <c r="FK144">
        <v>466.5</v>
      </c>
      <c r="FL144">
        <v>1.8658300000000001</v>
      </c>
      <c r="FM144">
        <v>1.8621799999999999</v>
      </c>
      <c r="FN144">
        <v>1.86426</v>
      </c>
      <c r="FO144">
        <v>1.8603400000000001</v>
      </c>
      <c r="FP144">
        <v>1.8609899999999999</v>
      </c>
      <c r="FQ144">
        <v>1.8601099999999999</v>
      </c>
      <c r="FR144">
        <v>1.8618699999999999</v>
      </c>
      <c r="FS144">
        <v>1.8583799999999999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1.17</v>
      </c>
      <c r="GH144">
        <v>0.27950000000000003</v>
      </c>
      <c r="GI144">
        <v>0.1107589500545309</v>
      </c>
      <c r="GJ144">
        <v>1.50489809740067E-3</v>
      </c>
      <c r="GK144">
        <v>-2.0552440134273611E-7</v>
      </c>
      <c r="GL144">
        <v>-9.6702536598140934E-11</v>
      </c>
      <c r="GM144">
        <v>-9.7891647304491333E-2</v>
      </c>
      <c r="GN144">
        <v>9.3380900660654225E-3</v>
      </c>
      <c r="GO144">
        <v>6.5945522138961576E-7</v>
      </c>
      <c r="GP144">
        <v>5.8990856701692426E-7</v>
      </c>
      <c r="GQ144">
        <v>7</v>
      </c>
      <c r="GR144">
        <v>2047</v>
      </c>
      <c r="GS144">
        <v>3</v>
      </c>
      <c r="GT144">
        <v>37</v>
      </c>
      <c r="GU144">
        <v>140</v>
      </c>
      <c r="GV144">
        <v>140.1</v>
      </c>
      <c r="GW144">
        <v>2.4584999999999999</v>
      </c>
      <c r="GX144">
        <v>2.5720200000000002</v>
      </c>
      <c r="GY144">
        <v>2.04834</v>
      </c>
      <c r="GZ144">
        <v>2.6184099999999999</v>
      </c>
      <c r="HA144">
        <v>2.1972700000000001</v>
      </c>
      <c r="HB144">
        <v>2.34619</v>
      </c>
      <c r="HC144">
        <v>42.0593</v>
      </c>
      <c r="HD144">
        <v>13.991899999999999</v>
      </c>
      <c r="HE144">
        <v>18</v>
      </c>
      <c r="HF144">
        <v>706.21900000000005</v>
      </c>
      <c r="HG144">
        <v>734.44299999999998</v>
      </c>
      <c r="HH144">
        <v>30.999700000000001</v>
      </c>
      <c r="HI144">
        <v>34.439799999999998</v>
      </c>
      <c r="HJ144">
        <v>30.000299999999999</v>
      </c>
      <c r="HK144">
        <v>34.1218</v>
      </c>
      <c r="HL144">
        <v>34.067799999999998</v>
      </c>
      <c r="HM144">
        <v>49.175600000000003</v>
      </c>
      <c r="HN144">
        <v>20.485900000000001</v>
      </c>
      <c r="HO144">
        <v>95.113799999999998</v>
      </c>
      <c r="HP144">
        <v>31</v>
      </c>
      <c r="HQ144">
        <v>862.80700000000002</v>
      </c>
      <c r="HR144">
        <v>37.052199999999999</v>
      </c>
      <c r="HS144">
        <v>98.993899999999996</v>
      </c>
      <c r="HT144">
        <v>98.661500000000004</v>
      </c>
    </row>
    <row r="145" spans="1:228" x14ac:dyDescent="0.2">
      <c r="A145">
        <v>130</v>
      </c>
      <c r="B145">
        <v>1665419615.0999999</v>
      </c>
      <c r="C145">
        <v>515</v>
      </c>
      <c r="D145" t="s">
        <v>619</v>
      </c>
      <c r="E145" t="s">
        <v>620</v>
      </c>
      <c r="F145">
        <v>4</v>
      </c>
      <c r="G145">
        <v>1665419612.7874999</v>
      </c>
      <c r="H145">
        <f t="shared" si="68"/>
        <v>5.205482062012797E-4</v>
      </c>
      <c r="I145">
        <f t="shared" si="69"/>
        <v>0.52054820620127973</v>
      </c>
      <c r="J145">
        <f t="shared" si="70"/>
        <v>6.4927791600126419</v>
      </c>
      <c r="K145">
        <f t="shared" si="71"/>
        <v>841.07099999999991</v>
      </c>
      <c r="L145">
        <f t="shared" si="72"/>
        <v>473.45685292374122</v>
      </c>
      <c r="M145">
        <f t="shared" si="73"/>
        <v>48.040942270049669</v>
      </c>
      <c r="N145">
        <f t="shared" si="74"/>
        <v>85.34218716340142</v>
      </c>
      <c r="O145">
        <f t="shared" si="75"/>
        <v>2.9862855765790348E-2</v>
      </c>
      <c r="P145">
        <f t="shared" si="76"/>
        <v>3.685267958325972</v>
      </c>
      <c r="Q145">
        <f t="shared" si="77"/>
        <v>2.9729068375062079E-2</v>
      </c>
      <c r="R145">
        <f t="shared" si="78"/>
        <v>1.8592637884839967E-2</v>
      </c>
      <c r="S145">
        <f t="shared" si="79"/>
        <v>226.11733857913205</v>
      </c>
      <c r="T145">
        <f t="shared" si="80"/>
        <v>35.164521534173325</v>
      </c>
      <c r="U145">
        <f t="shared" si="81"/>
        <v>34.478462499999999</v>
      </c>
      <c r="V145">
        <f t="shared" si="82"/>
        <v>5.4872737567481513</v>
      </c>
      <c r="W145">
        <f t="shared" si="83"/>
        <v>70.171572370366121</v>
      </c>
      <c r="X145">
        <f t="shared" si="84"/>
        <v>3.7918247049599731</v>
      </c>
      <c r="Y145">
        <f t="shared" si="85"/>
        <v>5.4036479116453195</v>
      </c>
      <c r="Z145">
        <f t="shared" si="86"/>
        <v>1.6954490517881782</v>
      </c>
      <c r="AA145">
        <f t="shared" si="87"/>
        <v>-22.956175893476434</v>
      </c>
      <c r="AB145">
        <f t="shared" si="88"/>
        <v>-54.835725862717723</v>
      </c>
      <c r="AC145">
        <f t="shared" si="89"/>
        <v>-3.4527492710345657</v>
      </c>
      <c r="AD145">
        <f t="shared" si="90"/>
        <v>144.87268755190331</v>
      </c>
      <c r="AE145">
        <f t="shared" si="91"/>
        <v>30.004846761448714</v>
      </c>
      <c r="AF145">
        <f t="shared" si="92"/>
        <v>0.52409353381510826</v>
      </c>
      <c r="AG145">
        <f t="shared" si="93"/>
        <v>6.4927791600126419</v>
      </c>
      <c r="AH145">
        <v>886.76990632436616</v>
      </c>
      <c r="AI145">
        <v>876.87311515151487</v>
      </c>
      <c r="AJ145">
        <v>1.7397435538792161</v>
      </c>
      <c r="AK145">
        <v>66.830474668994185</v>
      </c>
      <c r="AL145">
        <f t="shared" si="94"/>
        <v>0.52054820620127973</v>
      </c>
      <c r="AM145">
        <v>37.15882752221809</v>
      </c>
      <c r="AN145">
        <v>37.367238181818173</v>
      </c>
      <c r="AO145">
        <v>-5.0659660887714723E-5</v>
      </c>
      <c r="AP145">
        <v>85.809076415412704</v>
      </c>
      <c r="AQ145">
        <v>0</v>
      </c>
      <c r="AR145">
        <v>0</v>
      </c>
      <c r="AS145">
        <f t="shared" si="95"/>
        <v>1</v>
      </c>
      <c r="AT145">
        <f t="shared" si="96"/>
        <v>0</v>
      </c>
      <c r="AU145">
        <f t="shared" si="97"/>
        <v>47239.597367804068</v>
      </c>
      <c r="AV145">
        <f t="shared" si="98"/>
        <v>1199.9974999999999</v>
      </c>
      <c r="AW145">
        <f t="shared" si="99"/>
        <v>1025.9241889011048</v>
      </c>
      <c r="AX145">
        <f t="shared" si="100"/>
        <v>0.85493860520634812</v>
      </c>
      <c r="AY145">
        <f t="shared" si="101"/>
        <v>0.18843150804825182</v>
      </c>
      <c r="AZ145">
        <v>2.7</v>
      </c>
      <c r="BA145">
        <v>0.5</v>
      </c>
      <c r="BB145" t="s">
        <v>355</v>
      </c>
      <c r="BC145">
        <v>2</v>
      </c>
      <c r="BD145" t="b">
        <v>1</v>
      </c>
      <c r="BE145">
        <v>1665419612.7874999</v>
      </c>
      <c r="BF145">
        <v>841.07099999999991</v>
      </c>
      <c r="BG145">
        <v>853.71749999999997</v>
      </c>
      <c r="BH145">
        <v>37.369487499999991</v>
      </c>
      <c r="BI145">
        <v>37.159925000000001</v>
      </c>
      <c r="BJ145">
        <v>839.89824999999996</v>
      </c>
      <c r="BK145">
        <v>37.090024999999997</v>
      </c>
      <c r="BL145">
        <v>650.00787500000001</v>
      </c>
      <c r="BM145">
        <v>101.3685</v>
      </c>
      <c r="BN145">
        <v>9.9969562499999998E-2</v>
      </c>
      <c r="BO145">
        <v>34.202462500000003</v>
      </c>
      <c r="BP145">
        <v>34.478462499999999</v>
      </c>
      <c r="BQ145">
        <v>999.9</v>
      </c>
      <c r="BR145">
        <v>0</v>
      </c>
      <c r="BS145">
        <v>0</v>
      </c>
      <c r="BT145">
        <v>8998.1275000000005</v>
      </c>
      <c r="BU145">
        <v>0</v>
      </c>
      <c r="BV145">
        <v>265.68687499999999</v>
      </c>
      <c r="BW145">
        <v>-12.64645</v>
      </c>
      <c r="BX145">
        <v>873.72137499999997</v>
      </c>
      <c r="BY145">
        <v>886.66575000000012</v>
      </c>
      <c r="BZ145">
        <v>0.209570125</v>
      </c>
      <c r="CA145">
        <v>853.71749999999997</v>
      </c>
      <c r="CB145">
        <v>37.159925000000001</v>
      </c>
      <c r="CC145">
        <v>3.78809</v>
      </c>
      <c r="CD145">
        <v>3.7668474999999999</v>
      </c>
      <c r="CE145">
        <v>27.969462499999999</v>
      </c>
      <c r="CF145">
        <v>27.873049999999999</v>
      </c>
      <c r="CG145">
        <v>1199.9974999999999</v>
      </c>
      <c r="CH145">
        <v>0.49996400000000002</v>
      </c>
      <c r="CI145">
        <v>0.50003599999999992</v>
      </c>
      <c r="CJ145">
        <v>0</v>
      </c>
      <c r="CK145">
        <v>1157.2962500000001</v>
      </c>
      <c r="CL145">
        <v>4.9990899999999998</v>
      </c>
      <c r="CM145">
        <v>13471.45</v>
      </c>
      <c r="CN145">
        <v>9557.7112500000003</v>
      </c>
      <c r="CO145">
        <v>43.811999999999998</v>
      </c>
      <c r="CP145">
        <v>46.311999999999998</v>
      </c>
      <c r="CQ145">
        <v>44.561999999999998</v>
      </c>
      <c r="CR145">
        <v>45.53875</v>
      </c>
      <c r="CS145">
        <v>45.5</v>
      </c>
      <c r="CT145">
        <v>597.45749999999998</v>
      </c>
      <c r="CU145">
        <v>597.54499999999996</v>
      </c>
      <c r="CV145">
        <v>0</v>
      </c>
      <c r="CW145">
        <v>1665419618.5999999</v>
      </c>
      <c r="CX145">
        <v>0</v>
      </c>
      <c r="CY145">
        <v>1665411210</v>
      </c>
      <c r="CZ145" t="s">
        <v>356</v>
      </c>
      <c r="DA145">
        <v>1665411210</v>
      </c>
      <c r="DB145">
        <v>1665411207</v>
      </c>
      <c r="DC145">
        <v>2</v>
      </c>
      <c r="DD145">
        <v>-1.1599999999999999</v>
      </c>
      <c r="DE145">
        <v>-4.0000000000000001E-3</v>
      </c>
      <c r="DF145">
        <v>0.52200000000000002</v>
      </c>
      <c r="DG145">
        <v>0.222</v>
      </c>
      <c r="DH145">
        <v>406</v>
      </c>
      <c r="DI145">
        <v>31</v>
      </c>
      <c r="DJ145">
        <v>0.33</v>
      </c>
      <c r="DK145">
        <v>0.17</v>
      </c>
      <c r="DL145">
        <v>-12.59421463414634</v>
      </c>
      <c r="DM145">
        <v>-0.41287108013935298</v>
      </c>
      <c r="DN145">
        <v>5.7720675422309693E-2</v>
      </c>
      <c r="DO145">
        <v>0</v>
      </c>
      <c r="DP145">
        <v>0.20469241463414631</v>
      </c>
      <c r="DQ145">
        <v>8.0102153310104549E-2</v>
      </c>
      <c r="DR145">
        <v>9.2755607732010904E-3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363</v>
      </c>
      <c r="EA145">
        <v>3.29548</v>
      </c>
      <c r="EB145">
        <v>2.6251899999999999</v>
      </c>
      <c r="EC145">
        <v>0.167048</v>
      </c>
      <c r="ED145">
        <v>0.16764499999999999</v>
      </c>
      <c r="EE145">
        <v>0.14824599999999999</v>
      </c>
      <c r="EF145">
        <v>0.14641100000000001</v>
      </c>
      <c r="EG145">
        <v>25175</v>
      </c>
      <c r="EH145">
        <v>25714.400000000001</v>
      </c>
      <c r="EI145">
        <v>28127.4</v>
      </c>
      <c r="EJ145">
        <v>29746.2</v>
      </c>
      <c r="EK145">
        <v>32900.699999999997</v>
      </c>
      <c r="EL145">
        <v>35292.9</v>
      </c>
      <c r="EM145">
        <v>39621.300000000003</v>
      </c>
      <c r="EN145">
        <v>42567.1</v>
      </c>
      <c r="EO145">
        <v>2.2122799999999998</v>
      </c>
      <c r="EP145">
        <v>2.15788</v>
      </c>
      <c r="EQ145">
        <v>8.9704999999999993E-2</v>
      </c>
      <c r="ER145">
        <v>0</v>
      </c>
      <c r="ES145">
        <v>33.032800000000002</v>
      </c>
      <c r="ET145">
        <v>999.9</v>
      </c>
      <c r="EU145">
        <v>70.3</v>
      </c>
      <c r="EV145">
        <v>37.200000000000003</v>
      </c>
      <c r="EW145">
        <v>44.204300000000003</v>
      </c>
      <c r="EX145">
        <v>57.487099999999998</v>
      </c>
      <c r="EY145">
        <v>-2.3157000000000001</v>
      </c>
      <c r="EZ145">
        <v>2</v>
      </c>
      <c r="FA145">
        <v>0.56726399999999999</v>
      </c>
      <c r="FB145">
        <v>1.2567600000000001</v>
      </c>
      <c r="FC145">
        <v>20.265499999999999</v>
      </c>
      <c r="FD145">
        <v>5.2159399999999998</v>
      </c>
      <c r="FE145">
        <v>12.004</v>
      </c>
      <c r="FF145">
        <v>4.9862500000000001</v>
      </c>
      <c r="FG145">
        <v>3.2845300000000002</v>
      </c>
      <c r="FH145">
        <v>5848.1</v>
      </c>
      <c r="FI145">
        <v>9999</v>
      </c>
      <c r="FJ145">
        <v>9999</v>
      </c>
      <c r="FK145">
        <v>466.5</v>
      </c>
      <c r="FL145">
        <v>1.8658300000000001</v>
      </c>
      <c r="FM145">
        <v>1.8621700000000001</v>
      </c>
      <c r="FN145">
        <v>1.86425</v>
      </c>
      <c r="FO145">
        <v>1.86032</v>
      </c>
      <c r="FP145">
        <v>1.8610100000000001</v>
      </c>
      <c r="FQ145">
        <v>1.8601399999999999</v>
      </c>
      <c r="FR145">
        <v>1.86185</v>
      </c>
      <c r="FS145">
        <v>1.8583799999999999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1.1759999999999999</v>
      </c>
      <c r="GH145">
        <v>0.27939999999999998</v>
      </c>
      <c r="GI145">
        <v>0.1107589500545309</v>
      </c>
      <c r="GJ145">
        <v>1.50489809740067E-3</v>
      </c>
      <c r="GK145">
        <v>-2.0552440134273611E-7</v>
      </c>
      <c r="GL145">
        <v>-9.6702536598140934E-11</v>
      </c>
      <c r="GM145">
        <v>-9.7891647304491333E-2</v>
      </c>
      <c r="GN145">
        <v>9.3380900660654225E-3</v>
      </c>
      <c r="GO145">
        <v>6.5945522138961576E-7</v>
      </c>
      <c r="GP145">
        <v>5.8990856701692426E-7</v>
      </c>
      <c r="GQ145">
        <v>7</v>
      </c>
      <c r="GR145">
        <v>2047</v>
      </c>
      <c r="GS145">
        <v>3</v>
      </c>
      <c r="GT145">
        <v>37</v>
      </c>
      <c r="GU145">
        <v>140.1</v>
      </c>
      <c r="GV145">
        <v>140.1</v>
      </c>
      <c r="GW145">
        <v>2.4731399999999999</v>
      </c>
      <c r="GX145">
        <v>2.5683600000000002</v>
      </c>
      <c r="GY145">
        <v>2.04834</v>
      </c>
      <c r="GZ145">
        <v>2.6184099999999999</v>
      </c>
      <c r="HA145">
        <v>2.1972700000000001</v>
      </c>
      <c r="HB145">
        <v>2.3596200000000001</v>
      </c>
      <c r="HC145">
        <v>42.0593</v>
      </c>
      <c r="HD145">
        <v>14.0007</v>
      </c>
      <c r="HE145">
        <v>18</v>
      </c>
      <c r="HF145">
        <v>706.23199999999997</v>
      </c>
      <c r="HG145">
        <v>734.33699999999999</v>
      </c>
      <c r="HH145">
        <v>30.999600000000001</v>
      </c>
      <c r="HI145">
        <v>34.442900000000002</v>
      </c>
      <c r="HJ145">
        <v>30.000299999999999</v>
      </c>
      <c r="HK145">
        <v>34.1248</v>
      </c>
      <c r="HL145">
        <v>34.070900000000002</v>
      </c>
      <c r="HM145">
        <v>49.484900000000003</v>
      </c>
      <c r="HN145">
        <v>20.7593</v>
      </c>
      <c r="HO145">
        <v>95.113799999999998</v>
      </c>
      <c r="HP145">
        <v>31</v>
      </c>
      <c r="HQ145">
        <v>869.48599999999999</v>
      </c>
      <c r="HR145">
        <v>37.051299999999998</v>
      </c>
      <c r="HS145">
        <v>98.993799999999993</v>
      </c>
      <c r="HT145">
        <v>98.662099999999995</v>
      </c>
    </row>
    <row r="146" spans="1:228" x14ac:dyDescent="0.2">
      <c r="A146">
        <v>131</v>
      </c>
      <c r="B146">
        <v>1665419619.0999999</v>
      </c>
      <c r="C146">
        <v>519</v>
      </c>
      <c r="D146" t="s">
        <v>621</v>
      </c>
      <c r="E146" t="s">
        <v>622</v>
      </c>
      <c r="F146">
        <v>4</v>
      </c>
      <c r="G146">
        <v>1665419617.0999999</v>
      </c>
      <c r="H146">
        <f t="shared" si="68"/>
        <v>5.1423691052134815E-4</v>
      </c>
      <c r="I146">
        <f t="shared" si="69"/>
        <v>0.51423691052134812</v>
      </c>
      <c r="J146">
        <f t="shared" si="70"/>
        <v>5.9854505864902183</v>
      </c>
      <c r="K146">
        <f t="shared" si="71"/>
        <v>848.36571428571438</v>
      </c>
      <c r="L146">
        <f t="shared" si="72"/>
        <v>503.3448206831244</v>
      </c>
      <c r="M146">
        <f t="shared" si="73"/>
        <v>51.073686908752002</v>
      </c>
      <c r="N146">
        <f t="shared" si="74"/>
        <v>86.082468906192972</v>
      </c>
      <c r="O146">
        <f t="shared" si="75"/>
        <v>2.9480463852529309E-2</v>
      </c>
      <c r="P146">
        <f t="shared" si="76"/>
        <v>3.6825493031638734</v>
      </c>
      <c r="Q146">
        <f t="shared" si="77"/>
        <v>2.9349976926257137E-2</v>
      </c>
      <c r="R146">
        <f t="shared" si="78"/>
        <v>1.8355411016051711E-2</v>
      </c>
      <c r="S146">
        <f t="shared" si="79"/>
        <v>226.11995438737671</v>
      </c>
      <c r="T146">
        <f t="shared" si="80"/>
        <v>35.163403145389928</v>
      </c>
      <c r="U146">
        <f t="shared" si="81"/>
        <v>34.480642857142847</v>
      </c>
      <c r="V146">
        <f t="shared" si="82"/>
        <v>5.4879388416617623</v>
      </c>
      <c r="W146">
        <f t="shared" si="83"/>
        <v>70.176142977868082</v>
      </c>
      <c r="X146">
        <f t="shared" si="84"/>
        <v>3.7914128302863559</v>
      </c>
      <c r="Y146">
        <f t="shared" si="85"/>
        <v>5.4027090538191578</v>
      </c>
      <c r="Z146">
        <f t="shared" si="86"/>
        <v>1.6965260113754064</v>
      </c>
      <c r="AA146">
        <f t="shared" si="87"/>
        <v>-22.677847753991454</v>
      </c>
      <c r="AB146">
        <f t="shared" si="88"/>
        <v>-55.847501126447149</v>
      </c>
      <c r="AC146">
        <f t="shared" si="89"/>
        <v>-3.519035960294949</v>
      </c>
      <c r="AD146">
        <f t="shared" si="90"/>
        <v>144.07556954664315</v>
      </c>
      <c r="AE146">
        <f t="shared" si="91"/>
        <v>29.874565314576497</v>
      </c>
      <c r="AF146">
        <f t="shared" si="92"/>
        <v>0.54649138564702093</v>
      </c>
      <c r="AG146">
        <f t="shared" si="93"/>
        <v>5.9854505864902183</v>
      </c>
      <c r="AH146">
        <v>893.75939218332883</v>
      </c>
      <c r="AI146">
        <v>883.95307878787844</v>
      </c>
      <c r="AJ146">
        <v>1.7712675269922671</v>
      </c>
      <c r="AK146">
        <v>66.830474668994185</v>
      </c>
      <c r="AL146">
        <f t="shared" si="94"/>
        <v>0.51423691052134812</v>
      </c>
      <c r="AM146">
        <v>37.155875019147111</v>
      </c>
      <c r="AN146">
        <v>37.361346666666627</v>
      </c>
      <c r="AO146">
        <v>2.7987818827659589E-5</v>
      </c>
      <c r="AP146">
        <v>85.809076415412704</v>
      </c>
      <c r="AQ146">
        <v>0</v>
      </c>
      <c r="AR146">
        <v>0</v>
      </c>
      <c r="AS146">
        <f t="shared" si="95"/>
        <v>1</v>
      </c>
      <c r="AT146">
        <f t="shared" si="96"/>
        <v>0</v>
      </c>
      <c r="AU146">
        <f t="shared" si="97"/>
        <v>47191.623403515689</v>
      </c>
      <c r="AV146">
        <f t="shared" si="98"/>
        <v>1200.011428571428</v>
      </c>
      <c r="AW146">
        <f t="shared" si="99"/>
        <v>1025.9360924286923</v>
      </c>
      <c r="AX146">
        <f t="shared" si="100"/>
        <v>0.85493860141818279</v>
      </c>
      <c r="AY146">
        <f t="shared" si="101"/>
        <v>0.18843150073709269</v>
      </c>
      <c r="AZ146">
        <v>2.7</v>
      </c>
      <c r="BA146">
        <v>0.5</v>
      </c>
      <c r="BB146" t="s">
        <v>355</v>
      </c>
      <c r="BC146">
        <v>2</v>
      </c>
      <c r="BD146" t="b">
        <v>1</v>
      </c>
      <c r="BE146">
        <v>1665419617.0999999</v>
      </c>
      <c r="BF146">
        <v>848.36571428571438</v>
      </c>
      <c r="BG146">
        <v>860.96728571428571</v>
      </c>
      <c r="BH146">
        <v>37.365385714285708</v>
      </c>
      <c r="BI146">
        <v>37.14687142857143</v>
      </c>
      <c r="BJ146">
        <v>847.18642857142856</v>
      </c>
      <c r="BK146">
        <v>37.085971428571433</v>
      </c>
      <c r="BL146">
        <v>650.02300000000014</v>
      </c>
      <c r="BM146">
        <v>101.3685714285714</v>
      </c>
      <c r="BN146">
        <v>0.10001394285714291</v>
      </c>
      <c r="BO146">
        <v>34.199342857142859</v>
      </c>
      <c r="BP146">
        <v>34.480642857142847</v>
      </c>
      <c r="BQ146">
        <v>999.89999999999986</v>
      </c>
      <c r="BR146">
        <v>0</v>
      </c>
      <c r="BS146">
        <v>0</v>
      </c>
      <c r="BT146">
        <v>8988.7514285714278</v>
      </c>
      <c r="BU146">
        <v>0</v>
      </c>
      <c r="BV146">
        <v>265.95371428571428</v>
      </c>
      <c r="BW146">
        <v>-12.60172857142857</v>
      </c>
      <c r="BX146">
        <v>881.29585714285713</v>
      </c>
      <c r="BY146">
        <v>894.18357142857155</v>
      </c>
      <c r="BZ146">
        <v>0.2185071428571429</v>
      </c>
      <c r="CA146">
        <v>860.96728571428571</v>
      </c>
      <c r="CB146">
        <v>37.14687142857143</v>
      </c>
      <c r="CC146">
        <v>3.7876785714285721</v>
      </c>
      <c r="CD146">
        <v>3.7655271428571422</v>
      </c>
      <c r="CE146">
        <v>27.967585714285711</v>
      </c>
      <c r="CF146">
        <v>27.867042857142859</v>
      </c>
      <c r="CG146">
        <v>1200.011428571428</v>
      </c>
      <c r="CH146">
        <v>0.49996499999999999</v>
      </c>
      <c r="CI146">
        <v>0.50003500000000001</v>
      </c>
      <c r="CJ146">
        <v>0</v>
      </c>
      <c r="CK146">
        <v>1157.3</v>
      </c>
      <c r="CL146">
        <v>4.9990899999999998</v>
      </c>
      <c r="CM146">
        <v>13470.78571428571</v>
      </c>
      <c r="CN146">
        <v>9557.8014285714289</v>
      </c>
      <c r="CO146">
        <v>43.821000000000012</v>
      </c>
      <c r="CP146">
        <v>46.276571428571437</v>
      </c>
      <c r="CQ146">
        <v>44.561999999999998</v>
      </c>
      <c r="CR146">
        <v>45.561999999999998</v>
      </c>
      <c r="CS146">
        <v>45.472999999999999</v>
      </c>
      <c r="CT146">
        <v>597.46428571428589</v>
      </c>
      <c r="CU146">
        <v>597.55142857142869</v>
      </c>
      <c r="CV146">
        <v>0</v>
      </c>
      <c r="CW146">
        <v>1665419622.8</v>
      </c>
      <c r="CX146">
        <v>0</v>
      </c>
      <c r="CY146">
        <v>1665411210</v>
      </c>
      <c r="CZ146" t="s">
        <v>356</v>
      </c>
      <c r="DA146">
        <v>1665411210</v>
      </c>
      <c r="DB146">
        <v>1665411207</v>
      </c>
      <c r="DC146">
        <v>2</v>
      </c>
      <c r="DD146">
        <v>-1.1599999999999999</v>
      </c>
      <c r="DE146">
        <v>-4.0000000000000001E-3</v>
      </c>
      <c r="DF146">
        <v>0.52200000000000002</v>
      </c>
      <c r="DG146">
        <v>0.222</v>
      </c>
      <c r="DH146">
        <v>406</v>
      </c>
      <c r="DI146">
        <v>31</v>
      </c>
      <c r="DJ146">
        <v>0.33</v>
      </c>
      <c r="DK146">
        <v>0.17</v>
      </c>
      <c r="DL146">
        <v>-12.61326097560976</v>
      </c>
      <c r="DM146">
        <v>-0.20728432055748119</v>
      </c>
      <c r="DN146">
        <v>3.4605771956520898E-2</v>
      </c>
      <c r="DO146">
        <v>0</v>
      </c>
      <c r="DP146">
        <v>0.2082405609756097</v>
      </c>
      <c r="DQ146">
        <v>6.1707951219512072E-2</v>
      </c>
      <c r="DR146">
        <v>8.4596788039377827E-3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363</v>
      </c>
      <c r="EA146">
        <v>3.2955000000000001</v>
      </c>
      <c r="EB146">
        <v>2.6251600000000002</v>
      </c>
      <c r="EC146">
        <v>0.167935</v>
      </c>
      <c r="ED146">
        <v>0.16850699999999999</v>
      </c>
      <c r="EE146">
        <v>0.148225</v>
      </c>
      <c r="EF146">
        <v>0.146345</v>
      </c>
      <c r="EG146">
        <v>25148.3</v>
      </c>
      <c r="EH146">
        <v>25688.3</v>
      </c>
      <c r="EI146">
        <v>28127.7</v>
      </c>
      <c r="EJ146">
        <v>29746.9</v>
      </c>
      <c r="EK146">
        <v>32901.9</v>
      </c>
      <c r="EL146">
        <v>35295.9</v>
      </c>
      <c r="EM146">
        <v>39621.699999999997</v>
      </c>
      <c r="EN146">
        <v>42567.4</v>
      </c>
      <c r="EO146">
        <v>2.2121300000000002</v>
      </c>
      <c r="EP146">
        <v>2.1580300000000001</v>
      </c>
      <c r="EQ146">
        <v>8.8922699999999993E-2</v>
      </c>
      <c r="ER146">
        <v>0</v>
      </c>
      <c r="ES146">
        <v>33.0351</v>
      </c>
      <c r="ET146">
        <v>999.9</v>
      </c>
      <c r="EU146">
        <v>70.3</v>
      </c>
      <c r="EV146">
        <v>37.200000000000003</v>
      </c>
      <c r="EW146">
        <v>44.203499999999998</v>
      </c>
      <c r="EX146">
        <v>57.307099999999998</v>
      </c>
      <c r="EY146">
        <v>-2.2716400000000001</v>
      </c>
      <c r="EZ146">
        <v>2</v>
      </c>
      <c r="FA146">
        <v>0.56720999999999999</v>
      </c>
      <c r="FB146">
        <v>1.2546999999999999</v>
      </c>
      <c r="FC146">
        <v>20.2653</v>
      </c>
      <c r="FD146">
        <v>5.2165400000000002</v>
      </c>
      <c r="FE146">
        <v>12.004</v>
      </c>
      <c r="FF146">
        <v>4.9863999999999997</v>
      </c>
      <c r="FG146">
        <v>3.2846500000000001</v>
      </c>
      <c r="FH146">
        <v>5848.4</v>
      </c>
      <c r="FI146">
        <v>9999</v>
      </c>
      <c r="FJ146">
        <v>9999</v>
      </c>
      <c r="FK146">
        <v>466.5</v>
      </c>
      <c r="FL146">
        <v>1.86582</v>
      </c>
      <c r="FM146">
        <v>1.8621700000000001</v>
      </c>
      <c r="FN146">
        <v>1.8642700000000001</v>
      </c>
      <c r="FO146">
        <v>1.8603400000000001</v>
      </c>
      <c r="FP146">
        <v>1.86103</v>
      </c>
      <c r="FQ146">
        <v>1.8601399999999999</v>
      </c>
      <c r="FR146">
        <v>1.86188</v>
      </c>
      <c r="FS146">
        <v>1.8583700000000001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1.1830000000000001</v>
      </c>
      <c r="GH146">
        <v>0.27929999999999999</v>
      </c>
      <c r="GI146">
        <v>0.1107589500545309</v>
      </c>
      <c r="GJ146">
        <v>1.50489809740067E-3</v>
      </c>
      <c r="GK146">
        <v>-2.0552440134273611E-7</v>
      </c>
      <c r="GL146">
        <v>-9.6702536598140934E-11</v>
      </c>
      <c r="GM146">
        <v>-9.7891647304491333E-2</v>
      </c>
      <c r="GN146">
        <v>9.3380900660654225E-3</v>
      </c>
      <c r="GO146">
        <v>6.5945522138961576E-7</v>
      </c>
      <c r="GP146">
        <v>5.8990856701692426E-7</v>
      </c>
      <c r="GQ146">
        <v>7</v>
      </c>
      <c r="GR146">
        <v>2047</v>
      </c>
      <c r="GS146">
        <v>3</v>
      </c>
      <c r="GT146">
        <v>37</v>
      </c>
      <c r="GU146">
        <v>140.19999999999999</v>
      </c>
      <c r="GV146">
        <v>140.19999999999999</v>
      </c>
      <c r="GW146">
        <v>2.4890099999999999</v>
      </c>
      <c r="GX146">
        <v>2.5610400000000002</v>
      </c>
      <c r="GY146">
        <v>2.04834</v>
      </c>
      <c r="GZ146">
        <v>2.6184099999999999</v>
      </c>
      <c r="HA146">
        <v>2.1972700000000001</v>
      </c>
      <c r="HB146">
        <v>2.36206</v>
      </c>
      <c r="HC146">
        <v>42.0593</v>
      </c>
      <c r="HD146">
        <v>13.991899999999999</v>
      </c>
      <c r="HE146">
        <v>18</v>
      </c>
      <c r="HF146">
        <v>706.13099999999997</v>
      </c>
      <c r="HG146">
        <v>734.49900000000002</v>
      </c>
      <c r="HH146">
        <v>30.999500000000001</v>
      </c>
      <c r="HI146">
        <v>34.445300000000003</v>
      </c>
      <c r="HJ146">
        <v>30.0001</v>
      </c>
      <c r="HK146">
        <v>34.127200000000002</v>
      </c>
      <c r="HL146">
        <v>34.072400000000002</v>
      </c>
      <c r="HM146">
        <v>49.794600000000003</v>
      </c>
      <c r="HN146">
        <v>20.7593</v>
      </c>
      <c r="HO146">
        <v>95.113799999999998</v>
      </c>
      <c r="HP146">
        <v>31</v>
      </c>
      <c r="HQ146">
        <v>876.16499999999996</v>
      </c>
      <c r="HR146">
        <v>37.057899999999997</v>
      </c>
      <c r="HS146">
        <v>98.994699999999995</v>
      </c>
      <c r="HT146">
        <v>98.663600000000002</v>
      </c>
    </row>
    <row r="147" spans="1:228" x14ac:dyDescent="0.2">
      <c r="A147">
        <v>132</v>
      </c>
      <c r="B147">
        <v>1665419623.0999999</v>
      </c>
      <c r="C147">
        <v>523</v>
      </c>
      <c r="D147" t="s">
        <v>623</v>
      </c>
      <c r="E147" t="s">
        <v>624</v>
      </c>
      <c r="F147">
        <v>4</v>
      </c>
      <c r="G147">
        <v>1665419620.7874999</v>
      </c>
      <c r="H147">
        <f t="shared" si="68"/>
        <v>4.9621820343797804E-4</v>
      </c>
      <c r="I147">
        <f t="shared" si="69"/>
        <v>0.49621820343797801</v>
      </c>
      <c r="J147">
        <f t="shared" si="70"/>
        <v>6.6981836524332001</v>
      </c>
      <c r="K147">
        <f t="shared" si="71"/>
        <v>854.55337499999996</v>
      </c>
      <c r="L147">
        <f t="shared" si="72"/>
        <v>458.1599267023098</v>
      </c>
      <c r="M147">
        <f t="shared" si="73"/>
        <v>46.489010611827709</v>
      </c>
      <c r="N147">
        <f t="shared" si="74"/>
        <v>86.7106409866376</v>
      </c>
      <c r="O147">
        <f t="shared" si="75"/>
        <v>2.845516140772883E-2</v>
      </c>
      <c r="P147">
        <f t="shared" si="76"/>
        <v>3.6882935449681424</v>
      </c>
      <c r="Q147">
        <f t="shared" si="77"/>
        <v>2.8333761356394409E-2</v>
      </c>
      <c r="R147">
        <f t="shared" si="78"/>
        <v>1.7719464841553637E-2</v>
      </c>
      <c r="S147">
        <f t="shared" si="79"/>
        <v>226.11906170548426</v>
      </c>
      <c r="T147">
        <f t="shared" si="80"/>
        <v>35.162180365691398</v>
      </c>
      <c r="U147">
        <f t="shared" si="81"/>
        <v>34.4742125</v>
      </c>
      <c r="V147">
        <f t="shared" si="82"/>
        <v>5.4859775600490073</v>
      </c>
      <c r="W147">
        <f t="shared" si="83"/>
        <v>70.166659570535998</v>
      </c>
      <c r="X147">
        <f t="shared" si="84"/>
        <v>3.7901471782024765</v>
      </c>
      <c r="Y147">
        <f t="shared" si="85"/>
        <v>5.4016354795861119</v>
      </c>
      <c r="Z147">
        <f t="shared" si="86"/>
        <v>1.6958303818465308</v>
      </c>
      <c r="AA147">
        <f t="shared" si="87"/>
        <v>-21.883222771614832</v>
      </c>
      <c r="AB147">
        <f t="shared" si="88"/>
        <v>-55.365426219476554</v>
      </c>
      <c r="AC147">
        <f t="shared" si="89"/>
        <v>-3.4830563768838143</v>
      </c>
      <c r="AD147">
        <f t="shared" si="90"/>
        <v>145.38735633750906</v>
      </c>
      <c r="AE147">
        <f t="shared" si="91"/>
        <v>29.79306252520605</v>
      </c>
      <c r="AF147">
        <f t="shared" si="92"/>
        <v>0.5482133177252082</v>
      </c>
      <c r="AG147">
        <f t="shared" si="93"/>
        <v>6.6981836524332001</v>
      </c>
      <c r="AH147">
        <v>900.67020252637099</v>
      </c>
      <c r="AI147">
        <v>890.8138424242419</v>
      </c>
      <c r="AJ147">
        <v>1.708058909056775</v>
      </c>
      <c r="AK147">
        <v>66.830474668994185</v>
      </c>
      <c r="AL147">
        <f t="shared" si="94"/>
        <v>0.49621820343797801</v>
      </c>
      <c r="AM147">
        <v>37.133764430806977</v>
      </c>
      <c r="AN147">
        <v>37.347449090909087</v>
      </c>
      <c r="AO147">
        <v>-2.9142797206811342E-3</v>
      </c>
      <c r="AP147">
        <v>85.809076415412704</v>
      </c>
      <c r="AQ147">
        <v>0</v>
      </c>
      <c r="AR147">
        <v>0</v>
      </c>
      <c r="AS147">
        <f t="shared" si="95"/>
        <v>1</v>
      </c>
      <c r="AT147">
        <f t="shared" si="96"/>
        <v>0</v>
      </c>
      <c r="AU147">
        <f t="shared" si="97"/>
        <v>47294.561321693342</v>
      </c>
      <c r="AV147">
        <f t="shared" si="98"/>
        <v>1200.00875</v>
      </c>
      <c r="AW147">
        <f t="shared" si="99"/>
        <v>1025.9336014018054</v>
      </c>
      <c r="AX147">
        <f t="shared" si="100"/>
        <v>0.85493843390875723</v>
      </c>
      <c r="AY147">
        <f t="shared" si="101"/>
        <v>0.18843117744390137</v>
      </c>
      <c r="AZ147">
        <v>2.7</v>
      </c>
      <c r="BA147">
        <v>0.5</v>
      </c>
      <c r="BB147" t="s">
        <v>355</v>
      </c>
      <c r="BC147">
        <v>2</v>
      </c>
      <c r="BD147" t="b">
        <v>1</v>
      </c>
      <c r="BE147">
        <v>1665419620.7874999</v>
      </c>
      <c r="BF147">
        <v>854.55337499999996</v>
      </c>
      <c r="BG147">
        <v>867.12349999999992</v>
      </c>
      <c r="BH147">
        <v>37.352775000000001</v>
      </c>
      <c r="BI147">
        <v>37.133562499999996</v>
      </c>
      <c r="BJ147">
        <v>853.36824999999999</v>
      </c>
      <c r="BK147">
        <v>37.073487499999999</v>
      </c>
      <c r="BL147">
        <v>650.00274999999999</v>
      </c>
      <c r="BM147">
        <v>101.369</v>
      </c>
      <c r="BN147">
        <v>9.9958550000000007E-2</v>
      </c>
      <c r="BO147">
        <v>34.195774999999998</v>
      </c>
      <c r="BP147">
        <v>34.4742125</v>
      </c>
      <c r="BQ147">
        <v>999.9</v>
      </c>
      <c r="BR147">
        <v>0</v>
      </c>
      <c r="BS147">
        <v>0</v>
      </c>
      <c r="BT147">
        <v>9008.5150000000012</v>
      </c>
      <c r="BU147">
        <v>0</v>
      </c>
      <c r="BV147">
        <v>265.96400000000011</v>
      </c>
      <c r="BW147">
        <v>-12.570275000000001</v>
      </c>
      <c r="BX147">
        <v>887.71187499999996</v>
      </c>
      <c r="BY147">
        <v>900.56487500000003</v>
      </c>
      <c r="BZ147">
        <v>0.21920500000000001</v>
      </c>
      <c r="CA147">
        <v>867.12349999999992</v>
      </c>
      <c r="CB147">
        <v>37.133562499999996</v>
      </c>
      <c r="CC147">
        <v>3.7864100000000001</v>
      </c>
      <c r="CD147">
        <v>3.7641900000000001</v>
      </c>
      <c r="CE147">
        <v>27.961837500000001</v>
      </c>
      <c r="CF147">
        <v>27.860949999999999</v>
      </c>
      <c r="CG147">
        <v>1200.00875</v>
      </c>
      <c r="CH147">
        <v>0.49996924999999998</v>
      </c>
      <c r="CI147">
        <v>0.50003087499999999</v>
      </c>
      <c r="CJ147">
        <v>0</v>
      </c>
      <c r="CK147">
        <v>1156.90625</v>
      </c>
      <c r="CL147">
        <v>4.9990899999999998</v>
      </c>
      <c r="CM147">
        <v>13468.137500000001</v>
      </c>
      <c r="CN147">
        <v>9557.8162499999999</v>
      </c>
      <c r="CO147">
        <v>43.811999999999998</v>
      </c>
      <c r="CP147">
        <v>46.311999999999998</v>
      </c>
      <c r="CQ147">
        <v>44.561999999999998</v>
      </c>
      <c r="CR147">
        <v>45.561999999999998</v>
      </c>
      <c r="CS147">
        <v>45.476374999999997</v>
      </c>
      <c r="CT147">
        <v>597.47</v>
      </c>
      <c r="CU147">
        <v>597.54375000000005</v>
      </c>
      <c r="CV147">
        <v>0</v>
      </c>
      <c r="CW147">
        <v>1665419626.4000001</v>
      </c>
      <c r="CX147">
        <v>0</v>
      </c>
      <c r="CY147">
        <v>1665411210</v>
      </c>
      <c r="CZ147" t="s">
        <v>356</v>
      </c>
      <c r="DA147">
        <v>1665411210</v>
      </c>
      <c r="DB147">
        <v>1665411207</v>
      </c>
      <c r="DC147">
        <v>2</v>
      </c>
      <c r="DD147">
        <v>-1.1599999999999999</v>
      </c>
      <c r="DE147">
        <v>-4.0000000000000001E-3</v>
      </c>
      <c r="DF147">
        <v>0.52200000000000002</v>
      </c>
      <c r="DG147">
        <v>0.222</v>
      </c>
      <c r="DH147">
        <v>406</v>
      </c>
      <c r="DI147">
        <v>31</v>
      </c>
      <c r="DJ147">
        <v>0.33</v>
      </c>
      <c r="DK147">
        <v>0.17</v>
      </c>
      <c r="DL147">
        <v>-12.606400000000001</v>
      </c>
      <c r="DM147">
        <v>4.824250871080113E-2</v>
      </c>
      <c r="DN147">
        <v>4.1534728343117847E-2</v>
      </c>
      <c r="DO147">
        <v>1</v>
      </c>
      <c r="DP147">
        <v>0.21307741463414631</v>
      </c>
      <c r="DQ147">
        <v>4.9900243902439259E-2</v>
      </c>
      <c r="DR147">
        <v>7.5951585669653283E-3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2</v>
      </c>
      <c r="DY147">
        <v>2</v>
      </c>
      <c r="DZ147" t="s">
        <v>357</v>
      </c>
      <c r="EA147">
        <v>3.2954699999999999</v>
      </c>
      <c r="EB147">
        <v>2.6254200000000001</v>
      </c>
      <c r="EC147">
        <v>0.16878699999999999</v>
      </c>
      <c r="ED147">
        <v>0.16936599999999999</v>
      </c>
      <c r="EE147">
        <v>0.14818700000000001</v>
      </c>
      <c r="EF147">
        <v>0.14634</v>
      </c>
      <c r="EG147">
        <v>25122.799999999999</v>
      </c>
      <c r="EH147">
        <v>25661.8</v>
      </c>
      <c r="EI147">
        <v>28128.1</v>
      </c>
      <c r="EJ147">
        <v>29747.1</v>
      </c>
      <c r="EK147">
        <v>32903.9</v>
      </c>
      <c r="EL147">
        <v>35296.699999999997</v>
      </c>
      <c r="EM147">
        <v>39622.300000000003</v>
      </c>
      <c r="EN147">
        <v>42568</v>
      </c>
      <c r="EO147">
        <v>2.21217</v>
      </c>
      <c r="EP147">
        <v>2.15795</v>
      </c>
      <c r="EQ147">
        <v>8.89041E-2</v>
      </c>
      <c r="ER147">
        <v>0</v>
      </c>
      <c r="ES147">
        <v>33.029400000000003</v>
      </c>
      <c r="ET147">
        <v>999.9</v>
      </c>
      <c r="EU147">
        <v>70.3</v>
      </c>
      <c r="EV147">
        <v>37.200000000000003</v>
      </c>
      <c r="EW147">
        <v>44.204300000000003</v>
      </c>
      <c r="EX147">
        <v>57.247100000000003</v>
      </c>
      <c r="EY147">
        <v>-2.2716400000000001</v>
      </c>
      <c r="EZ147">
        <v>2</v>
      </c>
      <c r="FA147">
        <v>0.56725099999999995</v>
      </c>
      <c r="FB147">
        <v>1.2521199999999999</v>
      </c>
      <c r="FC147">
        <v>20.2654</v>
      </c>
      <c r="FD147">
        <v>5.2159399999999998</v>
      </c>
      <c r="FE147">
        <v>12.004</v>
      </c>
      <c r="FF147">
        <v>4.9859999999999998</v>
      </c>
      <c r="FG147">
        <v>3.2845300000000002</v>
      </c>
      <c r="FH147">
        <v>5848.4</v>
      </c>
      <c r="FI147">
        <v>9999</v>
      </c>
      <c r="FJ147">
        <v>9999</v>
      </c>
      <c r="FK147">
        <v>466.5</v>
      </c>
      <c r="FL147">
        <v>1.86582</v>
      </c>
      <c r="FM147">
        <v>1.8621700000000001</v>
      </c>
      <c r="FN147">
        <v>1.86426</v>
      </c>
      <c r="FO147">
        <v>1.86033</v>
      </c>
      <c r="FP147">
        <v>1.86103</v>
      </c>
      <c r="FQ147">
        <v>1.8601399999999999</v>
      </c>
      <c r="FR147">
        <v>1.8618600000000001</v>
      </c>
      <c r="FS147">
        <v>1.8583799999999999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1.1890000000000001</v>
      </c>
      <c r="GH147">
        <v>0.27910000000000001</v>
      </c>
      <c r="GI147">
        <v>0.1107589500545309</v>
      </c>
      <c r="GJ147">
        <v>1.50489809740067E-3</v>
      </c>
      <c r="GK147">
        <v>-2.0552440134273611E-7</v>
      </c>
      <c r="GL147">
        <v>-9.6702536598140934E-11</v>
      </c>
      <c r="GM147">
        <v>-9.7891647304491333E-2</v>
      </c>
      <c r="GN147">
        <v>9.3380900660654225E-3</v>
      </c>
      <c r="GO147">
        <v>6.5945522138961576E-7</v>
      </c>
      <c r="GP147">
        <v>5.8990856701692426E-7</v>
      </c>
      <c r="GQ147">
        <v>7</v>
      </c>
      <c r="GR147">
        <v>2047</v>
      </c>
      <c r="GS147">
        <v>3</v>
      </c>
      <c r="GT147">
        <v>37</v>
      </c>
      <c r="GU147">
        <v>140.19999999999999</v>
      </c>
      <c r="GV147">
        <v>140.30000000000001</v>
      </c>
      <c r="GW147">
        <v>2.50488</v>
      </c>
      <c r="GX147">
        <v>2.5671400000000002</v>
      </c>
      <c r="GY147">
        <v>2.04834</v>
      </c>
      <c r="GZ147">
        <v>2.6184099999999999</v>
      </c>
      <c r="HA147">
        <v>2.1972700000000001</v>
      </c>
      <c r="HB147">
        <v>2.34009</v>
      </c>
      <c r="HC147">
        <v>42.0593</v>
      </c>
      <c r="HD147">
        <v>13.9832</v>
      </c>
      <c r="HE147">
        <v>18</v>
      </c>
      <c r="HF147">
        <v>706.20399999999995</v>
      </c>
      <c r="HG147">
        <v>734.45299999999997</v>
      </c>
      <c r="HH147">
        <v>30.999400000000001</v>
      </c>
      <c r="HI147">
        <v>34.447600000000001</v>
      </c>
      <c r="HJ147">
        <v>30.0001</v>
      </c>
      <c r="HK147">
        <v>34.129899999999999</v>
      </c>
      <c r="HL147">
        <v>34.0745</v>
      </c>
      <c r="HM147">
        <v>50.103400000000001</v>
      </c>
      <c r="HN147">
        <v>20.7593</v>
      </c>
      <c r="HO147">
        <v>95.113799999999998</v>
      </c>
      <c r="HP147">
        <v>31</v>
      </c>
      <c r="HQ147">
        <v>882.846</v>
      </c>
      <c r="HR147">
        <v>37.060400000000001</v>
      </c>
      <c r="HS147">
        <v>98.995999999999995</v>
      </c>
      <c r="HT147">
        <v>98.664699999999996</v>
      </c>
    </row>
    <row r="148" spans="1:228" x14ac:dyDescent="0.2">
      <c r="A148">
        <v>133</v>
      </c>
      <c r="B148">
        <v>1665419627.0999999</v>
      </c>
      <c r="C148">
        <v>527</v>
      </c>
      <c r="D148" t="s">
        <v>625</v>
      </c>
      <c r="E148" t="s">
        <v>626</v>
      </c>
      <c r="F148">
        <v>4</v>
      </c>
      <c r="G148">
        <v>1665419625.0999999</v>
      </c>
      <c r="H148">
        <f t="shared" si="68"/>
        <v>5.1110831670060706E-4</v>
      </c>
      <c r="I148">
        <f t="shared" si="69"/>
        <v>0.51110831670060708</v>
      </c>
      <c r="J148">
        <f t="shared" si="70"/>
        <v>6.4808047697598932</v>
      </c>
      <c r="K148">
        <f t="shared" si="71"/>
        <v>861.70557142857137</v>
      </c>
      <c r="L148">
        <f t="shared" si="72"/>
        <v>488.58244628875434</v>
      </c>
      <c r="M148">
        <f t="shared" si="73"/>
        <v>49.57484434989636</v>
      </c>
      <c r="N148">
        <f t="shared" si="74"/>
        <v>87.434413379974075</v>
      </c>
      <c r="O148">
        <f t="shared" si="75"/>
        <v>2.9381097545213102E-2</v>
      </c>
      <c r="P148">
        <f t="shared" si="76"/>
        <v>3.68905291650676</v>
      </c>
      <c r="Q148">
        <f t="shared" si="77"/>
        <v>2.9251714093968064E-2</v>
      </c>
      <c r="R148">
        <f t="shared" si="78"/>
        <v>1.8293898254364015E-2</v>
      </c>
      <c r="S148">
        <f t="shared" si="79"/>
        <v>226.118380674489</v>
      </c>
      <c r="T148">
        <f t="shared" si="80"/>
        <v>35.159722229631925</v>
      </c>
      <c r="U148">
        <f t="shared" si="81"/>
        <v>34.457842857142857</v>
      </c>
      <c r="V148">
        <f t="shared" si="82"/>
        <v>5.4809875111228736</v>
      </c>
      <c r="W148">
        <f t="shared" si="83"/>
        <v>70.143450899129419</v>
      </c>
      <c r="X148">
        <f t="shared" si="84"/>
        <v>3.7890706606845006</v>
      </c>
      <c r="Y148">
        <f t="shared" si="85"/>
        <v>5.4018880053868692</v>
      </c>
      <c r="Z148">
        <f t="shared" si="86"/>
        <v>1.691916850438373</v>
      </c>
      <c r="AA148">
        <f t="shared" si="87"/>
        <v>-22.539876766496771</v>
      </c>
      <c r="AB148">
        <f t="shared" si="88"/>
        <v>-51.954240888337111</v>
      </c>
      <c r="AC148">
        <f t="shared" si="89"/>
        <v>-3.2675370732781226</v>
      </c>
      <c r="AD148">
        <f t="shared" si="90"/>
        <v>148.35672594637697</v>
      </c>
      <c r="AE148">
        <f t="shared" si="91"/>
        <v>30.049807665661806</v>
      </c>
      <c r="AF148">
        <f t="shared" si="92"/>
        <v>0.518090820561386</v>
      </c>
      <c r="AG148">
        <f t="shared" si="93"/>
        <v>6.4808047697598932</v>
      </c>
      <c r="AH148">
        <v>907.67221521725412</v>
      </c>
      <c r="AI148">
        <v>897.75336969696946</v>
      </c>
      <c r="AJ148">
        <v>1.746559270518145</v>
      </c>
      <c r="AK148">
        <v>66.830474668994185</v>
      </c>
      <c r="AL148">
        <f t="shared" si="94"/>
        <v>0.51110831670060708</v>
      </c>
      <c r="AM148">
        <v>37.13436676504886</v>
      </c>
      <c r="AN148">
        <v>37.341248484848478</v>
      </c>
      <c r="AO148">
        <v>-4.804916937691438E-4</v>
      </c>
      <c r="AP148">
        <v>85.809076415412704</v>
      </c>
      <c r="AQ148">
        <v>0</v>
      </c>
      <c r="AR148">
        <v>0</v>
      </c>
      <c r="AS148">
        <f t="shared" si="95"/>
        <v>1</v>
      </c>
      <c r="AT148">
        <f t="shared" si="96"/>
        <v>0</v>
      </c>
      <c r="AU148">
        <f t="shared" si="97"/>
        <v>47307.952726119176</v>
      </c>
      <c r="AV148">
        <f t="shared" si="98"/>
        <v>1200.005714285714</v>
      </c>
      <c r="AW148">
        <f t="shared" si="99"/>
        <v>1025.9309495722739</v>
      </c>
      <c r="AX148">
        <f t="shared" si="100"/>
        <v>0.85493838684171974</v>
      </c>
      <c r="AY148">
        <f t="shared" si="101"/>
        <v>0.18843108660451896</v>
      </c>
      <c r="AZ148">
        <v>2.7</v>
      </c>
      <c r="BA148">
        <v>0.5</v>
      </c>
      <c r="BB148" t="s">
        <v>355</v>
      </c>
      <c r="BC148">
        <v>2</v>
      </c>
      <c r="BD148" t="b">
        <v>1</v>
      </c>
      <c r="BE148">
        <v>1665419625.0999999</v>
      </c>
      <c r="BF148">
        <v>861.70557142857137</v>
      </c>
      <c r="BG148">
        <v>874.37242857142871</v>
      </c>
      <c r="BH148">
        <v>37.343000000000004</v>
      </c>
      <c r="BI148">
        <v>37.135842857142848</v>
      </c>
      <c r="BJ148">
        <v>860.51342857142868</v>
      </c>
      <c r="BK148">
        <v>37.063871428571417</v>
      </c>
      <c r="BL148">
        <v>650.04185714285711</v>
      </c>
      <c r="BM148">
        <v>101.36671428571429</v>
      </c>
      <c r="BN148">
        <v>9.997721428571428E-2</v>
      </c>
      <c r="BO148">
        <v>34.196614285714283</v>
      </c>
      <c r="BP148">
        <v>34.457842857142857</v>
      </c>
      <c r="BQ148">
        <v>999.89999999999986</v>
      </c>
      <c r="BR148">
        <v>0</v>
      </c>
      <c r="BS148">
        <v>0</v>
      </c>
      <c r="BT148">
        <v>9011.3371428571445</v>
      </c>
      <c r="BU148">
        <v>0</v>
      </c>
      <c r="BV148">
        <v>266.05599999999993</v>
      </c>
      <c r="BW148">
        <v>-12.66665714285714</v>
      </c>
      <c r="BX148">
        <v>895.13242857142848</v>
      </c>
      <c r="BY148">
        <v>908.09485714285711</v>
      </c>
      <c r="BZ148">
        <v>0.20717157142857151</v>
      </c>
      <c r="CA148">
        <v>874.37242857142871</v>
      </c>
      <c r="CB148">
        <v>37.135842857142848</v>
      </c>
      <c r="CC148">
        <v>3.785341428571428</v>
      </c>
      <c r="CD148">
        <v>3.7643414285714289</v>
      </c>
      <c r="CE148">
        <v>27.957042857142859</v>
      </c>
      <c r="CF148">
        <v>27.861642857142861</v>
      </c>
      <c r="CG148">
        <v>1200.005714285714</v>
      </c>
      <c r="CH148">
        <v>0.499971</v>
      </c>
      <c r="CI148">
        <v>0.50002899999999995</v>
      </c>
      <c r="CJ148">
        <v>0</v>
      </c>
      <c r="CK148">
        <v>1156.82</v>
      </c>
      <c r="CL148">
        <v>4.9990899999999998</v>
      </c>
      <c r="CM148">
        <v>13465.5</v>
      </c>
      <c r="CN148">
        <v>9557.8014285714289</v>
      </c>
      <c r="CO148">
        <v>43.811999999999998</v>
      </c>
      <c r="CP148">
        <v>46.311999999999998</v>
      </c>
      <c r="CQ148">
        <v>44.561999999999998</v>
      </c>
      <c r="CR148">
        <v>45.561999999999998</v>
      </c>
      <c r="CS148">
        <v>45.5</v>
      </c>
      <c r="CT148">
        <v>597.47000000000014</v>
      </c>
      <c r="CU148">
        <v>597.54</v>
      </c>
      <c r="CV148">
        <v>0</v>
      </c>
      <c r="CW148">
        <v>1665419630.5999999</v>
      </c>
      <c r="CX148">
        <v>0</v>
      </c>
      <c r="CY148">
        <v>1665411210</v>
      </c>
      <c r="CZ148" t="s">
        <v>356</v>
      </c>
      <c r="DA148">
        <v>1665411210</v>
      </c>
      <c r="DB148">
        <v>1665411207</v>
      </c>
      <c r="DC148">
        <v>2</v>
      </c>
      <c r="DD148">
        <v>-1.1599999999999999</v>
      </c>
      <c r="DE148">
        <v>-4.0000000000000001E-3</v>
      </c>
      <c r="DF148">
        <v>0.52200000000000002</v>
      </c>
      <c r="DG148">
        <v>0.222</v>
      </c>
      <c r="DH148">
        <v>406</v>
      </c>
      <c r="DI148">
        <v>31</v>
      </c>
      <c r="DJ148">
        <v>0.33</v>
      </c>
      <c r="DK148">
        <v>0.17</v>
      </c>
      <c r="DL148">
        <v>-12.62419024390244</v>
      </c>
      <c r="DM148">
        <v>4.077700348430531E-2</v>
      </c>
      <c r="DN148">
        <v>4.2736577153181063E-2</v>
      </c>
      <c r="DO148">
        <v>1</v>
      </c>
      <c r="DP148">
        <v>0.21475075609756089</v>
      </c>
      <c r="DQ148">
        <v>-7.0001184668984249E-3</v>
      </c>
      <c r="DR148">
        <v>5.3926137686269339E-3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2</v>
      </c>
      <c r="DY148">
        <v>2</v>
      </c>
      <c r="DZ148" t="s">
        <v>357</v>
      </c>
      <c r="EA148">
        <v>3.2955199999999998</v>
      </c>
      <c r="EB148">
        <v>2.6252900000000001</v>
      </c>
      <c r="EC148">
        <v>0.16965</v>
      </c>
      <c r="ED148">
        <v>0.170212</v>
      </c>
      <c r="EE148">
        <v>0.148172</v>
      </c>
      <c r="EF148">
        <v>0.14635000000000001</v>
      </c>
      <c r="EG148">
        <v>25096.799999999999</v>
      </c>
      <c r="EH148">
        <v>25635.200000000001</v>
      </c>
      <c r="EI148">
        <v>28128.2</v>
      </c>
      <c r="EJ148">
        <v>29746.6</v>
      </c>
      <c r="EK148">
        <v>32905</v>
      </c>
      <c r="EL148">
        <v>35295.9</v>
      </c>
      <c r="EM148">
        <v>39622.800000000003</v>
      </c>
      <c r="EN148">
        <v>42567.5</v>
      </c>
      <c r="EO148">
        <v>2.2122000000000002</v>
      </c>
      <c r="EP148">
        <v>2.1580300000000001</v>
      </c>
      <c r="EQ148">
        <v>8.8717799999999999E-2</v>
      </c>
      <c r="ER148">
        <v>0</v>
      </c>
      <c r="ES148">
        <v>33.019100000000002</v>
      </c>
      <c r="ET148">
        <v>999.9</v>
      </c>
      <c r="EU148">
        <v>70.3</v>
      </c>
      <c r="EV148">
        <v>37.200000000000003</v>
      </c>
      <c r="EW148">
        <v>44.205199999999998</v>
      </c>
      <c r="EX148">
        <v>56.617100000000001</v>
      </c>
      <c r="EY148">
        <v>-2.4318900000000001</v>
      </c>
      <c r="EZ148">
        <v>2</v>
      </c>
      <c r="FA148">
        <v>0.56725899999999996</v>
      </c>
      <c r="FB148">
        <v>1.24671</v>
      </c>
      <c r="FC148">
        <v>20.2654</v>
      </c>
      <c r="FD148">
        <v>5.2156399999999996</v>
      </c>
      <c r="FE148">
        <v>12.004</v>
      </c>
      <c r="FF148">
        <v>4.9859</v>
      </c>
      <c r="FG148">
        <v>3.2845</v>
      </c>
      <c r="FH148">
        <v>5848.4</v>
      </c>
      <c r="FI148">
        <v>9999</v>
      </c>
      <c r="FJ148">
        <v>9999</v>
      </c>
      <c r="FK148">
        <v>466.5</v>
      </c>
      <c r="FL148">
        <v>1.8658300000000001</v>
      </c>
      <c r="FM148">
        <v>1.8621700000000001</v>
      </c>
      <c r="FN148">
        <v>1.86425</v>
      </c>
      <c r="FO148">
        <v>1.8603400000000001</v>
      </c>
      <c r="FP148">
        <v>1.8610100000000001</v>
      </c>
      <c r="FQ148">
        <v>1.86016</v>
      </c>
      <c r="FR148">
        <v>1.8618699999999999</v>
      </c>
      <c r="FS148">
        <v>1.8583700000000001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1.1950000000000001</v>
      </c>
      <c r="GH148">
        <v>0.2792</v>
      </c>
      <c r="GI148">
        <v>0.1107589500545309</v>
      </c>
      <c r="GJ148">
        <v>1.50489809740067E-3</v>
      </c>
      <c r="GK148">
        <v>-2.0552440134273611E-7</v>
      </c>
      <c r="GL148">
        <v>-9.6702536598140934E-11</v>
      </c>
      <c r="GM148">
        <v>-9.7891647304491333E-2</v>
      </c>
      <c r="GN148">
        <v>9.3380900660654225E-3</v>
      </c>
      <c r="GO148">
        <v>6.5945522138961576E-7</v>
      </c>
      <c r="GP148">
        <v>5.8990856701692426E-7</v>
      </c>
      <c r="GQ148">
        <v>7</v>
      </c>
      <c r="GR148">
        <v>2047</v>
      </c>
      <c r="GS148">
        <v>3</v>
      </c>
      <c r="GT148">
        <v>37</v>
      </c>
      <c r="GU148">
        <v>140.30000000000001</v>
      </c>
      <c r="GV148">
        <v>140.30000000000001</v>
      </c>
      <c r="GW148">
        <v>2.52075</v>
      </c>
      <c r="GX148">
        <v>2.5805699999999998</v>
      </c>
      <c r="GY148">
        <v>2.04834</v>
      </c>
      <c r="GZ148">
        <v>2.6184099999999999</v>
      </c>
      <c r="HA148">
        <v>2.1972700000000001</v>
      </c>
      <c r="HB148">
        <v>2.2888199999999999</v>
      </c>
      <c r="HC148">
        <v>42.0593</v>
      </c>
      <c r="HD148">
        <v>13.9832</v>
      </c>
      <c r="HE148">
        <v>18</v>
      </c>
      <c r="HF148">
        <v>706.245</v>
      </c>
      <c r="HG148">
        <v>734.55399999999997</v>
      </c>
      <c r="HH148">
        <v>30.998899999999999</v>
      </c>
      <c r="HI148">
        <v>34.449599999999997</v>
      </c>
      <c r="HJ148">
        <v>30.0001</v>
      </c>
      <c r="HK148">
        <v>34.131799999999998</v>
      </c>
      <c r="HL148">
        <v>34.076999999999998</v>
      </c>
      <c r="HM148">
        <v>50.411799999999999</v>
      </c>
      <c r="HN148">
        <v>20.7593</v>
      </c>
      <c r="HO148">
        <v>95.113799999999998</v>
      </c>
      <c r="HP148">
        <v>31</v>
      </c>
      <c r="HQ148">
        <v>889.524</v>
      </c>
      <c r="HR148">
        <v>37.060400000000001</v>
      </c>
      <c r="HS148">
        <v>98.997100000000003</v>
      </c>
      <c r="HT148">
        <v>98.663399999999996</v>
      </c>
    </row>
    <row r="149" spans="1:228" x14ac:dyDescent="0.2">
      <c r="A149">
        <v>134</v>
      </c>
      <c r="B149">
        <v>1665419631.0999999</v>
      </c>
      <c r="C149">
        <v>531</v>
      </c>
      <c r="D149" t="s">
        <v>627</v>
      </c>
      <c r="E149" t="s">
        <v>628</v>
      </c>
      <c r="F149">
        <v>4</v>
      </c>
      <c r="G149">
        <v>1665419628.7874999</v>
      </c>
      <c r="H149">
        <f t="shared" si="68"/>
        <v>4.8968765962738704E-4</v>
      </c>
      <c r="I149">
        <f t="shared" si="69"/>
        <v>0.48968765962738708</v>
      </c>
      <c r="J149">
        <f t="shared" si="70"/>
        <v>6.5548276759851163</v>
      </c>
      <c r="K149">
        <f t="shared" si="71"/>
        <v>867.87762500000008</v>
      </c>
      <c r="L149">
        <f t="shared" si="72"/>
        <v>475.41652090786692</v>
      </c>
      <c r="M149">
        <f t="shared" si="73"/>
        <v>48.239031273085338</v>
      </c>
      <c r="N149">
        <f t="shared" si="74"/>
        <v>88.060835188559537</v>
      </c>
      <c r="O149">
        <f t="shared" si="75"/>
        <v>2.8165778039473448E-2</v>
      </c>
      <c r="P149">
        <f t="shared" si="76"/>
        <v>3.6869961308474402</v>
      </c>
      <c r="Q149">
        <f t="shared" si="77"/>
        <v>2.8046787424137104E-2</v>
      </c>
      <c r="R149">
        <f t="shared" si="78"/>
        <v>1.7539890927941511E-2</v>
      </c>
      <c r="S149">
        <f t="shared" si="79"/>
        <v>226.12004128400241</v>
      </c>
      <c r="T149">
        <f t="shared" si="80"/>
        <v>35.166591636621035</v>
      </c>
      <c r="U149">
        <f t="shared" si="81"/>
        <v>34.452212500000002</v>
      </c>
      <c r="V149">
        <f t="shared" si="82"/>
        <v>5.4792720904517989</v>
      </c>
      <c r="W149">
        <f t="shared" si="83"/>
        <v>70.127387019571103</v>
      </c>
      <c r="X149">
        <f t="shared" si="84"/>
        <v>3.7886008209060487</v>
      </c>
      <c r="Y149">
        <f t="shared" si="85"/>
        <v>5.4024554199470289</v>
      </c>
      <c r="Z149">
        <f t="shared" si="86"/>
        <v>1.6906712695457502</v>
      </c>
      <c r="AA149">
        <f t="shared" si="87"/>
        <v>-21.595225789567767</v>
      </c>
      <c r="AB149">
        <f t="shared" si="88"/>
        <v>-50.431279859257273</v>
      </c>
      <c r="AC149">
        <f t="shared" si="89"/>
        <v>-3.1734654253721577</v>
      </c>
      <c r="AD149">
        <f t="shared" si="90"/>
        <v>150.9200702098052</v>
      </c>
      <c r="AE149">
        <f t="shared" si="91"/>
        <v>30.043210792504365</v>
      </c>
      <c r="AF149">
        <f t="shared" si="92"/>
        <v>0.49434510198293563</v>
      </c>
      <c r="AG149">
        <f t="shared" si="93"/>
        <v>6.5548276759851163</v>
      </c>
      <c r="AH149">
        <v>914.61932165480005</v>
      </c>
      <c r="AI149">
        <v>904.69311515151537</v>
      </c>
      <c r="AJ149">
        <v>1.7403947693434549</v>
      </c>
      <c r="AK149">
        <v>66.830474668994185</v>
      </c>
      <c r="AL149">
        <f t="shared" si="94"/>
        <v>0.48968765962738708</v>
      </c>
      <c r="AM149">
        <v>37.139175002827322</v>
      </c>
      <c r="AN149">
        <v>37.336791515151518</v>
      </c>
      <c r="AO149">
        <v>-3.4440123391919709E-4</v>
      </c>
      <c r="AP149">
        <v>85.809076415412704</v>
      </c>
      <c r="AQ149">
        <v>0</v>
      </c>
      <c r="AR149">
        <v>0</v>
      </c>
      <c r="AS149">
        <f t="shared" si="95"/>
        <v>1</v>
      </c>
      <c r="AT149">
        <f t="shared" si="96"/>
        <v>0</v>
      </c>
      <c r="AU149">
        <f t="shared" si="97"/>
        <v>47271.000052249736</v>
      </c>
      <c r="AV149">
        <f t="shared" si="98"/>
        <v>1200.0162499999999</v>
      </c>
      <c r="AW149">
        <f t="shared" si="99"/>
        <v>1025.9397887481878</v>
      </c>
      <c r="AX149">
        <f t="shared" si="100"/>
        <v>0.85493824666806617</v>
      </c>
      <c r="AY149">
        <f t="shared" si="101"/>
        <v>0.18843081606936776</v>
      </c>
      <c r="AZ149">
        <v>2.7</v>
      </c>
      <c r="BA149">
        <v>0.5</v>
      </c>
      <c r="BB149" t="s">
        <v>355</v>
      </c>
      <c r="BC149">
        <v>2</v>
      </c>
      <c r="BD149" t="b">
        <v>1</v>
      </c>
      <c r="BE149">
        <v>1665419628.7874999</v>
      </c>
      <c r="BF149">
        <v>867.87762500000008</v>
      </c>
      <c r="BG149">
        <v>880.53525000000002</v>
      </c>
      <c r="BH149">
        <v>37.338299999999997</v>
      </c>
      <c r="BI149">
        <v>37.140625</v>
      </c>
      <c r="BJ149">
        <v>866.67975000000001</v>
      </c>
      <c r="BK149">
        <v>37.059224999999998</v>
      </c>
      <c r="BL149">
        <v>650.00387499999999</v>
      </c>
      <c r="BM149">
        <v>101.367</v>
      </c>
      <c r="BN149">
        <v>9.9880412500000001E-2</v>
      </c>
      <c r="BO149">
        <v>34.198500000000003</v>
      </c>
      <c r="BP149">
        <v>34.452212500000002</v>
      </c>
      <c r="BQ149">
        <v>999.9</v>
      </c>
      <c r="BR149">
        <v>0</v>
      </c>
      <c r="BS149">
        <v>0</v>
      </c>
      <c r="BT149">
        <v>9004.21875</v>
      </c>
      <c r="BU149">
        <v>0</v>
      </c>
      <c r="BV149">
        <v>266.334</v>
      </c>
      <c r="BW149">
        <v>-12.657662500000001</v>
      </c>
      <c r="BX149">
        <v>901.53949999999998</v>
      </c>
      <c r="BY149">
        <v>914.50024999999994</v>
      </c>
      <c r="BZ149">
        <v>0.19768425000000001</v>
      </c>
      <c r="CA149">
        <v>880.53525000000002</v>
      </c>
      <c r="CB149">
        <v>37.140625</v>
      </c>
      <c r="CC149">
        <v>3.7848662499999999</v>
      </c>
      <c r="CD149">
        <v>3.7648299999999999</v>
      </c>
      <c r="CE149">
        <v>27.954862500000001</v>
      </c>
      <c r="CF149">
        <v>27.863875</v>
      </c>
      <c r="CG149">
        <v>1200.0162499999999</v>
      </c>
      <c r="CH149">
        <v>0.49997662500000001</v>
      </c>
      <c r="CI149">
        <v>0.50002337499999994</v>
      </c>
      <c r="CJ149">
        <v>0</v>
      </c>
      <c r="CK149">
        <v>1156.6912500000001</v>
      </c>
      <c r="CL149">
        <v>4.9990899999999998</v>
      </c>
      <c r="CM149">
        <v>13463.512500000001</v>
      </c>
      <c r="CN149">
        <v>9557.9025000000001</v>
      </c>
      <c r="CO149">
        <v>43.811999999999998</v>
      </c>
      <c r="CP149">
        <v>46.311999999999998</v>
      </c>
      <c r="CQ149">
        <v>44.561999999999998</v>
      </c>
      <c r="CR149">
        <v>45.561999999999998</v>
      </c>
      <c r="CS149">
        <v>45.492125000000001</v>
      </c>
      <c r="CT149">
        <v>597.48</v>
      </c>
      <c r="CU149">
        <v>597.53874999999994</v>
      </c>
      <c r="CV149">
        <v>0</v>
      </c>
      <c r="CW149">
        <v>1665419634.8</v>
      </c>
      <c r="CX149">
        <v>0</v>
      </c>
      <c r="CY149">
        <v>1665411210</v>
      </c>
      <c r="CZ149" t="s">
        <v>356</v>
      </c>
      <c r="DA149">
        <v>1665411210</v>
      </c>
      <c r="DB149">
        <v>1665411207</v>
      </c>
      <c r="DC149">
        <v>2</v>
      </c>
      <c r="DD149">
        <v>-1.1599999999999999</v>
      </c>
      <c r="DE149">
        <v>-4.0000000000000001E-3</v>
      </c>
      <c r="DF149">
        <v>0.52200000000000002</v>
      </c>
      <c r="DG149">
        <v>0.222</v>
      </c>
      <c r="DH149">
        <v>406</v>
      </c>
      <c r="DI149">
        <v>31</v>
      </c>
      <c r="DJ149">
        <v>0.33</v>
      </c>
      <c r="DK149">
        <v>0.17</v>
      </c>
      <c r="DL149">
        <v>-12.628917073170729</v>
      </c>
      <c r="DM149">
        <v>-6.7250174216055725E-2</v>
      </c>
      <c r="DN149">
        <v>4.3088450732831358E-2</v>
      </c>
      <c r="DO149">
        <v>1</v>
      </c>
      <c r="DP149">
        <v>0.21142236585365851</v>
      </c>
      <c r="DQ149">
        <v>-3.9436285714285202E-2</v>
      </c>
      <c r="DR149">
        <v>7.7412655509009479E-3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2</v>
      </c>
      <c r="DY149">
        <v>2</v>
      </c>
      <c r="DZ149" t="s">
        <v>357</v>
      </c>
      <c r="EA149">
        <v>3.2953700000000001</v>
      </c>
      <c r="EB149">
        <v>2.62521</v>
      </c>
      <c r="EC149">
        <v>0.170513</v>
      </c>
      <c r="ED149">
        <v>0.171068</v>
      </c>
      <c r="EE149">
        <v>0.14816299999999999</v>
      </c>
      <c r="EF149">
        <v>0.146365</v>
      </c>
      <c r="EG149">
        <v>25070.799999999999</v>
      </c>
      <c r="EH149">
        <v>25608.1</v>
      </c>
      <c r="EI149">
        <v>28128.400000000001</v>
      </c>
      <c r="EJ149">
        <v>29746</v>
      </c>
      <c r="EK149">
        <v>32905.1</v>
      </c>
      <c r="EL149">
        <v>35294.6</v>
      </c>
      <c r="EM149">
        <v>39622.5</v>
      </c>
      <c r="EN149">
        <v>42566.5</v>
      </c>
      <c r="EO149">
        <v>2.2120299999999999</v>
      </c>
      <c r="EP149">
        <v>2.15815</v>
      </c>
      <c r="EQ149">
        <v>8.92207E-2</v>
      </c>
      <c r="ER149">
        <v>0</v>
      </c>
      <c r="ES149">
        <v>33.009500000000003</v>
      </c>
      <c r="ET149">
        <v>999.9</v>
      </c>
      <c r="EU149">
        <v>70.3</v>
      </c>
      <c r="EV149">
        <v>37.200000000000003</v>
      </c>
      <c r="EW149">
        <v>44.202100000000002</v>
      </c>
      <c r="EX149">
        <v>56.917099999999998</v>
      </c>
      <c r="EY149">
        <v>-2.3277199999999998</v>
      </c>
      <c r="EZ149">
        <v>2</v>
      </c>
      <c r="FA149">
        <v>0.56725099999999995</v>
      </c>
      <c r="FB149">
        <v>1.2415099999999999</v>
      </c>
      <c r="FC149">
        <v>20.2654</v>
      </c>
      <c r="FD149">
        <v>5.2159399999999998</v>
      </c>
      <c r="FE149">
        <v>12.004</v>
      </c>
      <c r="FF149">
        <v>4.9863</v>
      </c>
      <c r="FG149">
        <v>3.2845</v>
      </c>
      <c r="FH149">
        <v>5848.7</v>
      </c>
      <c r="FI149">
        <v>9999</v>
      </c>
      <c r="FJ149">
        <v>9999</v>
      </c>
      <c r="FK149">
        <v>466.5</v>
      </c>
      <c r="FL149">
        <v>1.8658399999999999</v>
      </c>
      <c r="FM149">
        <v>1.8621799999999999</v>
      </c>
      <c r="FN149">
        <v>1.86426</v>
      </c>
      <c r="FO149">
        <v>1.86033</v>
      </c>
      <c r="FP149">
        <v>1.86103</v>
      </c>
      <c r="FQ149">
        <v>1.8601399999999999</v>
      </c>
      <c r="FR149">
        <v>1.86188</v>
      </c>
      <c r="FS149">
        <v>1.8583700000000001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1.202</v>
      </c>
      <c r="GH149">
        <v>0.27910000000000001</v>
      </c>
      <c r="GI149">
        <v>0.1107589500545309</v>
      </c>
      <c r="GJ149">
        <v>1.50489809740067E-3</v>
      </c>
      <c r="GK149">
        <v>-2.0552440134273611E-7</v>
      </c>
      <c r="GL149">
        <v>-9.6702536598140934E-11</v>
      </c>
      <c r="GM149">
        <v>-9.7891647304491333E-2</v>
      </c>
      <c r="GN149">
        <v>9.3380900660654225E-3</v>
      </c>
      <c r="GO149">
        <v>6.5945522138961576E-7</v>
      </c>
      <c r="GP149">
        <v>5.8990856701692426E-7</v>
      </c>
      <c r="GQ149">
        <v>7</v>
      </c>
      <c r="GR149">
        <v>2047</v>
      </c>
      <c r="GS149">
        <v>3</v>
      </c>
      <c r="GT149">
        <v>37</v>
      </c>
      <c r="GU149">
        <v>140.4</v>
      </c>
      <c r="GV149">
        <v>140.4</v>
      </c>
      <c r="GW149">
        <v>2.5354000000000001</v>
      </c>
      <c r="GX149">
        <v>2.5732400000000002</v>
      </c>
      <c r="GY149">
        <v>2.04834</v>
      </c>
      <c r="GZ149">
        <v>2.6196299999999999</v>
      </c>
      <c r="HA149">
        <v>2.1972700000000001</v>
      </c>
      <c r="HB149">
        <v>2.3535200000000001</v>
      </c>
      <c r="HC149">
        <v>42.0593</v>
      </c>
      <c r="HD149">
        <v>14.0007</v>
      </c>
      <c r="HE149">
        <v>18</v>
      </c>
      <c r="HF149">
        <v>706.12300000000005</v>
      </c>
      <c r="HG149">
        <v>734.69200000000001</v>
      </c>
      <c r="HH149">
        <v>30.998699999999999</v>
      </c>
      <c r="HI149">
        <v>34.451500000000003</v>
      </c>
      <c r="HJ149">
        <v>30.0001</v>
      </c>
      <c r="HK149">
        <v>34.134099999999997</v>
      </c>
      <c r="HL149">
        <v>34.078499999999998</v>
      </c>
      <c r="HM149">
        <v>50.720500000000001</v>
      </c>
      <c r="HN149">
        <v>20.7593</v>
      </c>
      <c r="HO149">
        <v>95.113799999999998</v>
      </c>
      <c r="HP149">
        <v>31</v>
      </c>
      <c r="HQ149">
        <v>896.202</v>
      </c>
      <c r="HR149">
        <v>37.060400000000001</v>
      </c>
      <c r="HS149">
        <v>98.996899999999997</v>
      </c>
      <c r="HT149">
        <v>98.661100000000005</v>
      </c>
    </row>
    <row r="150" spans="1:228" x14ac:dyDescent="0.2">
      <c r="A150">
        <v>135</v>
      </c>
      <c r="B150">
        <v>1665419635.0999999</v>
      </c>
      <c r="C150">
        <v>535</v>
      </c>
      <c r="D150" t="s">
        <v>629</v>
      </c>
      <c r="E150" t="s">
        <v>630</v>
      </c>
      <c r="F150">
        <v>4</v>
      </c>
      <c r="G150">
        <v>1665419633.0999999</v>
      </c>
      <c r="H150">
        <f t="shared" si="68"/>
        <v>4.8667142183867867E-4</v>
      </c>
      <c r="I150">
        <f t="shared" si="69"/>
        <v>0.48667142183867867</v>
      </c>
      <c r="J150">
        <f t="shared" si="70"/>
        <v>6.3124070990024483</v>
      </c>
      <c r="K150">
        <f t="shared" si="71"/>
        <v>875.13342857142845</v>
      </c>
      <c r="L150">
        <f t="shared" si="72"/>
        <v>493.94622072656244</v>
      </c>
      <c r="M150">
        <f t="shared" si="73"/>
        <v>50.119745074170979</v>
      </c>
      <c r="N150">
        <f t="shared" si="74"/>
        <v>88.798056357973294</v>
      </c>
      <c r="O150">
        <f t="shared" si="75"/>
        <v>2.7995041299510741E-2</v>
      </c>
      <c r="P150">
        <f t="shared" si="76"/>
        <v>3.6800168349177778</v>
      </c>
      <c r="Q150">
        <f t="shared" si="77"/>
        <v>2.7877263732226806E-2</v>
      </c>
      <c r="R150">
        <f t="shared" si="78"/>
        <v>1.7433830233553257E-2</v>
      </c>
      <c r="S150">
        <f t="shared" si="79"/>
        <v>226.1152329065948</v>
      </c>
      <c r="T150">
        <f t="shared" si="80"/>
        <v>35.16831289479434</v>
      </c>
      <c r="U150">
        <f t="shared" si="81"/>
        <v>34.451814285714278</v>
      </c>
      <c r="V150">
        <f t="shared" si="82"/>
        <v>5.4791507827834067</v>
      </c>
      <c r="W150">
        <f t="shared" si="83"/>
        <v>70.130788905931993</v>
      </c>
      <c r="X150">
        <f t="shared" si="84"/>
        <v>3.788654972845201</v>
      </c>
      <c r="Y150">
        <f t="shared" si="85"/>
        <v>5.4022705746644446</v>
      </c>
      <c r="Z150">
        <f t="shared" si="86"/>
        <v>1.6904958099382057</v>
      </c>
      <c r="AA150">
        <f t="shared" si="87"/>
        <v>-21.46220970308573</v>
      </c>
      <c r="AB150">
        <f t="shared" si="88"/>
        <v>-50.378683952322667</v>
      </c>
      <c r="AC150">
        <f t="shared" si="89"/>
        <v>-3.1761523767671442</v>
      </c>
      <c r="AD150">
        <f t="shared" si="90"/>
        <v>151.09818687441927</v>
      </c>
      <c r="AE150">
        <f t="shared" si="91"/>
        <v>29.957837204509222</v>
      </c>
      <c r="AF150">
        <f t="shared" si="92"/>
        <v>0.48359490246084275</v>
      </c>
      <c r="AG150">
        <f t="shared" si="93"/>
        <v>6.3124070990024483</v>
      </c>
      <c r="AH150">
        <v>921.56258684848899</v>
      </c>
      <c r="AI150">
        <v>911.70128484848453</v>
      </c>
      <c r="AJ150">
        <v>1.750161920197209</v>
      </c>
      <c r="AK150">
        <v>66.830474668994185</v>
      </c>
      <c r="AL150">
        <f t="shared" si="94"/>
        <v>0.48667142183867867</v>
      </c>
      <c r="AM150">
        <v>37.145160869371871</v>
      </c>
      <c r="AN150">
        <v>37.339663636363618</v>
      </c>
      <c r="AO150">
        <v>1.8827033921468171E-5</v>
      </c>
      <c r="AP150">
        <v>85.809076415412704</v>
      </c>
      <c r="AQ150">
        <v>0</v>
      </c>
      <c r="AR150">
        <v>0</v>
      </c>
      <c r="AS150">
        <f t="shared" si="95"/>
        <v>1</v>
      </c>
      <c r="AT150">
        <f t="shared" si="96"/>
        <v>0</v>
      </c>
      <c r="AU150">
        <f t="shared" si="97"/>
        <v>47146.711543991929</v>
      </c>
      <c r="AV150">
        <f t="shared" si="98"/>
        <v>1199.994285714286</v>
      </c>
      <c r="AW150">
        <f t="shared" si="99"/>
        <v>1025.9206636821737</v>
      </c>
      <c r="AX150">
        <f t="shared" si="100"/>
        <v>0.85493795753494228</v>
      </c>
      <c r="AY150">
        <f t="shared" si="101"/>
        <v>0.18843025804243868</v>
      </c>
      <c r="AZ150">
        <v>2.7</v>
      </c>
      <c r="BA150">
        <v>0.5</v>
      </c>
      <c r="BB150" t="s">
        <v>355</v>
      </c>
      <c r="BC150">
        <v>2</v>
      </c>
      <c r="BD150" t="b">
        <v>1</v>
      </c>
      <c r="BE150">
        <v>1665419633.0999999</v>
      </c>
      <c r="BF150">
        <v>875.13342857142845</v>
      </c>
      <c r="BG150">
        <v>887.75285714285724</v>
      </c>
      <c r="BH150">
        <v>37.338414285714293</v>
      </c>
      <c r="BI150">
        <v>37.145042857142847</v>
      </c>
      <c r="BJ150">
        <v>873.92914285714266</v>
      </c>
      <c r="BK150">
        <v>37.0593</v>
      </c>
      <c r="BL150">
        <v>650.0201428571429</v>
      </c>
      <c r="BM150">
        <v>101.3678571428571</v>
      </c>
      <c r="BN150">
        <v>0.100163</v>
      </c>
      <c r="BO150">
        <v>34.197885714285711</v>
      </c>
      <c r="BP150">
        <v>34.451814285714278</v>
      </c>
      <c r="BQ150">
        <v>999.89999999999986</v>
      </c>
      <c r="BR150">
        <v>0</v>
      </c>
      <c r="BS150">
        <v>0</v>
      </c>
      <c r="BT150">
        <v>8980.09</v>
      </c>
      <c r="BU150">
        <v>0</v>
      </c>
      <c r="BV150">
        <v>266.4104285714285</v>
      </c>
      <c r="BW150">
        <v>-12.61941428571429</v>
      </c>
      <c r="BX150">
        <v>909.07700000000011</v>
      </c>
      <c r="BY150">
        <v>922.00057142857145</v>
      </c>
      <c r="BZ150">
        <v>0.19334285714285709</v>
      </c>
      <c r="CA150">
        <v>887.75285714285724</v>
      </c>
      <c r="CB150">
        <v>37.145042857142847</v>
      </c>
      <c r="CC150">
        <v>3.7849171428571431</v>
      </c>
      <c r="CD150">
        <v>3.76532</v>
      </c>
      <c r="CE150">
        <v>27.955071428571429</v>
      </c>
      <c r="CF150">
        <v>27.866099999999999</v>
      </c>
      <c r="CG150">
        <v>1199.994285714286</v>
      </c>
      <c r="CH150">
        <v>0.49998371428571431</v>
      </c>
      <c r="CI150">
        <v>0.50001628571428569</v>
      </c>
      <c r="CJ150">
        <v>0</v>
      </c>
      <c r="CK150">
        <v>1156.6357142857139</v>
      </c>
      <c r="CL150">
        <v>4.9990899999999998</v>
      </c>
      <c r="CM150">
        <v>13461.22857142857</v>
      </c>
      <c r="CN150">
        <v>9557.7642857142837</v>
      </c>
      <c r="CO150">
        <v>43.811999999999998</v>
      </c>
      <c r="CP150">
        <v>46.258857142857153</v>
      </c>
      <c r="CQ150">
        <v>44.561999999999998</v>
      </c>
      <c r="CR150">
        <v>45.561999999999998</v>
      </c>
      <c r="CS150">
        <v>45.5</v>
      </c>
      <c r="CT150">
        <v>597.48000000000013</v>
      </c>
      <c r="CU150">
        <v>597.51571428571435</v>
      </c>
      <c r="CV150">
        <v>0</v>
      </c>
      <c r="CW150">
        <v>1665419638.4000001</v>
      </c>
      <c r="CX150">
        <v>0</v>
      </c>
      <c r="CY150">
        <v>1665411210</v>
      </c>
      <c r="CZ150" t="s">
        <v>356</v>
      </c>
      <c r="DA150">
        <v>1665411210</v>
      </c>
      <c r="DB150">
        <v>1665411207</v>
      </c>
      <c r="DC150">
        <v>2</v>
      </c>
      <c r="DD150">
        <v>-1.1599999999999999</v>
      </c>
      <c r="DE150">
        <v>-4.0000000000000001E-3</v>
      </c>
      <c r="DF150">
        <v>0.52200000000000002</v>
      </c>
      <c r="DG150">
        <v>0.222</v>
      </c>
      <c r="DH150">
        <v>406</v>
      </c>
      <c r="DI150">
        <v>31</v>
      </c>
      <c r="DJ150">
        <v>0.33</v>
      </c>
      <c r="DK150">
        <v>0.17</v>
      </c>
      <c r="DL150">
        <v>-12.627165853658539</v>
      </c>
      <c r="DM150">
        <v>-0.12100348432059151</v>
      </c>
      <c r="DN150">
        <v>4.3732410316333577E-2</v>
      </c>
      <c r="DO150">
        <v>0</v>
      </c>
      <c r="DP150">
        <v>0.20746741463414631</v>
      </c>
      <c r="DQ150">
        <v>-8.2653742160279459E-2</v>
      </c>
      <c r="DR150">
        <v>1.0444000438986099E-2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363</v>
      </c>
      <c r="EA150">
        <v>3.2955199999999998</v>
      </c>
      <c r="EB150">
        <v>2.6251600000000002</v>
      </c>
      <c r="EC150">
        <v>0.171377</v>
      </c>
      <c r="ED150">
        <v>0.17192099999999999</v>
      </c>
      <c r="EE150">
        <v>0.148173</v>
      </c>
      <c r="EF150">
        <v>0.14632999999999999</v>
      </c>
      <c r="EG150">
        <v>25045</v>
      </c>
      <c r="EH150">
        <v>25582.2</v>
      </c>
      <c r="EI150">
        <v>28128.799999999999</v>
      </c>
      <c r="EJ150">
        <v>29746.6</v>
      </c>
      <c r="EK150">
        <v>32905.5</v>
      </c>
      <c r="EL150">
        <v>35296.400000000001</v>
      </c>
      <c r="EM150">
        <v>39623.300000000003</v>
      </c>
      <c r="EN150">
        <v>42567</v>
      </c>
      <c r="EO150">
        <v>2.2124199999999998</v>
      </c>
      <c r="EP150">
        <v>2.1577999999999999</v>
      </c>
      <c r="EQ150">
        <v>8.9481500000000005E-2</v>
      </c>
      <c r="ER150">
        <v>0</v>
      </c>
      <c r="ES150">
        <v>33.003100000000003</v>
      </c>
      <c r="ET150">
        <v>999.9</v>
      </c>
      <c r="EU150">
        <v>70.3</v>
      </c>
      <c r="EV150">
        <v>37.200000000000003</v>
      </c>
      <c r="EW150">
        <v>44.206299999999999</v>
      </c>
      <c r="EX150">
        <v>57.277099999999997</v>
      </c>
      <c r="EY150">
        <v>-2.2876599999999998</v>
      </c>
      <c r="EZ150">
        <v>2</v>
      </c>
      <c r="FA150">
        <v>0.56720499999999996</v>
      </c>
      <c r="FB150">
        <v>1.2385299999999999</v>
      </c>
      <c r="FC150">
        <v>20.265699999999999</v>
      </c>
      <c r="FD150">
        <v>5.2160900000000003</v>
      </c>
      <c r="FE150">
        <v>12.004</v>
      </c>
      <c r="FF150">
        <v>4.9862500000000001</v>
      </c>
      <c r="FG150">
        <v>3.2845</v>
      </c>
      <c r="FH150">
        <v>5848.7</v>
      </c>
      <c r="FI150">
        <v>9999</v>
      </c>
      <c r="FJ150">
        <v>9999</v>
      </c>
      <c r="FK150">
        <v>466.5</v>
      </c>
      <c r="FL150">
        <v>1.86582</v>
      </c>
      <c r="FM150">
        <v>1.8621700000000001</v>
      </c>
      <c r="FN150">
        <v>1.8642300000000001</v>
      </c>
      <c r="FO150">
        <v>1.8603400000000001</v>
      </c>
      <c r="FP150">
        <v>1.86103</v>
      </c>
      <c r="FQ150">
        <v>1.8601700000000001</v>
      </c>
      <c r="FR150">
        <v>1.8618600000000001</v>
      </c>
      <c r="FS150">
        <v>1.8583799999999999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1.208</v>
      </c>
      <c r="GH150">
        <v>0.27910000000000001</v>
      </c>
      <c r="GI150">
        <v>0.1107589500545309</v>
      </c>
      <c r="GJ150">
        <v>1.50489809740067E-3</v>
      </c>
      <c r="GK150">
        <v>-2.0552440134273611E-7</v>
      </c>
      <c r="GL150">
        <v>-9.6702536598140934E-11</v>
      </c>
      <c r="GM150">
        <v>-9.7891647304491333E-2</v>
      </c>
      <c r="GN150">
        <v>9.3380900660654225E-3</v>
      </c>
      <c r="GO150">
        <v>6.5945522138961576E-7</v>
      </c>
      <c r="GP150">
        <v>5.8990856701692426E-7</v>
      </c>
      <c r="GQ150">
        <v>7</v>
      </c>
      <c r="GR150">
        <v>2047</v>
      </c>
      <c r="GS150">
        <v>3</v>
      </c>
      <c r="GT150">
        <v>37</v>
      </c>
      <c r="GU150">
        <v>140.4</v>
      </c>
      <c r="GV150">
        <v>140.5</v>
      </c>
      <c r="GW150">
        <v>2.5500500000000001</v>
      </c>
      <c r="GX150">
        <v>2.5634800000000002</v>
      </c>
      <c r="GY150">
        <v>2.04834</v>
      </c>
      <c r="GZ150">
        <v>2.6196299999999999</v>
      </c>
      <c r="HA150">
        <v>2.1972700000000001</v>
      </c>
      <c r="HB150">
        <v>2.3767100000000001</v>
      </c>
      <c r="HC150">
        <v>42.0593</v>
      </c>
      <c r="HD150">
        <v>13.991899999999999</v>
      </c>
      <c r="HE150">
        <v>18</v>
      </c>
      <c r="HF150">
        <v>706.48500000000001</v>
      </c>
      <c r="HG150">
        <v>734.39499999999998</v>
      </c>
      <c r="HH150">
        <v>30.998999999999999</v>
      </c>
      <c r="HI150">
        <v>34.4527</v>
      </c>
      <c r="HJ150">
        <v>30.0001</v>
      </c>
      <c r="HK150">
        <v>34.136400000000002</v>
      </c>
      <c r="HL150">
        <v>34.081600000000002</v>
      </c>
      <c r="HM150">
        <v>51.023099999999999</v>
      </c>
      <c r="HN150">
        <v>21.0336</v>
      </c>
      <c r="HO150">
        <v>95.113799999999998</v>
      </c>
      <c r="HP150">
        <v>31</v>
      </c>
      <c r="HQ150">
        <v>902.88</v>
      </c>
      <c r="HR150">
        <v>37.060400000000001</v>
      </c>
      <c r="HS150">
        <v>98.998800000000003</v>
      </c>
      <c r="HT150">
        <v>98.662499999999994</v>
      </c>
    </row>
    <row r="151" spans="1:228" x14ac:dyDescent="0.2">
      <c r="A151">
        <v>136</v>
      </c>
      <c r="B151">
        <v>1665419639.0999999</v>
      </c>
      <c r="C151">
        <v>539</v>
      </c>
      <c r="D151" t="s">
        <v>631</v>
      </c>
      <c r="E151" t="s">
        <v>632</v>
      </c>
      <c r="F151">
        <v>4</v>
      </c>
      <c r="G151">
        <v>1665419636.7874999</v>
      </c>
      <c r="H151">
        <f t="shared" si="68"/>
        <v>5.4375724509787761E-4</v>
      </c>
      <c r="I151">
        <f t="shared" si="69"/>
        <v>0.5437572450978776</v>
      </c>
      <c r="J151">
        <f t="shared" si="70"/>
        <v>6.3651545608150775</v>
      </c>
      <c r="K151">
        <f t="shared" si="71"/>
        <v>881.39487499999996</v>
      </c>
      <c r="L151">
        <f t="shared" si="72"/>
        <v>534.77176859418296</v>
      </c>
      <c r="M151">
        <f t="shared" si="73"/>
        <v>54.26159283721428</v>
      </c>
      <c r="N151">
        <f t="shared" si="74"/>
        <v>89.43233851290033</v>
      </c>
      <c r="O151">
        <f t="shared" si="75"/>
        <v>3.128430812024105E-2</v>
      </c>
      <c r="P151">
        <f t="shared" si="76"/>
        <v>3.687246266647175</v>
      </c>
      <c r="Q151">
        <f t="shared" si="77"/>
        <v>3.1137593374445893E-2</v>
      </c>
      <c r="R151">
        <f t="shared" si="78"/>
        <v>1.9474120081516697E-2</v>
      </c>
      <c r="S151">
        <f t="shared" si="79"/>
        <v>226.11683323557463</v>
      </c>
      <c r="T151">
        <f t="shared" si="80"/>
        <v>35.16168773971625</v>
      </c>
      <c r="U151">
        <f t="shared" si="81"/>
        <v>34.452800000000003</v>
      </c>
      <c r="V151">
        <f t="shared" si="82"/>
        <v>5.4794510643247758</v>
      </c>
      <c r="W151">
        <f t="shared" si="83"/>
        <v>70.099434624034558</v>
      </c>
      <c r="X151">
        <f t="shared" si="84"/>
        <v>3.7884541182677576</v>
      </c>
      <c r="Y151">
        <f t="shared" si="85"/>
        <v>5.4044003900836506</v>
      </c>
      <c r="Z151">
        <f t="shared" si="86"/>
        <v>1.6909969460570182</v>
      </c>
      <c r="AA151">
        <f t="shared" si="87"/>
        <v>-23.979694508816404</v>
      </c>
      <c r="AB151">
        <f t="shared" si="88"/>
        <v>-49.266828682048015</v>
      </c>
      <c r="AC151">
        <f t="shared" si="89"/>
        <v>-3.1000868895292353</v>
      </c>
      <c r="AD151">
        <f t="shared" si="90"/>
        <v>149.77022315518099</v>
      </c>
      <c r="AE151">
        <f t="shared" si="91"/>
        <v>29.880418253737258</v>
      </c>
      <c r="AF151">
        <f t="shared" si="92"/>
        <v>0.65158026269574298</v>
      </c>
      <c r="AG151">
        <f t="shared" si="93"/>
        <v>6.3651545608150775</v>
      </c>
      <c r="AH151">
        <v>928.60879160279137</v>
      </c>
      <c r="AI151">
        <v>918.74703030302965</v>
      </c>
      <c r="AJ151">
        <v>1.7447322369253671</v>
      </c>
      <c r="AK151">
        <v>66.830474668994185</v>
      </c>
      <c r="AL151">
        <f t="shared" si="94"/>
        <v>0.5437572450978776</v>
      </c>
      <c r="AM151">
        <v>37.111531565580613</v>
      </c>
      <c r="AN151">
        <v>37.327167272727252</v>
      </c>
      <c r="AO151">
        <v>3.4388764168009239E-4</v>
      </c>
      <c r="AP151">
        <v>85.809076415412704</v>
      </c>
      <c r="AQ151">
        <v>0</v>
      </c>
      <c r="AR151">
        <v>0</v>
      </c>
      <c r="AS151">
        <f t="shared" si="95"/>
        <v>1</v>
      </c>
      <c r="AT151">
        <f t="shared" si="96"/>
        <v>0</v>
      </c>
      <c r="AU151">
        <f t="shared" si="97"/>
        <v>47274.464298721636</v>
      </c>
      <c r="AV151">
        <f t="shared" si="98"/>
        <v>1200.0025000000001</v>
      </c>
      <c r="AW151">
        <f t="shared" si="99"/>
        <v>1025.927713593562</v>
      </c>
      <c r="AX151">
        <f t="shared" si="100"/>
        <v>0.85493798020717615</v>
      </c>
      <c r="AY151">
        <f t="shared" si="101"/>
        <v>0.1884303017998501</v>
      </c>
      <c r="AZ151">
        <v>2.7</v>
      </c>
      <c r="BA151">
        <v>0.5</v>
      </c>
      <c r="BB151" t="s">
        <v>355</v>
      </c>
      <c r="BC151">
        <v>2</v>
      </c>
      <c r="BD151" t="b">
        <v>1</v>
      </c>
      <c r="BE151">
        <v>1665419636.7874999</v>
      </c>
      <c r="BF151">
        <v>881.39487499999996</v>
      </c>
      <c r="BG151">
        <v>894.04525000000001</v>
      </c>
      <c r="BH151">
        <v>37.336874999999999</v>
      </c>
      <c r="BI151">
        <v>37.076324999999997</v>
      </c>
      <c r="BJ151">
        <v>880.18475000000001</v>
      </c>
      <c r="BK151">
        <v>37.057775000000007</v>
      </c>
      <c r="BL151">
        <v>650.00237500000003</v>
      </c>
      <c r="BM151">
        <v>101.367</v>
      </c>
      <c r="BN151">
        <v>9.9823837499999998E-2</v>
      </c>
      <c r="BO151">
        <v>34.204962500000001</v>
      </c>
      <c r="BP151">
        <v>34.452800000000003</v>
      </c>
      <c r="BQ151">
        <v>999.9</v>
      </c>
      <c r="BR151">
        <v>0</v>
      </c>
      <c r="BS151">
        <v>0</v>
      </c>
      <c r="BT151">
        <v>9005.0812499999993</v>
      </c>
      <c r="BU151">
        <v>0</v>
      </c>
      <c r="BV151">
        <v>266.76887499999998</v>
      </c>
      <c r="BW151">
        <v>-12.650287499999999</v>
      </c>
      <c r="BX151">
        <v>915.57962500000008</v>
      </c>
      <c r="BY151">
        <v>928.46937500000001</v>
      </c>
      <c r="BZ151">
        <v>0.26055624999999999</v>
      </c>
      <c r="CA151">
        <v>894.04525000000001</v>
      </c>
      <c r="CB151">
        <v>37.076324999999997</v>
      </c>
      <c r="CC151">
        <v>3.7847287500000002</v>
      </c>
      <c r="CD151">
        <v>3.75831625</v>
      </c>
      <c r="CE151">
        <v>27.954237500000001</v>
      </c>
      <c r="CF151">
        <v>27.8342125</v>
      </c>
      <c r="CG151">
        <v>1200.0025000000001</v>
      </c>
      <c r="CH151">
        <v>0.49998599999999999</v>
      </c>
      <c r="CI151">
        <v>0.50001399999999996</v>
      </c>
      <c r="CJ151">
        <v>0</v>
      </c>
      <c r="CK151">
        <v>1156.38625</v>
      </c>
      <c r="CL151">
        <v>4.9990899999999998</v>
      </c>
      <c r="CM151">
        <v>13460.95</v>
      </c>
      <c r="CN151">
        <v>9557.848750000001</v>
      </c>
      <c r="CO151">
        <v>43.811999999999998</v>
      </c>
      <c r="CP151">
        <v>46.304250000000003</v>
      </c>
      <c r="CQ151">
        <v>44.561999999999998</v>
      </c>
      <c r="CR151">
        <v>45.53875</v>
      </c>
      <c r="CS151">
        <v>45.484250000000003</v>
      </c>
      <c r="CT151">
        <v>597.48250000000007</v>
      </c>
      <c r="CU151">
        <v>597.52</v>
      </c>
      <c r="CV151">
        <v>0</v>
      </c>
      <c r="CW151">
        <v>1665419642.5999999</v>
      </c>
      <c r="CX151">
        <v>0</v>
      </c>
      <c r="CY151">
        <v>1665411210</v>
      </c>
      <c r="CZ151" t="s">
        <v>356</v>
      </c>
      <c r="DA151">
        <v>1665411210</v>
      </c>
      <c r="DB151">
        <v>1665411207</v>
      </c>
      <c r="DC151">
        <v>2</v>
      </c>
      <c r="DD151">
        <v>-1.1599999999999999</v>
      </c>
      <c r="DE151">
        <v>-4.0000000000000001E-3</v>
      </c>
      <c r="DF151">
        <v>0.52200000000000002</v>
      </c>
      <c r="DG151">
        <v>0.222</v>
      </c>
      <c r="DH151">
        <v>406</v>
      </c>
      <c r="DI151">
        <v>31</v>
      </c>
      <c r="DJ151">
        <v>0.33</v>
      </c>
      <c r="DK151">
        <v>0.17</v>
      </c>
      <c r="DL151">
        <v>-12.632160000000001</v>
      </c>
      <c r="DM151">
        <v>-0.20449981238272441</v>
      </c>
      <c r="DN151">
        <v>4.3193823632552059E-2</v>
      </c>
      <c r="DO151">
        <v>0</v>
      </c>
      <c r="DP151">
        <v>0.213857875</v>
      </c>
      <c r="DQ151">
        <v>6.726901688555316E-2</v>
      </c>
      <c r="DR151">
        <v>2.5044228007853921E-2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363</v>
      </c>
      <c r="EA151">
        <v>3.2954699999999999</v>
      </c>
      <c r="EB151">
        <v>2.62514</v>
      </c>
      <c r="EC151">
        <v>0.172239</v>
      </c>
      <c r="ED151">
        <v>0.172764</v>
      </c>
      <c r="EE151">
        <v>0.148118</v>
      </c>
      <c r="EF151">
        <v>0.146011</v>
      </c>
      <c r="EG151">
        <v>25018.799999999999</v>
      </c>
      <c r="EH151">
        <v>25556.2</v>
      </c>
      <c r="EI151">
        <v>28128.799999999999</v>
      </c>
      <c r="EJ151">
        <v>29746.7</v>
      </c>
      <c r="EK151">
        <v>32907.699999999997</v>
      </c>
      <c r="EL151">
        <v>35310.1</v>
      </c>
      <c r="EM151">
        <v>39623.4</v>
      </c>
      <c r="EN151">
        <v>42567.5</v>
      </c>
      <c r="EO151">
        <v>2.2123200000000001</v>
      </c>
      <c r="EP151">
        <v>2.15768</v>
      </c>
      <c r="EQ151">
        <v>9.0040300000000004E-2</v>
      </c>
      <c r="ER151">
        <v>0</v>
      </c>
      <c r="ES151">
        <v>33.001600000000003</v>
      </c>
      <c r="ET151">
        <v>999.9</v>
      </c>
      <c r="EU151">
        <v>70.3</v>
      </c>
      <c r="EV151">
        <v>37.200000000000003</v>
      </c>
      <c r="EW151">
        <v>44.2087</v>
      </c>
      <c r="EX151">
        <v>56.796999999999997</v>
      </c>
      <c r="EY151">
        <v>-2.30369</v>
      </c>
      <c r="EZ151">
        <v>2</v>
      </c>
      <c r="FA151">
        <v>0.56715400000000005</v>
      </c>
      <c r="FB151">
        <v>1.2351799999999999</v>
      </c>
      <c r="FC151">
        <v>20.265799999999999</v>
      </c>
      <c r="FD151">
        <v>5.2166899999999998</v>
      </c>
      <c r="FE151">
        <v>12.004</v>
      </c>
      <c r="FF151">
        <v>4.9863999999999997</v>
      </c>
      <c r="FG151">
        <v>3.2845800000000001</v>
      </c>
      <c r="FH151">
        <v>5848.7</v>
      </c>
      <c r="FI151">
        <v>9999</v>
      </c>
      <c r="FJ151">
        <v>9999</v>
      </c>
      <c r="FK151">
        <v>466.5</v>
      </c>
      <c r="FL151">
        <v>1.86582</v>
      </c>
      <c r="FM151">
        <v>1.8621799999999999</v>
      </c>
      <c r="FN151">
        <v>1.8642000000000001</v>
      </c>
      <c r="FO151">
        <v>1.8603400000000001</v>
      </c>
      <c r="FP151">
        <v>1.86103</v>
      </c>
      <c r="FQ151">
        <v>1.86016</v>
      </c>
      <c r="FR151">
        <v>1.8618699999999999</v>
      </c>
      <c r="FS151">
        <v>1.8583700000000001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1.214</v>
      </c>
      <c r="GH151">
        <v>0.27889999999999998</v>
      </c>
      <c r="GI151">
        <v>0.1107589500545309</v>
      </c>
      <c r="GJ151">
        <v>1.50489809740067E-3</v>
      </c>
      <c r="GK151">
        <v>-2.0552440134273611E-7</v>
      </c>
      <c r="GL151">
        <v>-9.6702536598140934E-11</v>
      </c>
      <c r="GM151">
        <v>-9.7891647304491333E-2</v>
      </c>
      <c r="GN151">
        <v>9.3380900660654225E-3</v>
      </c>
      <c r="GO151">
        <v>6.5945522138961576E-7</v>
      </c>
      <c r="GP151">
        <v>5.8990856701692426E-7</v>
      </c>
      <c r="GQ151">
        <v>7</v>
      </c>
      <c r="GR151">
        <v>2047</v>
      </c>
      <c r="GS151">
        <v>3</v>
      </c>
      <c r="GT151">
        <v>37</v>
      </c>
      <c r="GU151">
        <v>140.5</v>
      </c>
      <c r="GV151">
        <v>140.5</v>
      </c>
      <c r="GW151">
        <v>2.5659200000000002</v>
      </c>
      <c r="GX151">
        <v>2.5622600000000002</v>
      </c>
      <c r="GY151">
        <v>2.04834</v>
      </c>
      <c r="GZ151">
        <v>2.6184099999999999</v>
      </c>
      <c r="HA151">
        <v>2.1972700000000001</v>
      </c>
      <c r="HB151">
        <v>2.3315399999999999</v>
      </c>
      <c r="HC151">
        <v>42.0593</v>
      </c>
      <c r="HD151">
        <v>13.9832</v>
      </c>
      <c r="HE151">
        <v>18</v>
      </c>
      <c r="HF151">
        <v>706.43100000000004</v>
      </c>
      <c r="HG151">
        <v>734.30100000000004</v>
      </c>
      <c r="HH151">
        <v>30.998999999999999</v>
      </c>
      <c r="HI151">
        <v>34.454599999999999</v>
      </c>
      <c r="HJ151">
        <v>30</v>
      </c>
      <c r="HK151">
        <v>34.139000000000003</v>
      </c>
      <c r="HL151">
        <v>34.0837</v>
      </c>
      <c r="HM151">
        <v>51.328099999999999</v>
      </c>
      <c r="HN151">
        <v>21.0336</v>
      </c>
      <c r="HO151">
        <v>95.113799999999998</v>
      </c>
      <c r="HP151">
        <v>31</v>
      </c>
      <c r="HQ151">
        <v>909.55799999999999</v>
      </c>
      <c r="HR151">
        <v>37.060400000000001</v>
      </c>
      <c r="HS151">
        <v>98.998900000000006</v>
      </c>
      <c r="HT151">
        <v>98.663499999999999</v>
      </c>
    </row>
    <row r="152" spans="1:228" x14ac:dyDescent="0.2">
      <c r="A152">
        <v>137</v>
      </c>
      <c r="B152">
        <v>1665419643.0999999</v>
      </c>
      <c r="C152">
        <v>543</v>
      </c>
      <c r="D152" t="s">
        <v>633</v>
      </c>
      <c r="E152" t="s">
        <v>634</v>
      </c>
      <c r="F152">
        <v>4</v>
      </c>
      <c r="G152">
        <v>1665419641.0999999</v>
      </c>
      <c r="H152">
        <f t="shared" si="68"/>
        <v>5.1236092042381519E-4</v>
      </c>
      <c r="I152">
        <f t="shared" si="69"/>
        <v>0.5123609204238152</v>
      </c>
      <c r="J152">
        <f t="shared" si="70"/>
        <v>6.1317567832552635</v>
      </c>
      <c r="K152">
        <f t="shared" si="71"/>
        <v>888.61700000000008</v>
      </c>
      <c r="L152">
        <f t="shared" si="72"/>
        <v>533.11306569191436</v>
      </c>
      <c r="M152">
        <f t="shared" si="73"/>
        <v>54.092916490443137</v>
      </c>
      <c r="N152">
        <f t="shared" si="74"/>
        <v>90.164522812064249</v>
      </c>
      <c r="O152">
        <f t="shared" si="75"/>
        <v>2.9347140598068085E-2</v>
      </c>
      <c r="P152">
        <f t="shared" si="76"/>
        <v>3.6757686282548678</v>
      </c>
      <c r="Q152">
        <f t="shared" si="77"/>
        <v>2.9217591039207003E-2</v>
      </c>
      <c r="R152">
        <f t="shared" si="78"/>
        <v>1.8272586092259117E-2</v>
      </c>
      <c r="S152">
        <f t="shared" si="79"/>
        <v>226.11711823553566</v>
      </c>
      <c r="T152">
        <f t="shared" si="80"/>
        <v>35.173450862661902</v>
      </c>
      <c r="U152">
        <f t="shared" si="81"/>
        <v>34.462885714285711</v>
      </c>
      <c r="V152">
        <f t="shared" si="82"/>
        <v>5.4825243324583148</v>
      </c>
      <c r="W152">
        <f t="shared" si="83"/>
        <v>70.016305748606996</v>
      </c>
      <c r="X152">
        <f t="shared" si="84"/>
        <v>3.7844632039898061</v>
      </c>
      <c r="Y152">
        <f t="shared" si="85"/>
        <v>5.4051169417276768</v>
      </c>
      <c r="Z152">
        <f t="shared" si="86"/>
        <v>1.6980611284685088</v>
      </c>
      <c r="AA152">
        <f t="shared" si="87"/>
        <v>-22.59511659069025</v>
      </c>
      <c r="AB152">
        <f t="shared" si="88"/>
        <v>-50.64042669811974</v>
      </c>
      <c r="AC152">
        <f t="shared" si="89"/>
        <v>-3.1966642301619101</v>
      </c>
      <c r="AD152">
        <f t="shared" si="90"/>
        <v>149.68491071656376</v>
      </c>
      <c r="AE152">
        <f t="shared" si="91"/>
        <v>29.623152194327037</v>
      </c>
      <c r="AF152">
        <f t="shared" si="92"/>
        <v>0.73080744848758028</v>
      </c>
      <c r="AG152">
        <f t="shared" si="93"/>
        <v>6.1317567832552635</v>
      </c>
      <c r="AH152">
        <v>935.38829146818023</v>
      </c>
      <c r="AI152">
        <v>925.65417575757567</v>
      </c>
      <c r="AJ152">
        <v>1.7381986874953039</v>
      </c>
      <c r="AK152">
        <v>66.830474668994185</v>
      </c>
      <c r="AL152">
        <f t="shared" si="94"/>
        <v>0.5123609204238152</v>
      </c>
      <c r="AM152">
        <v>37.008553019102528</v>
      </c>
      <c r="AN152">
        <v>37.28154242424241</v>
      </c>
      <c r="AO152">
        <v>-1.300396003018831E-2</v>
      </c>
      <c r="AP152">
        <v>85.809076415412704</v>
      </c>
      <c r="AQ152">
        <v>0</v>
      </c>
      <c r="AR152">
        <v>0</v>
      </c>
      <c r="AS152">
        <f t="shared" si="95"/>
        <v>1</v>
      </c>
      <c r="AT152">
        <f t="shared" si="96"/>
        <v>0</v>
      </c>
      <c r="AU152">
        <f t="shared" si="97"/>
        <v>47069.554717648149</v>
      </c>
      <c r="AV152">
        <f t="shared" si="98"/>
        <v>1200.004285714286</v>
      </c>
      <c r="AW152">
        <f t="shared" si="99"/>
        <v>1025.929213593542</v>
      </c>
      <c r="AX152">
        <f t="shared" si="100"/>
        <v>0.85493795797810157</v>
      </c>
      <c r="AY152">
        <f t="shared" si="101"/>
        <v>0.18843025889773599</v>
      </c>
      <c r="AZ152">
        <v>2.7</v>
      </c>
      <c r="BA152">
        <v>0.5</v>
      </c>
      <c r="BB152" t="s">
        <v>355</v>
      </c>
      <c r="BC152">
        <v>2</v>
      </c>
      <c r="BD152" t="b">
        <v>1</v>
      </c>
      <c r="BE152">
        <v>1665419641.0999999</v>
      </c>
      <c r="BF152">
        <v>888.61700000000008</v>
      </c>
      <c r="BG152">
        <v>901.19171428571428</v>
      </c>
      <c r="BH152">
        <v>37.297800000000002</v>
      </c>
      <c r="BI152">
        <v>37.005557142857143</v>
      </c>
      <c r="BJ152">
        <v>887.40028571428581</v>
      </c>
      <c r="BK152">
        <v>37.019171428571433</v>
      </c>
      <c r="BL152">
        <v>650.00214285714276</v>
      </c>
      <c r="BM152">
        <v>101.366</v>
      </c>
      <c r="BN152">
        <v>0.1001241142857143</v>
      </c>
      <c r="BO152">
        <v>34.207342857142862</v>
      </c>
      <c r="BP152">
        <v>34.462885714285711</v>
      </c>
      <c r="BQ152">
        <v>999.89999999999986</v>
      </c>
      <c r="BR152">
        <v>0</v>
      </c>
      <c r="BS152">
        <v>0</v>
      </c>
      <c r="BT152">
        <v>8965.6257142857139</v>
      </c>
      <c r="BU152">
        <v>0</v>
      </c>
      <c r="BV152">
        <v>267.54128571428572</v>
      </c>
      <c r="BW152">
        <v>-12.5748</v>
      </c>
      <c r="BX152">
        <v>923.04457142857154</v>
      </c>
      <c r="BY152">
        <v>935.82257142857156</v>
      </c>
      <c r="BZ152">
        <v>0.29223800000000011</v>
      </c>
      <c r="CA152">
        <v>901.19171428571428</v>
      </c>
      <c r="CB152">
        <v>37.005557142857143</v>
      </c>
      <c r="CC152">
        <v>3.780731428571428</v>
      </c>
      <c r="CD152">
        <v>3.751108571428571</v>
      </c>
      <c r="CE152">
        <v>27.936114285714289</v>
      </c>
      <c r="CF152">
        <v>27.80131428571428</v>
      </c>
      <c r="CG152">
        <v>1200.004285714286</v>
      </c>
      <c r="CH152">
        <v>0.49998599999999987</v>
      </c>
      <c r="CI152">
        <v>0.50001400000000007</v>
      </c>
      <c r="CJ152">
        <v>0</v>
      </c>
      <c r="CK152">
        <v>1156.032857142857</v>
      </c>
      <c r="CL152">
        <v>4.9990899999999998</v>
      </c>
      <c r="CM152">
        <v>13458.98571428572</v>
      </c>
      <c r="CN152">
        <v>9557.8528571428578</v>
      </c>
      <c r="CO152">
        <v>43.811999999999998</v>
      </c>
      <c r="CP152">
        <v>46.311999999999998</v>
      </c>
      <c r="CQ152">
        <v>44.561999999999998</v>
      </c>
      <c r="CR152">
        <v>45.561999999999998</v>
      </c>
      <c r="CS152">
        <v>45.463999999999999</v>
      </c>
      <c r="CT152">
        <v>597.48428571428565</v>
      </c>
      <c r="CU152">
        <v>597.51999999999987</v>
      </c>
      <c r="CV152">
        <v>0</v>
      </c>
      <c r="CW152">
        <v>1665419646.8</v>
      </c>
      <c r="CX152">
        <v>0</v>
      </c>
      <c r="CY152">
        <v>1665411210</v>
      </c>
      <c r="CZ152" t="s">
        <v>356</v>
      </c>
      <c r="DA152">
        <v>1665411210</v>
      </c>
      <c r="DB152">
        <v>1665411207</v>
      </c>
      <c r="DC152">
        <v>2</v>
      </c>
      <c r="DD152">
        <v>-1.1599999999999999</v>
      </c>
      <c r="DE152">
        <v>-4.0000000000000001E-3</v>
      </c>
      <c r="DF152">
        <v>0.52200000000000002</v>
      </c>
      <c r="DG152">
        <v>0.222</v>
      </c>
      <c r="DH152">
        <v>406</v>
      </c>
      <c r="DI152">
        <v>31</v>
      </c>
      <c r="DJ152">
        <v>0.33</v>
      </c>
      <c r="DK152">
        <v>0.17</v>
      </c>
      <c r="DL152">
        <v>-12.637590243902441</v>
      </c>
      <c r="DM152">
        <v>0.1334822299651752</v>
      </c>
      <c r="DN152">
        <v>3.4404840873782171E-2</v>
      </c>
      <c r="DO152">
        <v>0</v>
      </c>
      <c r="DP152">
        <v>0.22748141463414639</v>
      </c>
      <c r="DQ152">
        <v>0.30017652961672492</v>
      </c>
      <c r="DR152">
        <v>4.13911330094223E-2</v>
      </c>
      <c r="DS152">
        <v>0</v>
      </c>
      <c r="DT152">
        <v>0</v>
      </c>
      <c r="DU152">
        <v>0</v>
      </c>
      <c r="DV152">
        <v>0</v>
      </c>
      <c r="DW152">
        <v>-1</v>
      </c>
      <c r="DX152">
        <v>0</v>
      </c>
      <c r="DY152">
        <v>2</v>
      </c>
      <c r="DZ152" t="s">
        <v>368</v>
      </c>
      <c r="EA152">
        <v>3.2954599999999998</v>
      </c>
      <c r="EB152">
        <v>2.62507</v>
      </c>
      <c r="EC152">
        <v>0.17308799999999999</v>
      </c>
      <c r="ED152">
        <v>0.173598</v>
      </c>
      <c r="EE152">
        <v>0.14799999999999999</v>
      </c>
      <c r="EF152">
        <v>0.14599500000000001</v>
      </c>
      <c r="EG152">
        <v>24993.599999999999</v>
      </c>
      <c r="EH152">
        <v>25530.7</v>
      </c>
      <c r="EI152">
        <v>28129.4</v>
      </c>
      <c r="EJ152">
        <v>29747.1</v>
      </c>
      <c r="EK152">
        <v>32912.800000000003</v>
      </c>
      <c r="EL152">
        <v>35311.199999999997</v>
      </c>
      <c r="EM152">
        <v>39624</v>
      </c>
      <c r="EN152">
        <v>42567.9</v>
      </c>
      <c r="EO152">
        <v>2.2121499999999998</v>
      </c>
      <c r="EP152">
        <v>2.1578499999999998</v>
      </c>
      <c r="EQ152">
        <v>9.0301000000000006E-2</v>
      </c>
      <c r="ER152">
        <v>0</v>
      </c>
      <c r="ES152">
        <v>33.003799999999998</v>
      </c>
      <c r="ET152">
        <v>999.9</v>
      </c>
      <c r="EU152">
        <v>70.3</v>
      </c>
      <c r="EV152">
        <v>37.200000000000003</v>
      </c>
      <c r="EW152">
        <v>44.2029</v>
      </c>
      <c r="EX152">
        <v>57.307000000000002</v>
      </c>
      <c r="EY152">
        <v>-2.38381</v>
      </c>
      <c r="EZ152">
        <v>2</v>
      </c>
      <c r="FA152">
        <v>0.56724600000000003</v>
      </c>
      <c r="FB152">
        <v>1.2322200000000001</v>
      </c>
      <c r="FC152">
        <v>20.265599999999999</v>
      </c>
      <c r="FD152">
        <v>5.21624</v>
      </c>
      <c r="FE152">
        <v>12.004</v>
      </c>
      <c r="FF152">
        <v>4.9861000000000004</v>
      </c>
      <c r="FG152">
        <v>3.2845499999999999</v>
      </c>
      <c r="FH152">
        <v>5849.1</v>
      </c>
      <c r="FI152">
        <v>9999</v>
      </c>
      <c r="FJ152">
        <v>9999</v>
      </c>
      <c r="FK152">
        <v>466.5</v>
      </c>
      <c r="FL152">
        <v>1.86582</v>
      </c>
      <c r="FM152">
        <v>1.8621700000000001</v>
      </c>
      <c r="FN152">
        <v>1.8642300000000001</v>
      </c>
      <c r="FO152">
        <v>1.8603499999999999</v>
      </c>
      <c r="FP152">
        <v>1.8610100000000001</v>
      </c>
      <c r="FQ152">
        <v>1.86016</v>
      </c>
      <c r="FR152">
        <v>1.86185</v>
      </c>
      <c r="FS152">
        <v>1.8583700000000001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1.22</v>
      </c>
      <c r="GH152">
        <v>0.27839999999999998</v>
      </c>
      <c r="GI152">
        <v>0.1107589500545309</v>
      </c>
      <c r="GJ152">
        <v>1.50489809740067E-3</v>
      </c>
      <c r="GK152">
        <v>-2.0552440134273611E-7</v>
      </c>
      <c r="GL152">
        <v>-9.6702536598140934E-11</v>
      </c>
      <c r="GM152">
        <v>-9.7891647304491333E-2</v>
      </c>
      <c r="GN152">
        <v>9.3380900660654225E-3</v>
      </c>
      <c r="GO152">
        <v>6.5945522138961576E-7</v>
      </c>
      <c r="GP152">
        <v>5.8990856701692426E-7</v>
      </c>
      <c r="GQ152">
        <v>7</v>
      </c>
      <c r="GR152">
        <v>2047</v>
      </c>
      <c r="GS152">
        <v>3</v>
      </c>
      <c r="GT152">
        <v>37</v>
      </c>
      <c r="GU152">
        <v>140.6</v>
      </c>
      <c r="GV152">
        <v>140.6</v>
      </c>
      <c r="GW152">
        <v>2.5817899999999998</v>
      </c>
      <c r="GX152">
        <v>2.5671400000000002</v>
      </c>
      <c r="GY152">
        <v>2.04834</v>
      </c>
      <c r="GZ152">
        <v>2.6184099999999999</v>
      </c>
      <c r="HA152">
        <v>2.1972700000000001</v>
      </c>
      <c r="HB152">
        <v>2.2839399999999999</v>
      </c>
      <c r="HC152">
        <v>42.0593</v>
      </c>
      <c r="HD152">
        <v>13.9832</v>
      </c>
      <c r="HE152">
        <v>18</v>
      </c>
      <c r="HF152">
        <v>706.30499999999995</v>
      </c>
      <c r="HG152">
        <v>734.49800000000005</v>
      </c>
      <c r="HH152">
        <v>30.999099999999999</v>
      </c>
      <c r="HI152">
        <v>34.455800000000004</v>
      </c>
      <c r="HJ152">
        <v>30.0001</v>
      </c>
      <c r="HK152">
        <v>34.140999999999998</v>
      </c>
      <c r="HL152">
        <v>34.086199999999998</v>
      </c>
      <c r="HM152">
        <v>51.633299999999998</v>
      </c>
      <c r="HN152">
        <v>21.0336</v>
      </c>
      <c r="HO152">
        <v>95.113799999999998</v>
      </c>
      <c r="HP152">
        <v>31</v>
      </c>
      <c r="HQ152">
        <v>916.23500000000001</v>
      </c>
      <c r="HR152">
        <v>37.089500000000001</v>
      </c>
      <c r="HS152">
        <v>99.000600000000006</v>
      </c>
      <c r="HT152">
        <v>98.664699999999996</v>
      </c>
    </row>
    <row r="153" spans="1:228" x14ac:dyDescent="0.2">
      <c r="A153">
        <v>138</v>
      </c>
      <c r="B153">
        <v>1665419647.0999999</v>
      </c>
      <c r="C153">
        <v>547</v>
      </c>
      <c r="D153" t="s">
        <v>635</v>
      </c>
      <c r="E153" t="s">
        <v>636</v>
      </c>
      <c r="F153">
        <v>4</v>
      </c>
      <c r="G153">
        <v>1665419644.7874999</v>
      </c>
      <c r="H153">
        <f t="shared" si="68"/>
        <v>5.124253481328246E-4</v>
      </c>
      <c r="I153">
        <f t="shared" si="69"/>
        <v>0.51242534813282459</v>
      </c>
      <c r="J153">
        <f t="shared" si="70"/>
        <v>7.0058348801246373</v>
      </c>
      <c r="K153">
        <f t="shared" si="71"/>
        <v>894.755</v>
      </c>
      <c r="L153">
        <f t="shared" si="72"/>
        <v>490.95358888323381</v>
      </c>
      <c r="M153">
        <f t="shared" si="73"/>
        <v>49.815212659440895</v>
      </c>
      <c r="N153">
        <f t="shared" si="74"/>
        <v>90.787421891520069</v>
      </c>
      <c r="O153">
        <f t="shared" si="75"/>
        <v>2.9276914696897246E-2</v>
      </c>
      <c r="P153">
        <f t="shared" si="76"/>
        <v>3.6710906711002305</v>
      </c>
      <c r="Q153">
        <f t="shared" si="77"/>
        <v>2.9147819422522862E-2</v>
      </c>
      <c r="R153">
        <f t="shared" si="78"/>
        <v>1.8228938236747969E-2</v>
      </c>
      <c r="S153">
        <f t="shared" si="79"/>
        <v>226.11764994779969</v>
      </c>
      <c r="T153">
        <f t="shared" si="80"/>
        <v>35.177965621430744</v>
      </c>
      <c r="U153">
        <f t="shared" si="81"/>
        <v>34.466337500000002</v>
      </c>
      <c r="V153">
        <f t="shared" si="82"/>
        <v>5.4835764873882251</v>
      </c>
      <c r="W153">
        <f t="shared" si="83"/>
        <v>69.943090074661754</v>
      </c>
      <c r="X153">
        <f t="shared" si="84"/>
        <v>3.7812153800246029</v>
      </c>
      <c r="Y153">
        <f t="shared" si="85"/>
        <v>5.406131436269531</v>
      </c>
      <c r="Z153">
        <f t="shared" si="86"/>
        <v>1.7023611073636222</v>
      </c>
      <c r="AA153">
        <f t="shared" si="87"/>
        <v>-22.597957852657565</v>
      </c>
      <c r="AB153">
        <f t="shared" si="88"/>
        <v>-50.592236666553809</v>
      </c>
      <c r="AC153">
        <f t="shared" si="89"/>
        <v>-3.1977982430773473</v>
      </c>
      <c r="AD153">
        <f t="shared" si="90"/>
        <v>149.72965718551094</v>
      </c>
      <c r="AE153">
        <f t="shared" si="91"/>
        <v>29.76258824006932</v>
      </c>
      <c r="AF153">
        <f t="shared" si="92"/>
        <v>0.64827937947309355</v>
      </c>
      <c r="AG153">
        <f t="shared" si="93"/>
        <v>7.0058348801246373</v>
      </c>
      <c r="AH153">
        <v>942.35278659547271</v>
      </c>
      <c r="AI153">
        <v>932.45096363636333</v>
      </c>
      <c r="AJ153">
        <v>1.68700343131074</v>
      </c>
      <c r="AK153">
        <v>66.830474668994185</v>
      </c>
      <c r="AL153">
        <f t="shared" si="94"/>
        <v>0.51242534813282459</v>
      </c>
      <c r="AM153">
        <v>37.006034735731781</v>
      </c>
      <c r="AN153">
        <v>37.254984848484838</v>
      </c>
      <c r="AO153">
        <v>-8.4096700402527189E-3</v>
      </c>
      <c r="AP153">
        <v>85.809076415412704</v>
      </c>
      <c r="AQ153">
        <v>0</v>
      </c>
      <c r="AR153">
        <v>0</v>
      </c>
      <c r="AS153">
        <f t="shared" si="95"/>
        <v>1</v>
      </c>
      <c r="AT153">
        <f t="shared" si="96"/>
        <v>0</v>
      </c>
      <c r="AU153">
        <f t="shared" si="97"/>
        <v>46985.705561593299</v>
      </c>
      <c r="AV153">
        <f t="shared" si="98"/>
        <v>1200.00875</v>
      </c>
      <c r="AW153">
        <f t="shared" si="99"/>
        <v>1025.9328699211399</v>
      </c>
      <c r="AX153">
        <f t="shared" si="100"/>
        <v>0.85493782434598065</v>
      </c>
      <c r="AY153">
        <f t="shared" si="101"/>
        <v>0.18843000098774254</v>
      </c>
      <c r="AZ153">
        <v>2.7</v>
      </c>
      <c r="BA153">
        <v>0.5</v>
      </c>
      <c r="BB153" t="s">
        <v>355</v>
      </c>
      <c r="BC153">
        <v>2</v>
      </c>
      <c r="BD153" t="b">
        <v>1</v>
      </c>
      <c r="BE153">
        <v>1665419644.7874999</v>
      </c>
      <c r="BF153">
        <v>894.755</v>
      </c>
      <c r="BG153">
        <v>907.35825</v>
      </c>
      <c r="BH153">
        <v>37.265749999999997</v>
      </c>
      <c r="BI153">
        <v>37.006512499999999</v>
      </c>
      <c r="BJ153">
        <v>893.53287499999999</v>
      </c>
      <c r="BK153">
        <v>36.987524999999998</v>
      </c>
      <c r="BL153">
        <v>650.03174999999999</v>
      </c>
      <c r="BM153">
        <v>101.366</v>
      </c>
      <c r="BN153">
        <v>0.1002358875</v>
      </c>
      <c r="BO153">
        <v>34.2107125</v>
      </c>
      <c r="BP153">
        <v>34.466337500000002</v>
      </c>
      <c r="BQ153">
        <v>999.9</v>
      </c>
      <c r="BR153">
        <v>0</v>
      </c>
      <c r="BS153">
        <v>0</v>
      </c>
      <c r="BT153">
        <v>8949.5275000000001</v>
      </c>
      <c r="BU153">
        <v>0</v>
      </c>
      <c r="BV153">
        <v>268.00237499999997</v>
      </c>
      <c r="BW153">
        <v>-12.6031625</v>
      </c>
      <c r="BX153">
        <v>929.3895</v>
      </c>
      <c r="BY153">
        <v>942.22662500000001</v>
      </c>
      <c r="BZ153">
        <v>0.25925712499999998</v>
      </c>
      <c r="CA153">
        <v>907.35825</v>
      </c>
      <c r="CB153">
        <v>37.006512499999999</v>
      </c>
      <c r="CC153">
        <v>3.7774774999999998</v>
      </c>
      <c r="CD153">
        <v>3.7511987499999999</v>
      </c>
      <c r="CE153">
        <v>27.921362500000001</v>
      </c>
      <c r="CF153">
        <v>27.801725000000001</v>
      </c>
      <c r="CG153">
        <v>1200.00875</v>
      </c>
      <c r="CH153">
        <v>0.49998937500000001</v>
      </c>
      <c r="CI153">
        <v>0.50001062500000004</v>
      </c>
      <c r="CJ153">
        <v>0</v>
      </c>
      <c r="CK153">
        <v>1156.095</v>
      </c>
      <c r="CL153">
        <v>4.9990899999999998</v>
      </c>
      <c r="CM153">
        <v>13456.725</v>
      </c>
      <c r="CN153">
        <v>9557.8925000000017</v>
      </c>
      <c r="CO153">
        <v>43.811999999999998</v>
      </c>
      <c r="CP153">
        <v>46.311999999999998</v>
      </c>
      <c r="CQ153">
        <v>44.561999999999998</v>
      </c>
      <c r="CR153">
        <v>45.546499999999988</v>
      </c>
      <c r="CS153">
        <v>45.484250000000003</v>
      </c>
      <c r="CT153">
        <v>597.49250000000006</v>
      </c>
      <c r="CU153">
        <v>597.51750000000004</v>
      </c>
      <c r="CV153">
        <v>0</v>
      </c>
      <c r="CW153">
        <v>1665419650.4000001</v>
      </c>
      <c r="CX153">
        <v>0</v>
      </c>
      <c r="CY153">
        <v>1665411210</v>
      </c>
      <c r="CZ153" t="s">
        <v>356</v>
      </c>
      <c r="DA153">
        <v>1665411210</v>
      </c>
      <c r="DB153">
        <v>1665411207</v>
      </c>
      <c r="DC153">
        <v>2</v>
      </c>
      <c r="DD153">
        <v>-1.1599999999999999</v>
      </c>
      <c r="DE153">
        <v>-4.0000000000000001E-3</v>
      </c>
      <c r="DF153">
        <v>0.52200000000000002</v>
      </c>
      <c r="DG153">
        <v>0.222</v>
      </c>
      <c r="DH153">
        <v>406</v>
      </c>
      <c r="DI153">
        <v>31</v>
      </c>
      <c r="DJ153">
        <v>0.33</v>
      </c>
      <c r="DK153">
        <v>0.17</v>
      </c>
      <c r="DL153">
        <v>-12.623760000000001</v>
      </c>
      <c r="DM153">
        <v>0.22695984990621401</v>
      </c>
      <c r="DN153">
        <v>3.7057899292863183E-2</v>
      </c>
      <c r="DO153">
        <v>0</v>
      </c>
      <c r="DP153">
        <v>0.24007249999999999</v>
      </c>
      <c r="DQ153">
        <v>0.34023487429643501</v>
      </c>
      <c r="DR153">
        <v>4.3029681991620633E-2</v>
      </c>
      <c r="DS153">
        <v>0</v>
      </c>
      <c r="DT153">
        <v>0</v>
      </c>
      <c r="DU153">
        <v>0</v>
      </c>
      <c r="DV153">
        <v>0</v>
      </c>
      <c r="DW153">
        <v>-1</v>
      </c>
      <c r="DX153">
        <v>0</v>
      </c>
      <c r="DY153">
        <v>2</v>
      </c>
      <c r="DZ153" t="s">
        <v>368</v>
      </c>
      <c r="EA153">
        <v>3.2954599999999998</v>
      </c>
      <c r="EB153">
        <v>2.6251099999999998</v>
      </c>
      <c r="EC153">
        <v>0.173927</v>
      </c>
      <c r="ED153">
        <v>0.174432</v>
      </c>
      <c r="EE153">
        <v>0.14793999999999999</v>
      </c>
      <c r="EF153">
        <v>0.14600299999999999</v>
      </c>
      <c r="EG153">
        <v>24967.8</v>
      </c>
      <c r="EH153">
        <v>25504.799999999999</v>
      </c>
      <c r="EI153">
        <v>28129</v>
      </c>
      <c r="EJ153">
        <v>29747.1</v>
      </c>
      <c r="EK153">
        <v>32915</v>
      </c>
      <c r="EL153">
        <v>35310.9</v>
      </c>
      <c r="EM153">
        <v>39623.800000000003</v>
      </c>
      <c r="EN153">
        <v>42567.9</v>
      </c>
      <c r="EO153">
        <v>2.2121300000000002</v>
      </c>
      <c r="EP153">
        <v>2.1577000000000002</v>
      </c>
      <c r="EQ153">
        <v>9.0338299999999996E-2</v>
      </c>
      <c r="ER153">
        <v>0</v>
      </c>
      <c r="ES153">
        <v>33.0092</v>
      </c>
      <c r="ET153">
        <v>999.9</v>
      </c>
      <c r="EU153">
        <v>70.3</v>
      </c>
      <c r="EV153">
        <v>37.200000000000003</v>
      </c>
      <c r="EW153">
        <v>44.207999999999998</v>
      </c>
      <c r="EX153">
        <v>57.186999999999998</v>
      </c>
      <c r="EY153">
        <v>-2.3878200000000001</v>
      </c>
      <c r="EZ153">
        <v>2</v>
      </c>
      <c r="FA153">
        <v>0.56725599999999998</v>
      </c>
      <c r="FB153">
        <v>1.2293000000000001</v>
      </c>
      <c r="FC153">
        <v>20.265699999999999</v>
      </c>
      <c r="FD153">
        <v>5.2171399999999997</v>
      </c>
      <c r="FE153">
        <v>12.004</v>
      </c>
      <c r="FF153">
        <v>4.9863999999999997</v>
      </c>
      <c r="FG153">
        <v>3.2846500000000001</v>
      </c>
      <c r="FH153">
        <v>5849.1</v>
      </c>
      <c r="FI153">
        <v>9999</v>
      </c>
      <c r="FJ153">
        <v>9999</v>
      </c>
      <c r="FK153">
        <v>466.5</v>
      </c>
      <c r="FL153">
        <v>1.86581</v>
      </c>
      <c r="FM153">
        <v>1.8621799999999999</v>
      </c>
      <c r="FN153">
        <v>1.86422</v>
      </c>
      <c r="FO153">
        <v>1.8603499999999999</v>
      </c>
      <c r="FP153">
        <v>1.8610100000000001</v>
      </c>
      <c r="FQ153">
        <v>1.8601399999999999</v>
      </c>
      <c r="FR153">
        <v>1.8618699999999999</v>
      </c>
      <c r="FS153">
        <v>1.8583700000000001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1.226</v>
      </c>
      <c r="GH153">
        <v>0.27810000000000001</v>
      </c>
      <c r="GI153">
        <v>0.1107589500545309</v>
      </c>
      <c r="GJ153">
        <v>1.50489809740067E-3</v>
      </c>
      <c r="GK153">
        <v>-2.0552440134273611E-7</v>
      </c>
      <c r="GL153">
        <v>-9.6702536598140934E-11</v>
      </c>
      <c r="GM153">
        <v>-9.7891647304491333E-2</v>
      </c>
      <c r="GN153">
        <v>9.3380900660654225E-3</v>
      </c>
      <c r="GO153">
        <v>6.5945522138961576E-7</v>
      </c>
      <c r="GP153">
        <v>5.8990856701692426E-7</v>
      </c>
      <c r="GQ153">
        <v>7</v>
      </c>
      <c r="GR153">
        <v>2047</v>
      </c>
      <c r="GS153">
        <v>3</v>
      </c>
      <c r="GT153">
        <v>37</v>
      </c>
      <c r="GU153">
        <v>140.6</v>
      </c>
      <c r="GV153">
        <v>140.69999999999999</v>
      </c>
      <c r="GW153">
        <v>2.5964399999999999</v>
      </c>
      <c r="GX153">
        <v>2.5708000000000002</v>
      </c>
      <c r="GY153">
        <v>2.04834</v>
      </c>
      <c r="GZ153">
        <v>2.6184099999999999</v>
      </c>
      <c r="HA153">
        <v>2.1972700000000001</v>
      </c>
      <c r="HB153">
        <v>2.34253</v>
      </c>
      <c r="HC153">
        <v>42.0593</v>
      </c>
      <c r="HD153">
        <v>13.991899999999999</v>
      </c>
      <c r="HE153">
        <v>18</v>
      </c>
      <c r="HF153">
        <v>706.30899999999997</v>
      </c>
      <c r="HG153">
        <v>734.39200000000005</v>
      </c>
      <c r="HH153">
        <v>30.999199999999998</v>
      </c>
      <c r="HI153">
        <v>34.458599999999997</v>
      </c>
      <c r="HJ153">
        <v>30.0001</v>
      </c>
      <c r="HK153">
        <v>34.143300000000004</v>
      </c>
      <c r="HL153">
        <v>34.089300000000001</v>
      </c>
      <c r="HM153">
        <v>51.940199999999997</v>
      </c>
      <c r="HN153">
        <v>21.0336</v>
      </c>
      <c r="HO153">
        <v>95.113799999999998</v>
      </c>
      <c r="HP153">
        <v>31</v>
      </c>
      <c r="HQ153">
        <v>922.91399999999999</v>
      </c>
      <c r="HR153">
        <v>37.106699999999996</v>
      </c>
      <c r="HS153">
        <v>98.999799999999993</v>
      </c>
      <c r="HT153">
        <v>98.664500000000004</v>
      </c>
    </row>
    <row r="154" spans="1:228" x14ac:dyDescent="0.2">
      <c r="A154">
        <v>139</v>
      </c>
      <c r="B154">
        <v>1665419651.0999999</v>
      </c>
      <c r="C154">
        <v>551</v>
      </c>
      <c r="D154" t="s">
        <v>637</v>
      </c>
      <c r="E154" t="s">
        <v>638</v>
      </c>
      <c r="F154">
        <v>4</v>
      </c>
      <c r="G154">
        <v>1665419649.0999999</v>
      </c>
      <c r="H154">
        <f t="shared" si="68"/>
        <v>5.6399033866988749E-4</v>
      </c>
      <c r="I154">
        <f t="shared" si="69"/>
        <v>0.56399033866988746</v>
      </c>
      <c r="J154">
        <f t="shared" si="70"/>
        <v>6.1685593715864293</v>
      </c>
      <c r="K154">
        <f t="shared" si="71"/>
        <v>901.88814285714295</v>
      </c>
      <c r="L154">
        <f t="shared" si="72"/>
        <v>573.06149620463407</v>
      </c>
      <c r="M154">
        <f t="shared" si="73"/>
        <v>58.14685564077179</v>
      </c>
      <c r="N154">
        <f t="shared" si="74"/>
        <v>91.511923230158175</v>
      </c>
      <c r="O154">
        <f t="shared" si="75"/>
        <v>3.2171565814696636E-2</v>
      </c>
      <c r="P154">
        <f t="shared" si="76"/>
        <v>3.6893008280072008</v>
      </c>
      <c r="Q154">
        <f t="shared" si="77"/>
        <v>3.2016519288814146E-2</v>
      </c>
      <c r="R154">
        <f t="shared" si="78"/>
        <v>2.0024192418239137E-2</v>
      </c>
      <c r="S154">
        <f t="shared" si="79"/>
        <v>226.11703676400509</v>
      </c>
      <c r="T154">
        <f t="shared" si="80"/>
        <v>35.16654149637877</v>
      </c>
      <c r="U154">
        <f t="shared" si="81"/>
        <v>34.47204285714286</v>
      </c>
      <c r="V154">
        <f t="shared" si="82"/>
        <v>5.4853159488266074</v>
      </c>
      <c r="W154">
        <f t="shared" si="83"/>
        <v>69.896733167379864</v>
      </c>
      <c r="X154">
        <f t="shared" si="84"/>
        <v>3.7795154552365853</v>
      </c>
      <c r="Y154">
        <f t="shared" si="85"/>
        <v>5.4072848386002237</v>
      </c>
      <c r="Z154">
        <f t="shared" si="86"/>
        <v>1.7058004935900222</v>
      </c>
      <c r="AA154">
        <f t="shared" si="87"/>
        <v>-24.871973935342037</v>
      </c>
      <c r="AB154">
        <f t="shared" si="88"/>
        <v>-51.216128456677545</v>
      </c>
      <c r="AC154">
        <f t="shared" si="89"/>
        <v>-3.2214039039651974</v>
      </c>
      <c r="AD154">
        <f t="shared" si="90"/>
        <v>146.8075304680203</v>
      </c>
      <c r="AE154">
        <f t="shared" si="91"/>
        <v>29.791462596783727</v>
      </c>
      <c r="AF154">
        <f t="shared" si="92"/>
        <v>0.59528574118963462</v>
      </c>
      <c r="AG154">
        <f t="shared" si="93"/>
        <v>6.1685593715864293</v>
      </c>
      <c r="AH154">
        <v>949.20133293760307</v>
      </c>
      <c r="AI154">
        <v>939.40760000000012</v>
      </c>
      <c r="AJ154">
        <v>1.748835813600919</v>
      </c>
      <c r="AK154">
        <v>66.830474668994185</v>
      </c>
      <c r="AL154">
        <f t="shared" si="94"/>
        <v>0.56399033866988746</v>
      </c>
      <c r="AM154">
        <v>37.008685667015932</v>
      </c>
      <c r="AN154">
        <v>37.246758787878768</v>
      </c>
      <c r="AO154">
        <v>-2.3901992150900681E-3</v>
      </c>
      <c r="AP154">
        <v>85.809076415412704</v>
      </c>
      <c r="AQ154">
        <v>0</v>
      </c>
      <c r="AR154">
        <v>0</v>
      </c>
      <c r="AS154">
        <f t="shared" si="95"/>
        <v>1</v>
      </c>
      <c r="AT154">
        <f t="shared" si="96"/>
        <v>0</v>
      </c>
      <c r="AU154">
        <f t="shared" si="97"/>
        <v>47309.615309871486</v>
      </c>
      <c r="AV154">
        <f t="shared" si="98"/>
        <v>1200.007142857143</v>
      </c>
      <c r="AW154">
        <f t="shared" si="99"/>
        <v>1025.9313351108835</v>
      </c>
      <c r="AX154">
        <f t="shared" si="100"/>
        <v>0.85493769034424605</v>
      </c>
      <c r="AY154">
        <f t="shared" si="101"/>
        <v>0.18842974236439491</v>
      </c>
      <c r="AZ154">
        <v>2.7</v>
      </c>
      <c r="BA154">
        <v>0.5</v>
      </c>
      <c r="BB154" t="s">
        <v>355</v>
      </c>
      <c r="BC154">
        <v>2</v>
      </c>
      <c r="BD154" t="b">
        <v>1</v>
      </c>
      <c r="BE154">
        <v>1665419649.0999999</v>
      </c>
      <c r="BF154">
        <v>901.88814285714295</v>
      </c>
      <c r="BG154">
        <v>914.48657142857144</v>
      </c>
      <c r="BH154">
        <v>37.248699999999999</v>
      </c>
      <c r="BI154">
        <v>37.010628571428583</v>
      </c>
      <c r="BJ154">
        <v>900.6591428571428</v>
      </c>
      <c r="BK154">
        <v>36.970614285714291</v>
      </c>
      <c r="BL154">
        <v>649.97414285714274</v>
      </c>
      <c r="BM154">
        <v>101.3672857142857</v>
      </c>
      <c r="BN154">
        <v>9.9757571428571432E-2</v>
      </c>
      <c r="BO154">
        <v>34.21454285714286</v>
      </c>
      <c r="BP154">
        <v>34.47204285714286</v>
      </c>
      <c r="BQ154">
        <v>999.89999999999986</v>
      </c>
      <c r="BR154">
        <v>0</v>
      </c>
      <c r="BS154">
        <v>0</v>
      </c>
      <c r="BT154">
        <v>9012.1414285714291</v>
      </c>
      <c r="BU154">
        <v>0</v>
      </c>
      <c r="BV154">
        <v>268.29357142857151</v>
      </c>
      <c r="BW154">
        <v>-12.59872857142857</v>
      </c>
      <c r="BX154">
        <v>936.78185714285712</v>
      </c>
      <c r="BY154">
        <v>949.63314285714273</v>
      </c>
      <c r="BZ154">
        <v>0.2380424285714286</v>
      </c>
      <c r="CA154">
        <v>914.48657142857144</v>
      </c>
      <c r="CB154">
        <v>37.010628571428583</v>
      </c>
      <c r="CC154">
        <v>3.7758014285714281</v>
      </c>
      <c r="CD154">
        <v>3.7516699999999998</v>
      </c>
      <c r="CE154">
        <v>27.913742857142861</v>
      </c>
      <c r="CF154">
        <v>27.803885714285709</v>
      </c>
      <c r="CG154">
        <v>1200.007142857143</v>
      </c>
      <c r="CH154">
        <v>0.49999399999999999</v>
      </c>
      <c r="CI154">
        <v>0.50000600000000006</v>
      </c>
      <c r="CJ154">
        <v>0</v>
      </c>
      <c r="CK154">
        <v>1155.9100000000001</v>
      </c>
      <c r="CL154">
        <v>4.9990899999999998</v>
      </c>
      <c r="CM154">
        <v>13453.6</v>
      </c>
      <c r="CN154">
        <v>9557.8728571428601</v>
      </c>
      <c r="CO154">
        <v>43.776571428571437</v>
      </c>
      <c r="CP154">
        <v>46.311999999999998</v>
      </c>
      <c r="CQ154">
        <v>44.561999999999998</v>
      </c>
      <c r="CR154">
        <v>45.561999999999998</v>
      </c>
      <c r="CS154">
        <v>45.446000000000012</v>
      </c>
      <c r="CT154">
        <v>597.49714285714276</v>
      </c>
      <c r="CU154">
        <v>597.51142857142861</v>
      </c>
      <c r="CV154">
        <v>0</v>
      </c>
      <c r="CW154">
        <v>1665419654.5999999</v>
      </c>
      <c r="CX154">
        <v>0</v>
      </c>
      <c r="CY154">
        <v>1665411210</v>
      </c>
      <c r="CZ154" t="s">
        <v>356</v>
      </c>
      <c r="DA154">
        <v>1665411210</v>
      </c>
      <c r="DB154">
        <v>1665411207</v>
      </c>
      <c r="DC154">
        <v>2</v>
      </c>
      <c r="DD154">
        <v>-1.1599999999999999</v>
      </c>
      <c r="DE154">
        <v>-4.0000000000000001E-3</v>
      </c>
      <c r="DF154">
        <v>0.52200000000000002</v>
      </c>
      <c r="DG154">
        <v>0.222</v>
      </c>
      <c r="DH154">
        <v>406</v>
      </c>
      <c r="DI154">
        <v>31</v>
      </c>
      <c r="DJ154">
        <v>0.33</v>
      </c>
      <c r="DK154">
        <v>0.17</v>
      </c>
      <c r="DL154">
        <v>-12.61449</v>
      </c>
      <c r="DM154">
        <v>0.1450671669793803</v>
      </c>
      <c r="DN154">
        <v>3.5112062030020257E-2</v>
      </c>
      <c r="DO154">
        <v>0</v>
      </c>
      <c r="DP154">
        <v>0.24847617499999999</v>
      </c>
      <c r="DQ154">
        <v>0.16313273921200791</v>
      </c>
      <c r="DR154">
        <v>3.7955237774177822E-2</v>
      </c>
      <c r="DS154">
        <v>0</v>
      </c>
      <c r="DT154">
        <v>0</v>
      </c>
      <c r="DU154">
        <v>0</v>
      </c>
      <c r="DV154">
        <v>0</v>
      </c>
      <c r="DW154">
        <v>-1</v>
      </c>
      <c r="DX154">
        <v>0</v>
      </c>
      <c r="DY154">
        <v>2</v>
      </c>
      <c r="DZ154" t="s">
        <v>368</v>
      </c>
      <c r="EA154">
        <v>3.29542</v>
      </c>
      <c r="EB154">
        <v>2.62534</v>
      </c>
      <c r="EC154">
        <v>0.174766</v>
      </c>
      <c r="ED154">
        <v>0.175257</v>
      </c>
      <c r="EE154">
        <v>0.14791499999999999</v>
      </c>
      <c r="EF154">
        <v>0.146014</v>
      </c>
      <c r="EG154">
        <v>24942.400000000001</v>
      </c>
      <c r="EH154">
        <v>25479</v>
      </c>
      <c r="EI154">
        <v>28129.1</v>
      </c>
      <c r="EJ154">
        <v>29746.9</v>
      </c>
      <c r="EK154">
        <v>32915.699999999997</v>
      </c>
      <c r="EL154">
        <v>35310.400000000001</v>
      </c>
      <c r="EM154">
        <v>39623.4</v>
      </c>
      <c r="EN154">
        <v>42567.7</v>
      </c>
      <c r="EO154">
        <v>2.21217</v>
      </c>
      <c r="EP154">
        <v>2.1577700000000002</v>
      </c>
      <c r="EQ154">
        <v>9.01893E-2</v>
      </c>
      <c r="ER154">
        <v>0</v>
      </c>
      <c r="ES154">
        <v>33.015300000000003</v>
      </c>
      <c r="ET154">
        <v>999.9</v>
      </c>
      <c r="EU154">
        <v>70.3</v>
      </c>
      <c r="EV154">
        <v>37.200000000000003</v>
      </c>
      <c r="EW154">
        <v>44.203800000000001</v>
      </c>
      <c r="EX154">
        <v>57.307000000000002</v>
      </c>
      <c r="EY154">
        <v>-2.3397399999999999</v>
      </c>
      <c r="EZ154">
        <v>2</v>
      </c>
      <c r="FA154">
        <v>0.56726100000000002</v>
      </c>
      <c r="FB154">
        <v>1.22309</v>
      </c>
      <c r="FC154">
        <v>20.265699999999999</v>
      </c>
      <c r="FD154">
        <v>5.21699</v>
      </c>
      <c r="FE154">
        <v>12.004</v>
      </c>
      <c r="FF154">
        <v>4.9865500000000003</v>
      </c>
      <c r="FG154">
        <v>3.2846500000000001</v>
      </c>
      <c r="FH154">
        <v>5849.4</v>
      </c>
      <c r="FI154">
        <v>9999</v>
      </c>
      <c r="FJ154">
        <v>9999</v>
      </c>
      <c r="FK154">
        <v>466.5</v>
      </c>
      <c r="FL154">
        <v>1.8658399999999999</v>
      </c>
      <c r="FM154">
        <v>1.8621799999999999</v>
      </c>
      <c r="FN154">
        <v>1.86425</v>
      </c>
      <c r="FO154">
        <v>1.86033</v>
      </c>
      <c r="FP154">
        <v>1.8610100000000001</v>
      </c>
      <c r="FQ154">
        <v>1.86016</v>
      </c>
      <c r="FR154">
        <v>1.86188</v>
      </c>
      <c r="FS154">
        <v>1.8583700000000001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1.232</v>
      </c>
      <c r="GH154">
        <v>0.27800000000000002</v>
      </c>
      <c r="GI154">
        <v>0.1107589500545309</v>
      </c>
      <c r="GJ154">
        <v>1.50489809740067E-3</v>
      </c>
      <c r="GK154">
        <v>-2.0552440134273611E-7</v>
      </c>
      <c r="GL154">
        <v>-9.6702536598140934E-11</v>
      </c>
      <c r="GM154">
        <v>-9.7891647304491333E-2</v>
      </c>
      <c r="GN154">
        <v>9.3380900660654225E-3</v>
      </c>
      <c r="GO154">
        <v>6.5945522138961576E-7</v>
      </c>
      <c r="GP154">
        <v>5.8990856701692426E-7</v>
      </c>
      <c r="GQ154">
        <v>7</v>
      </c>
      <c r="GR154">
        <v>2047</v>
      </c>
      <c r="GS154">
        <v>3</v>
      </c>
      <c r="GT154">
        <v>37</v>
      </c>
      <c r="GU154">
        <v>140.69999999999999</v>
      </c>
      <c r="GV154">
        <v>140.69999999999999</v>
      </c>
      <c r="GW154">
        <v>2.6110799999999998</v>
      </c>
      <c r="GX154">
        <v>2.5647000000000002</v>
      </c>
      <c r="GY154">
        <v>2.04834</v>
      </c>
      <c r="GZ154">
        <v>2.6196299999999999</v>
      </c>
      <c r="HA154">
        <v>2.1972700000000001</v>
      </c>
      <c r="HB154">
        <v>2.36694</v>
      </c>
      <c r="HC154">
        <v>42.085700000000003</v>
      </c>
      <c r="HD154">
        <v>14.0007</v>
      </c>
      <c r="HE154">
        <v>18</v>
      </c>
      <c r="HF154">
        <v>706.37300000000005</v>
      </c>
      <c r="HG154">
        <v>734.48199999999997</v>
      </c>
      <c r="HH154">
        <v>30.998699999999999</v>
      </c>
      <c r="HI154">
        <v>34.459000000000003</v>
      </c>
      <c r="HJ154">
        <v>30.0001</v>
      </c>
      <c r="HK154">
        <v>34.145200000000003</v>
      </c>
      <c r="HL154">
        <v>34.090800000000002</v>
      </c>
      <c r="HM154">
        <v>52.244999999999997</v>
      </c>
      <c r="HN154">
        <v>20.750399999999999</v>
      </c>
      <c r="HO154">
        <v>95.113799999999998</v>
      </c>
      <c r="HP154">
        <v>31</v>
      </c>
      <c r="HQ154">
        <v>929.59</v>
      </c>
      <c r="HR154">
        <v>37.132899999999999</v>
      </c>
      <c r="HS154">
        <v>98.999200000000002</v>
      </c>
      <c r="HT154">
        <v>98.664000000000001</v>
      </c>
    </row>
    <row r="155" spans="1:228" x14ac:dyDescent="0.2">
      <c r="A155">
        <v>140</v>
      </c>
      <c r="B155">
        <v>1665419655.0999999</v>
      </c>
      <c r="C155">
        <v>555</v>
      </c>
      <c r="D155" t="s">
        <v>639</v>
      </c>
      <c r="E155" t="s">
        <v>640</v>
      </c>
      <c r="F155">
        <v>4</v>
      </c>
      <c r="G155">
        <v>1665419652.7874999</v>
      </c>
      <c r="H155">
        <f t="shared" si="68"/>
        <v>5.6420280067409178E-4</v>
      </c>
      <c r="I155">
        <f t="shared" si="69"/>
        <v>0.56420280067409179</v>
      </c>
      <c r="J155">
        <f t="shared" si="70"/>
        <v>6.2991834139797946</v>
      </c>
      <c r="K155">
        <f t="shared" si="71"/>
        <v>908.11787499999991</v>
      </c>
      <c r="L155">
        <f t="shared" si="72"/>
        <v>572.28244883510729</v>
      </c>
      <c r="M155">
        <f t="shared" si="73"/>
        <v>58.06641610325628</v>
      </c>
      <c r="N155">
        <f t="shared" si="74"/>
        <v>92.14182700848194</v>
      </c>
      <c r="O155">
        <f t="shared" si="75"/>
        <v>3.2132860999944224E-2</v>
      </c>
      <c r="P155">
        <f t="shared" si="76"/>
        <v>3.6933473723858032</v>
      </c>
      <c r="Q155">
        <f t="shared" si="77"/>
        <v>3.1978354933558308E-2</v>
      </c>
      <c r="R155">
        <f t="shared" si="78"/>
        <v>2.0000291497226361E-2</v>
      </c>
      <c r="S155">
        <f t="shared" si="79"/>
        <v>226.11438774882851</v>
      </c>
      <c r="T155">
        <f t="shared" si="80"/>
        <v>35.172319151699348</v>
      </c>
      <c r="U155">
        <f t="shared" si="81"/>
        <v>34.478774999999999</v>
      </c>
      <c r="V155">
        <f t="shared" si="82"/>
        <v>5.4873690758365967</v>
      </c>
      <c r="W155">
        <f t="shared" si="83"/>
        <v>69.859653883553975</v>
      </c>
      <c r="X155">
        <f t="shared" si="84"/>
        <v>3.7789454387275723</v>
      </c>
      <c r="Y155">
        <f t="shared" si="85"/>
        <v>5.4093389083011099</v>
      </c>
      <c r="Z155">
        <f t="shared" si="86"/>
        <v>1.7084236371090245</v>
      </c>
      <c r="AA155">
        <f t="shared" si="87"/>
        <v>-24.881343509727447</v>
      </c>
      <c r="AB155">
        <f t="shared" si="88"/>
        <v>-51.254881334006768</v>
      </c>
      <c r="AC155">
        <f t="shared" si="89"/>
        <v>-3.2205222476223665</v>
      </c>
      <c r="AD155">
        <f t="shared" si="90"/>
        <v>146.75764065747191</v>
      </c>
      <c r="AE155">
        <f t="shared" si="91"/>
        <v>29.757222672383232</v>
      </c>
      <c r="AF155">
        <f t="shared" si="92"/>
        <v>0.5476293709913419</v>
      </c>
      <c r="AG155">
        <f t="shared" si="93"/>
        <v>6.2991834139797946</v>
      </c>
      <c r="AH155">
        <v>956.2077111170139</v>
      </c>
      <c r="AI155">
        <v>946.40161212121257</v>
      </c>
      <c r="AJ155">
        <v>1.7382716465640371</v>
      </c>
      <c r="AK155">
        <v>66.830474668994185</v>
      </c>
      <c r="AL155">
        <f t="shared" si="94"/>
        <v>0.56420280067409179</v>
      </c>
      <c r="AM155">
        <v>37.014367469575546</v>
      </c>
      <c r="AN155">
        <v>37.242991515151502</v>
      </c>
      <c r="AO155">
        <v>-5.7216202457742687E-4</v>
      </c>
      <c r="AP155">
        <v>85.809076415412704</v>
      </c>
      <c r="AQ155">
        <v>0</v>
      </c>
      <c r="AR155">
        <v>0</v>
      </c>
      <c r="AS155">
        <f t="shared" si="95"/>
        <v>1</v>
      </c>
      <c r="AT155">
        <f t="shared" si="96"/>
        <v>0</v>
      </c>
      <c r="AU155">
        <f t="shared" si="97"/>
        <v>47380.685302111298</v>
      </c>
      <c r="AV155">
        <f t="shared" si="98"/>
        <v>1199.9937500000001</v>
      </c>
      <c r="AW155">
        <f t="shared" si="99"/>
        <v>1025.9198200771132</v>
      </c>
      <c r="AX155">
        <f t="shared" si="100"/>
        <v>0.85493763619778285</v>
      </c>
      <c r="AY155">
        <f t="shared" si="101"/>
        <v>0.18842963786172093</v>
      </c>
      <c r="AZ155">
        <v>2.7</v>
      </c>
      <c r="BA155">
        <v>0.5</v>
      </c>
      <c r="BB155" t="s">
        <v>355</v>
      </c>
      <c r="BC155">
        <v>2</v>
      </c>
      <c r="BD155" t="b">
        <v>1</v>
      </c>
      <c r="BE155">
        <v>1665419652.7874999</v>
      </c>
      <c r="BF155">
        <v>908.11787499999991</v>
      </c>
      <c r="BG155">
        <v>920.68487499999992</v>
      </c>
      <c r="BH155">
        <v>37.243974999999992</v>
      </c>
      <c r="BI155">
        <v>37.024974999999998</v>
      </c>
      <c r="BJ155">
        <v>906.88350000000003</v>
      </c>
      <c r="BK155">
        <v>36.965949999999999</v>
      </c>
      <c r="BL155">
        <v>650.01387499999998</v>
      </c>
      <c r="BM155">
        <v>101.36475</v>
      </c>
      <c r="BN155">
        <v>9.9861087500000001E-2</v>
      </c>
      <c r="BO155">
        <v>34.221362499999998</v>
      </c>
      <c r="BP155">
        <v>34.478774999999999</v>
      </c>
      <c r="BQ155">
        <v>999.9</v>
      </c>
      <c r="BR155">
        <v>0</v>
      </c>
      <c r="BS155">
        <v>0</v>
      </c>
      <c r="BT155">
        <v>9026.3287500000006</v>
      </c>
      <c r="BU155">
        <v>0</v>
      </c>
      <c r="BV155">
        <v>268.37312500000002</v>
      </c>
      <c r="BW155">
        <v>-12.567137499999999</v>
      </c>
      <c r="BX155">
        <v>943.24800000000005</v>
      </c>
      <c r="BY155">
        <v>956.08387500000003</v>
      </c>
      <c r="BZ155">
        <v>0.218995625</v>
      </c>
      <c r="CA155">
        <v>920.68487499999992</v>
      </c>
      <c r="CB155">
        <v>37.024974999999998</v>
      </c>
      <c r="CC155">
        <v>3.7752300000000001</v>
      </c>
      <c r="CD155">
        <v>3.7530312499999998</v>
      </c>
      <c r="CE155">
        <v>27.911137499999999</v>
      </c>
      <c r="CF155">
        <v>27.810075000000001</v>
      </c>
      <c r="CG155">
        <v>1199.9937500000001</v>
      </c>
      <c r="CH155">
        <v>0.49999650000000001</v>
      </c>
      <c r="CI155">
        <v>0.50000350000000005</v>
      </c>
      <c r="CJ155">
        <v>0</v>
      </c>
      <c r="CK155">
        <v>1155.6087500000001</v>
      </c>
      <c r="CL155">
        <v>4.9990899999999998</v>
      </c>
      <c r="CM155">
        <v>13451.6875</v>
      </c>
      <c r="CN155">
        <v>9557.7912500000002</v>
      </c>
      <c r="CO155">
        <v>43.773249999999997</v>
      </c>
      <c r="CP155">
        <v>46.311999999999998</v>
      </c>
      <c r="CQ155">
        <v>44.561999999999998</v>
      </c>
      <c r="CR155">
        <v>45.561999999999998</v>
      </c>
      <c r="CS155">
        <v>45.460624999999993</v>
      </c>
      <c r="CT155">
        <v>597.49374999999998</v>
      </c>
      <c r="CU155">
        <v>597.50374999999997</v>
      </c>
      <c r="CV155">
        <v>0</v>
      </c>
      <c r="CW155">
        <v>1665419658.8</v>
      </c>
      <c r="CX155">
        <v>0</v>
      </c>
      <c r="CY155">
        <v>1665411210</v>
      </c>
      <c r="CZ155" t="s">
        <v>356</v>
      </c>
      <c r="DA155">
        <v>1665411210</v>
      </c>
      <c r="DB155">
        <v>1665411207</v>
      </c>
      <c r="DC155">
        <v>2</v>
      </c>
      <c r="DD155">
        <v>-1.1599999999999999</v>
      </c>
      <c r="DE155">
        <v>-4.0000000000000001E-3</v>
      </c>
      <c r="DF155">
        <v>0.52200000000000002</v>
      </c>
      <c r="DG155">
        <v>0.222</v>
      </c>
      <c r="DH155">
        <v>406</v>
      </c>
      <c r="DI155">
        <v>31</v>
      </c>
      <c r="DJ155">
        <v>0.33</v>
      </c>
      <c r="DK155">
        <v>0.17</v>
      </c>
      <c r="DL155">
        <v>-12.60523902439024</v>
      </c>
      <c r="DM155">
        <v>0.19097142857142621</v>
      </c>
      <c r="DN155">
        <v>3.6451644400986638E-2</v>
      </c>
      <c r="DO155">
        <v>0</v>
      </c>
      <c r="DP155">
        <v>0.2527675853658537</v>
      </c>
      <c r="DQ155">
        <v>-7.0274947735191245E-2</v>
      </c>
      <c r="DR155">
        <v>3.2091204244348151E-2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363</v>
      </c>
      <c r="EA155">
        <v>3.29548</v>
      </c>
      <c r="EB155">
        <v>2.6253299999999999</v>
      </c>
      <c r="EC155">
        <v>0.17560400000000001</v>
      </c>
      <c r="ED155">
        <v>0.17608499999999999</v>
      </c>
      <c r="EE155">
        <v>0.14790500000000001</v>
      </c>
      <c r="EF155">
        <v>0.14611399999999999</v>
      </c>
      <c r="EG155">
        <v>24917.1</v>
      </c>
      <c r="EH155">
        <v>25453.3</v>
      </c>
      <c r="EI155">
        <v>28129.200000000001</v>
      </c>
      <c r="EJ155">
        <v>29746.7</v>
      </c>
      <c r="EK155">
        <v>32916.5</v>
      </c>
      <c r="EL155">
        <v>35305.9</v>
      </c>
      <c r="EM155">
        <v>39623.9</v>
      </c>
      <c r="EN155">
        <v>42567.199999999997</v>
      </c>
      <c r="EO155">
        <v>2.21225</v>
      </c>
      <c r="EP155">
        <v>2.1577000000000002</v>
      </c>
      <c r="EQ155">
        <v>9.0263800000000005E-2</v>
      </c>
      <c r="ER155">
        <v>0</v>
      </c>
      <c r="ES155">
        <v>33.023400000000002</v>
      </c>
      <c r="ET155">
        <v>999.9</v>
      </c>
      <c r="EU155">
        <v>70.3</v>
      </c>
      <c r="EV155">
        <v>37.200000000000003</v>
      </c>
      <c r="EW155">
        <v>44.208599999999997</v>
      </c>
      <c r="EX155">
        <v>57.216999999999999</v>
      </c>
      <c r="EY155">
        <v>-2.2836500000000002</v>
      </c>
      <c r="EZ155">
        <v>2</v>
      </c>
      <c r="FA155">
        <v>0.56733</v>
      </c>
      <c r="FB155">
        <v>1.22045</v>
      </c>
      <c r="FC155">
        <v>20.265699999999999</v>
      </c>
      <c r="FD155">
        <v>5.21699</v>
      </c>
      <c r="FE155">
        <v>12.004</v>
      </c>
      <c r="FF155">
        <v>4.9859499999999999</v>
      </c>
      <c r="FG155">
        <v>3.2846500000000001</v>
      </c>
      <c r="FH155">
        <v>5849.4</v>
      </c>
      <c r="FI155">
        <v>9999</v>
      </c>
      <c r="FJ155">
        <v>9999</v>
      </c>
      <c r="FK155">
        <v>466.5</v>
      </c>
      <c r="FL155">
        <v>1.8658300000000001</v>
      </c>
      <c r="FM155">
        <v>1.8621799999999999</v>
      </c>
      <c r="FN155">
        <v>1.8642399999999999</v>
      </c>
      <c r="FO155">
        <v>1.8603499999999999</v>
      </c>
      <c r="FP155">
        <v>1.8610100000000001</v>
      </c>
      <c r="FQ155">
        <v>1.8601700000000001</v>
      </c>
      <c r="FR155">
        <v>1.86188</v>
      </c>
      <c r="FS155">
        <v>1.8583700000000001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1.238</v>
      </c>
      <c r="GH155">
        <v>0.27800000000000002</v>
      </c>
      <c r="GI155">
        <v>0.1107589500545309</v>
      </c>
      <c r="GJ155">
        <v>1.50489809740067E-3</v>
      </c>
      <c r="GK155">
        <v>-2.0552440134273611E-7</v>
      </c>
      <c r="GL155">
        <v>-9.6702536598140934E-11</v>
      </c>
      <c r="GM155">
        <v>-9.7891647304491333E-2</v>
      </c>
      <c r="GN155">
        <v>9.3380900660654225E-3</v>
      </c>
      <c r="GO155">
        <v>6.5945522138961576E-7</v>
      </c>
      <c r="GP155">
        <v>5.8990856701692426E-7</v>
      </c>
      <c r="GQ155">
        <v>7</v>
      </c>
      <c r="GR155">
        <v>2047</v>
      </c>
      <c r="GS155">
        <v>3</v>
      </c>
      <c r="GT155">
        <v>37</v>
      </c>
      <c r="GU155">
        <v>140.80000000000001</v>
      </c>
      <c r="GV155">
        <v>140.80000000000001</v>
      </c>
      <c r="GW155">
        <v>2.6269499999999999</v>
      </c>
      <c r="GX155">
        <v>2.5622600000000002</v>
      </c>
      <c r="GY155">
        <v>2.04834</v>
      </c>
      <c r="GZ155">
        <v>2.6184099999999999</v>
      </c>
      <c r="HA155">
        <v>2.1972700000000001</v>
      </c>
      <c r="HB155">
        <v>2.36694</v>
      </c>
      <c r="HC155">
        <v>42.085700000000003</v>
      </c>
      <c r="HD155">
        <v>13.991899999999999</v>
      </c>
      <c r="HE155">
        <v>18</v>
      </c>
      <c r="HF155">
        <v>706.46500000000003</v>
      </c>
      <c r="HG155">
        <v>734.45600000000002</v>
      </c>
      <c r="HH155">
        <v>30.999099999999999</v>
      </c>
      <c r="HI155">
        <v>34.4617</v>
      </c>
      <c r="HJ155">
        <v>30.0002</v>
      </c>
      <c r="HK155">
        <v>34.1479</v>
      </c>
      <c r="HL155">
        <v>34.0946</v>
      </c>
      <c r="HM155">
        <v>52.552100000000003</v>
      </c>
      <c r="HN155">
        <v>20.750399999999999</v>
      </c>
      <c r="HO155">
        <v>95.113799999999998</v>
      </c>
      <c r="HP155">
        <v>31</v>
      </c>
      <c r="HQ155">
        <v>936.27</v>
      </c>
      <c r="HR155">
        <v>37.141599999999997</v>
      </c>
      <c r="HS155">
        <v>99.000100000000003</v>
      </c>
      <c r="HT155">
        <v>98.663200000000003</v>
      </c>
    </row>
    <row r="156" spans="1:228" x14ac:dyDescent="0.2">
      <c r="A156">
        <v>141</v>
      </c>
      <c r="B156">
        <v>1665419659.0999999</v>
      </c>
      <c r="C156">
        <v>559</v>
      </c>
      <c r="D156" t="s">
        <v>641</v>
      </c>
      <c r="E156" t="s">
        <v>642</v>
      </c>
      <c r="F156">
        <v>4</v>
      </c>
      <c r="G156">
        <v>1665419657.0999999</v>
      </c>
      <c r="H156">
        <f t="shared" si="68"/>
        <v>4.9734547541560082E-4</v>
      </c>
      <c r="I156">
        <f t="shared" si="69"/>
        <v>0.49734547541560081</v>
      </c>
      <c r="J156">
        <f t="shared" si="70"/>
        <v>6.3087846832318801</v>
      </c>
      <c r="K156">
        <f t="shared" si="71"/>
        <v>915.29985714285726</v>
      </c>
      <c r="L156">
        <f t="shared" si="72"/>
        <v>536.44304096023598</v>
      </c>
      <c r="M156">
        <f t="shared" si="73"/>
        <v>54.43044382319993</v>
      </c>
      <c r="N156">
        <f t="shared" si="74"/>
        <v>92.871327711547579</v>
      </c>
      <c r="O156">
        <f t="shared" si="75"/>
        <v>2.8271208290873373E-2</v>
      </c>
      <c r="P156">
        <f t="shared" si="76"/>
        <v>3.6722449156947179</v>
      </c>
      <c r="Q156">
        <f t="shared" si="77"/>
        <v>2.8150847899792743E-2</v>
      </c>
      <c r="R156">
        <f t="shared" si="78"/>
        <v>1.760505098299716E-2</v>
      </c>
      <c r="S156">
        <f t="shared" si="79"/>
        <v>226.11456994972613</v>
      </c>
      <c r="T156">
        <f t="shared" si="80"/>
        <v>35.196631857600849</v>
      </c>
      <c r="U156">
        <f t="shared" si="81"/>
        <v>34.489142857142859</v>
      </c>
      <c r="V156">
        <f t="shared" si="82"/>
        <v>5.490532307083468</v>
      </c>
      <c r="W156">
        <f t="shared" si="83"/>
        <v>69.855651728878527</v>
      </c>
      <c r="X156">
        <f t="shared" si="84"/>
        <v>3.7798162289409132</v>
      </c>
      <c r="Y156">
        <f t="shared" si="85"/>
        <v>5.4108953755252518</v>
      </c>
      <c r="Z156">
        <f t="shared" si="86"/>
        <v>1.7107160781425548</v>
      </c>
      <c r="AA156">
        <f t="shared" si="87"/>
        <v>-21.932935465827995</v>
      </c>
      <c r="AB156">
        <f t="shared" si="88"/>
        <v>-51.991868887323676</v>
      </c>
      <c r="AC156">
        <f t="shared" si="89"/>
        <v>-3.2858516036885357</v>
      </c>
      <c r="AD156">
        <f t="shared" si="90"/>
        <v>148.90391399288592</v>
      </c>
      <c r="AE156">
        <f t="shared" si="91"/>
        <v>29.896323377514815</v>
      </c>
      <c r="AF156">
        <f t="shared" si="92"/>
        <v>0.44225786681768148</v>
      </c>
      <c r="AG156">
        <f t="shared" si="93"/>
        <v>6.3087846832318801</v>
      </c>
      <c r="AH156">
        <v>963.18055083938168</v>
      </c>
      <c r="AI156">
        <v>953.33789090909079</v>
      </c>
      <c r="AJ156">
        <v>1.7464405280616271</v>
      </c>
      <c r="AK156">
        <v>66.830474668994185</v>
      </c>
      <c r="AL156">
        <f t="shared" si="94"/>
        <v>0.49734547541560081</v>
      </c>
      <c r="AM156">
        <v>37.063580410973238</v>
      </c>
      <c r="AN156">
        <v>37.260180606060587</v>
      </c>
      <c r="AO156">
        <v>4.3328406453508179E-4</v>
      </c>
      <c r="AP156">
        <v>85.809076415412704</v>
      </c>
      <c r="AQ156">
        <v>0</v>
      </c>
      <c r="AR156">
        <v>0</v>
      </c>
      <c r="AS156">
        <f t="shared" si="95"/>
        <v>1</v>
      </c>
      <c r="AT156">
        <f t="shared" si="96"/>
        <v>0</v>
      </c>
      <c r="AU156">
        <f t="shared" si="97"/>
        <v>47003.840232719122</v>
      </c>
      <c r="AV156">
        <f t="shared" si="98"/>
        <v>1199.991428571429</v>
      </c>
      <c r="AW156">
        <f t="shared" si="99"/>
        <v>1025.9181564506357</v>
      </c>
      <c r="AX156">
        <f t="shared" si="100"/>
        <v>0.85493790374150858</v>
      </c>
      <c r="AY156">
        <f t="shared" si="101"/>
        <v>0.1884301542211114</v>
      </c>
      <c r="AZ156">
        <v>2.7</v>
      </c>
      <c r="BA156">
        <v>0.5</v>
      </c>
      <c r="BB156" t="s">
        <v>355</v>
      </c>
      <c r="BC156">
        <v>2</v>
      </c>
      <c r="BD156" t="b">
        <v>1</v>
      </c>
      <c r="BE156">
        <v>1665419657.0999999</v>
      </c>
      <c r="BF156">
        <v>915.29985714285726</v>
      </c>
      <c r="BG156">
        <v>927.88499999999999</v>
      </c>
      <c r="BH156">
        <v>37.252242857142853</v>
      </c>
      <c r="BI156">
        <v>37.075400000000002</v>
      </c>
      <c r="BJ156">
        <v>914.059142857143</v>
      </c>
      <c r="BK156">
        <v>36.974142857142851</v>
      </c>
      <c r="BL156">
        <v>650.07628571428563</v>
      </c>
      <c r="BM156">
        <v>101.3651428571429</v>
      </c>
      <c r="BN156">
        <v>0.10032442857142861</v>
      </c>
      <c r="BO156">
        <v>34.226528571428567</v>
      </c>
      <c r="BP156">
        <v>34.489142857142859</v>
      </c>
      <c r="BQ156">
        <v>999.89999999999986</v>
      </c>
      <c r="BR156">
        <v>0</v>
      </c>
      <c r="BS156">
        <v>0</v>
      </c>
      <c r="BT156">
        <v>8953.574285714285</v>
      </c>
      <c r="BU156">
        <v>0</v>
      </c>
      <c r="BV156">
        <v>268.91800000000001</v>
      </c>
      <c r="BW156">
        <v>-12.58517142857143</v>
      </c>
      <c r="BX156">
        <v>950.71628571428573</v>
      </c>
      <c r="BY156">
        <v>963.61171428571413</v>
      </c>
      <c r="BZ156">
        <v>0.1768432857142857</v>
      </c>
      <c r="CA156">
        <v>927.88499999999999</v>
      </c>
      <c r="CB156">
        <v>37.075400000000002</v>
      </c>
      <c r="CC156">
        <v>3.7760771428571429</v>
      </c>
      <c r="CD156">
        <v>3.7581500000000001</v>
      </c>
      <c r="CE156">
        <v>27.914985714285709</v>
      </c>
      <c r="CF156">
        <v>27.833457142857149</v>
      </c>
      <c r="CG156">
        <v>1199.991428571429</v>
      </c>
      <c r="CH156">
        <v>0.49998599999999987</v>
      </c>
      <c r="CI156">
        <v>0.50001400000000007</v>
      </c>
      <c r="CJ156">
        <v>0</v>
      </c>
      <c r="CK156">
        <v>1155.21</v>
      </c>
      <c r="CL156">
        <v>4.9990899999999998</v>
      </c>
      <c r="CM156">
        <v>13450.21428571429</v>
      </c>
      <c r="CN156">
        <v>9557.7442857142851</v>
      </c>
      <c r="CO156">
        <v>43.811999999999998</v>
      </c>
      <c r="CP156">
        <v>46.311999999999998</v>
      </c>
      <c r="CQ156">
        <v>44.589000000000013</v>
      </c>
      <c r="CR156">
        <v>45.561999999999998</v>
      </c>
      <c r="CS156">
        <v>45.436999999999998</v>
      </c>
      <c r="CT156">
        <v>597.48000000000013</v>
      </c>
      <c r="CU156">
        <v>597.51142857142872</v>
      </c>
      <c r="CV156">
        <v>0</v>
      </c>
      <c r="CW156">
        <v>1665419662.4000001</v>
      </c>
      <c r="CX156">
        <v>0</v>
      </c>
      <c r="CY156">
        <v>1665411210</v>
      </c>
      <c r="CZ156" t="s">
        <v>356</v>
      </c>
      <c r="DA156">
        <v>1665411210</v>
      </c>
      <c r="DB156">
        <v>1665411207</v>
      </c>
      <c r="DC156">
        <v>2</v>
      </c>
      <c r="DD156">
        <v>-1.1599999999999999</v>
      </c>
      <c r="DE156">
        <v>-4.0000000000000001E-3</v>
      </c>
      <c r="DF156">
        <v>0.52200000000000002</v>
      </c>
      <c r="DG156">
        <v>0.222</v>
      </c>
      <c r="DH156">
        <v>406</v>
      </c>
      <c r="DI156">
        <v>31</v>
      </c>
      <c r="DJ156">
        <v>0.33</v>
      </c>
      <c r="DK156">
        <v>0.17</v>
      </c>
      <c r="DL156">
        <v>-12.590421951219509</v>
      </c>
      <c r="DM156">
        <v>0.1156306620208831</v>
      </c>
      <c r="DN156">
        <v>3.1478831541483947E-2</v>
      </c>
      <c r="DO156">
        <v>0</v>
      </c>
      <c r="DP156">
        <v>0.2452839024390244</v>
      </c>
      <c r="DQ156">
        <v>-0.3941233797909392</v>
      </c>
      <c r="DR156">
        <v>3.9635899098009048E-2</v>
      </c>
      <c r="DS156">
        <v>0</v>
      </c>
      <c r="DT156">
        <v>0</v>
      </c>
      <c r="DU156">
        <v>0</v>
      </c>
      <c r="DV156">
        <v>0</v>
      </c>
      <c r="DW156">
        <v>-1</v>
      </c>
      <c r="DX156">
        <v>0</v>
      </c>
      <c r="DY156">
        <v>2</v>
      </c>
      <c r="DZ156" t="s">
        <v>368</v>
      </c>
      <c r="EA156">
        <v>3.2955199999999998</v>
      </c>
      <c r="EB156">
        <v>2.6250499999999999</v>
      </c>
      <c r="EC156">
        <v>0.17644199999999999</v>
      </c>
      <c r="ED156">
        <v>0.17691599999999999</v>
      </c>
      <c r="EE156">
        <v>0.14795700000000001</v>
      </c>
      <c r="EF156">
        <v>0.14619499999999999</v>
      </c>
      <c r="EG156">
        <v>24891.599999999999</v>
      </c>
      <c r="EH156">
        <v>25427.8</v>
      </c>
      <c r="EI156">
        <v>28129.1</v>
      </c>
      <c r="EJ156">
        <v>29747</v>
      </c>
      <c r="EK156">
        <v>32914.5</v>
      </c>
      <c r="EL156">
        <v>35303.199999999997</v>
      </c>
      <c r="EM156">
        <v>39623.800000000003</v>
      </c>
      <c r="EN156">
        <v>42568.1</v>
      </c>
      <c r="EO156">
        <v>2.21238</v>
      </c>
      <c r="EP156">
        <v>2.1577700000000002</v>
      </c>
      <c r="EQ156">
        <v>9.0524599999999997E-2</v>
      </c>
      <c r="ER156">
        <v>0</v>
      </c>
      <c r="ES156">
        <v>33.035600000000002</v>
      </c>
      <c r="ET156">
        <v>999.9</v>
      </c>
      <c r="EU156">
        <v>70.3</v>
      </c>
      <c r="EV156">
        <v>37.200000000000003</v>
      </c>
      <c r="EW156">
        <v>44.213700000000003</v>
      </c>
      <c r="EX156">
        <v>57.097000000000001</v>
      </c>
      <c r="EY156">
        <v>-2.3357399999999999</v>
      </c>
      <c r="EZ156">
        <v>2</v>
      </c>
      <c r="FA156">
        <v>0.56749000000000005</v>
      </c>
      <c r="FB156">
        <v>1.2200899999999999</v>
      </c>
      <c r="FC156">
        <v>20.265599999999999</v>
      </c>
      <c r="FD156">
        <v>5.2166899999999998</v>
      </c>
      <c r="FE156">
        <v>12.004</v>
      </c>
      <c r="FF156">
        <v>4.9857500000000003</v>
      </c>
      <c r="FG156">
        <v>3.2845499999999999</v>
      </c>
      <c r="FH156">
        <v>5849.4</v>
      </c>
      <c r="FI156">
        <v>9999</v>
      </c>
      <c r="FJ156">
        <v>9999</v>
      </c>
      <c r="FK156">
        <v>466.5</v>
      </c>
      <c r="FL156">
        <v>1.8658399999999999</v>
      </c>
      <c r="FM156">
        <v>1.8621799999999999</v>
      </c>
      <c r="FN156">
        <v>1.8642399999999999</v>
      </c>
      <c r="FO156">
        <v>1.8603499999999999</v>
      </c>
      <c r="FP156">
        <v>1.86103</v>
      </c>
      <c r="FQ156">
        <v>1.86016</v>
      </c>
      <c r="FR156">
        <v>1.8618699999999999</v>
      </c>
      <c r="FS156">
        <v>1.8583799999999999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1.2430000000000001</v>
      </c>
      <c r="GH156">
        <v>0.27829999999999999</v>
      </c>
      <c r="GI156">
        <v>0.1107589500545309</v>
      </c>
      <c r="GJ156">
        <v>1.50489809740067E-3</v>
      </c>
      <c r="GK156">
        <v>-2.0552440134273611E-7</v>
      </c>
      <c r="GL156">
        <v>-9.6702536598140934E-11</v>
      </c>
      <c r="GM156">
        <v>-9.7891647304491333E-2</v>
      </c>
      <c r="GN156">
        <v>9.3380900660654225E-3</v>
      </c>
      <c r="GO156">
        <v>6.5945522138961576E-7</v>
      </c>
      <c r="GP156">
        <v>5.8990856701692426E-7</v>
      </c>
      <c r="GQ156">
        <v>7</v>
      </c>
      <c r="GR156">
        <v>2047</v>
      </c>
      <c r="GS156">
        <v>3</v>
      </c>
      <c r="GT156">
        <v>37</v>
      </c>
      <c r="GU156">
        <v>140.80000000000001</v>
      </c>
      <c r="GV156">
        <v>140.9</v>
      </c>
      <c r="GW156">
        <v>2.6428199999999999</v>
      </c>
      <c r="GX156">
        <v>2.5647000000000002</v>
      </c>
      <c r="GY156">
        <v>2.04834</v>
      </c>
      <c r="GZ156">
        <v>2.6184099999999999</v>
      </c>
      <c r="HA156">
        <v>2.1972700000000001</v>
      </c>
      <c r="HB156">
        <v>2.32666</v>
      </c>
      <c r="HC156">
        <v>42.112099999999998</v>
      </c>
      <c r="HD156">
        <v>13.9832</v>
      </c>
      <c r="HE156">
        <v>18</v>
      </c>
      <c r="HF156">
        <v>706.60400000000004</v>
      </c>
      <c r="HG156">
        <v>734.57399999999996</v>
      </c>
      <c r="HH156">
        <v>30.999600000000001</v>
      </c>
      <c r="HI156">
        <v>34.462499999999999</v>
      </c>
      <c r="HJ156">
        <v>30.0002</v>
      </c>
      <c r="HK156">
        <v>34.151000000000003</v>
      </c>
      <c r="HL156">
        <v>34.098500000000001</v>
      </c>
      <c r="HM156">
        <v>52.8583</v>
      </c>
      <c r="HN156">
        <v>20.750399999999999</v>
      </c>
      <c r="HO156">
        <v>95.113799999999998</v>
      </c>
      <c r="HP156">
        <v>31</v>
      </c>
      <c r="HQ156">
        <v>942.94799999999998</v>
      </c>
      <c r="HR156">
        <v>37.132800000000003</v>
      </c>
      <c r="HS156">
        <v>98.999899999999997</v>
      </c>
      <c r="HT156">
        <v>98.664699999999996</v>
      </c>
    </row>
    <row r="157" spans="1:228" x14ac:dyDescent="0.2">
      <c r="A157">
        <v>142</v>
      </c>
      <c r="B157">
        <v>1665419663.0999999</v>
      </c>
      <c r="C157">
        <v>563</v>
      </c>
      <c r="D157" t="s">
        <v>643</v>
      </c>
      <c r="E157" t="s">
        <v>644</v>
      </c>
      <c r="F157">
        <v>4</v>
      </c>
      <c r="G157">
        <v>1665419660.7874999</v>
      </c>
      <c r="H157">
        <f t="shared" si="68"/>
        <v>5.329519283816832E-4</v>
      </c>
      <c r="I157">
        <f t="shared" si="69"/>
        <v>0.53295192838168315</v>
      </c>
      <c r="J157">
        <f t="shared" si="70"/>
        <v>6.5331988921555277</v>
      </c>
      <c r="K157">
        <f t="shared" si="71"/>
        <v>921.45875000000001</v>
      </c>
      <c r="L157">
        <f t="shared" si="72"/>
        <v>553.50429927325797</v>
      </c>
      <c r="M157">
        <f t="shared" si="73"/>
        <v>56.160215248047585</v>
      </c>
      <c r="N157">
        <f t="shared" si="74"/>
        <v>93.493983353232977</v>
      </c>
      <c r="O157">
        <f t="shared" si="75"/>
        <v>3.0235366074219311E-2</v>
      </c>
      <c r="P157">
        <f t="shared" si="76"/>
        <v>3.6840184283656843</v>
      </c>
      <c r="Q157">
        <f t="shared" si="77"/>
        <v>3.0098182115795766E-2</v>
      </c>
      <c r="R157">
        <f t="shared" si="78"/>
        <v>1.8823637216988549E-2</v>
      </c>
      <c r="S157">
        <f t="shared" si="79"/>
        <v>226.1158904855742</v>
      </c>
      <c r="T157">
        <f t="shared" si="80"/>
        <v>35.194562590013859</v>
      </c>
      <c r="U157">
        <f t="shared" si="81"/>
        <v>34.507062500000004</v>
      </c>
      <c r="V157">
        <f t="shared" si="82"/>
        <v>5.4960033246458817</v>
      </c>
      <c r="W157">
        <f t="shared" si="83"/>
        <v>69.855005874520216</v>
      </c>
      <c r="X157">
        <f t="shared" si="84"/>
        <v>3.7815253161361819</v>
      </c>
      <c r="Y157">
        <f t="shared" si="85"/>
        <v>5.4133920236566793</v>
      </c>
      <c r="Z157">
        <f t="shared" si="86"/>
        <v>1.7144780085096998</v>
      </c>
      <c r="AA157">
        <f t="shared" si="87"/>
        <v>-23.503180041632231</v>
      </c>
      <c r="AB157">
        <f t="shared" si="88"/>
        <v>-54.072335211112673</v>
      </c>
      <c r="AC157">
        <f t="shared" si="89"/>
        <v>-3.4068501377042035</v>
      </c>
      <c r="AD157">
        <f t="shared" si="90"/>
        <v>145.13352509512509</v>
      </c>
      <c r="AE157">
        <f t="shared" si="91"/>
        <v>29.96096853926483</v>
      </c>
      <c r="AF157">
        <f t="shared" si="92"/>
        <v>0.46194226489795215</v>
      </c>
      <c r="AG157">
        <f t="shared" si="93"/>
        <v>6.5331988921555277</v>
      </c>
      <c r="AH157">
        <v>970.16687758033277</v>
      </c>
      <c r="AI157">
        <v>960.27456363636338</v>
      </c>
      <c r="AJ157">
        <v>1.7345996952163041</v>
      </c>
      <c r="AK157">
        <v>66.830474668994185</v>
      </c>
      <c r="AL157">
        <f t="shared" si="94"/>
        <v>0.53295192838168315</v>
      </c>
      <c r="AM157">
        <v>37.083843058022033</v>
      </c>
      <c r="AN157">
        <v>37.277218787878788</v>
      </c>
      <c r="AO157">
        <v>3.7733109701631748E-3</v>
      </c>
      <c r="AP157">
        <v>85.809076415412704</v>
      </c>
      <c r="AQ157">
        <v>0</v>
      </c>
      <c r="AR157">
        <v>0</v>
      </c>
      <c r="AS157">
        <f t="shared" si="95"/>
        <v>1</v>
      </c>
      <c r="AT157">
        <f t="shared" si="96"/>
        <v>0</v>
      </c>
      <c r="AU157">
        <f t="shared" si="97"/>
        <v>47212.317428798939</v>
      </c>
      <c r="AV157">
        <f t="shared" si="98"/>
        <v>1199.9974999999999</v>
      </c>
      <c r="AW157">
        <f t="shared" si="99"/>
        <v>1025.9234385935617</v>
      </c>
      <c r="AX157">
        <f t="shared" si="100"/>
        <v>0.85493797994875975</v>
      </c>
      <c r="AY157">
        <f t="shared" si="101"/>
        <v>0.18843030130110622</v>
      </c>
      <c r="AZ157">
        <v>2.7</v>
      </c>
      <c r="BA157">
        <v>0.5</v>
      </c>
      <c r="BB157" t="s">
        <v>355</v>
      </c>
      <c r="BC157">
        <v>2</v>
      </c>
      <c r="BD157" t="b">
        <v>1</v>
      </c>
      <c r="BE157">
        <v>1665419660.7874999</v>
      </c>
      <c r="BF157">
        <v>921.45875000000001</v>
      </c>
      <c r="BG157">
        <v>934.08124999999995</v>
      </c>
      <c r="BH157">
        <v>37.269987499999999</v>
      </c>
      <c r="BI157">
        <v>37.085250000000002</v>
      </c>
      <c r="BJ157">
        <v>920.21249999999998</v>
      </c>
      <c r="BK157">
        <v>36.991700000000002</v>
      </c>
      <c r="BL157">
        <v>649.98137499999996</v>
      </c>
      <c r="BM157">
        <v>101.363125</v>
      </c>
      <c r="BN157">
        <v>9.9890412499999998E-2</v>
      </c>
      <c r="BO157">
        <v>34.234812499999997</v>
      </c>
      <c r="BP157">
        <v>34.507062500000004</v>
      </c>
      <c r="BQ157">
        <v>999.9</v>
      </c>
      <c r="BR157">
        <v>0</v>
      </c>
      <c r="BS157">
        <v>0</v>
      </c>
      <c r="BT157">
        <v>8994.2974999999988</v>
      </c>
      <c r="BU157">
        <v>0</v>
      </c>
      <c r="BV157">
        <v>269.63162499999999</v>
      </c>
      <c r="BW157">
        <v>-12.6226375</v>
      </c>
      <c r="BX157">
        <v>957.13087500000006</v>
      </c>
      <c r="BY157">
        <v>970.05612500000007</v>
      </c>
      <c r="BZ157">
        <v>0.18474574999999999</v>
      </c>
      <c r="CA157">
        <v>934.08124999999995</v>
      </c>
      <c r="CB157">
        <v>37.085250000000002</v>
      </c>
      <c r="CC157">
        <v>3.7777975000000001</v>
      </c>
      <c r="CD157">
        <v>3.7590699999999999</v>
      </c>
      <c r="CE157">
        <v>27.922799999999999</v>
      </c>
      <c r="CF157">
        <v>27.83765</v>
      </c>
      <c r="CG157">
        <v>1199.9974999999999</v>
      </c>
      <c r="CH157">
        <v>0.49998599999999999</v>
      </c>
      <c r="CI157">
        <v>0.50001399999999996</v>
      </c>
      <c r="CJ157">
        <v>0</v>
      </c>
      <c r="CK157">
        <v>1155.1099999999999</v>
      </c>
      <c r="CL157">
        <v>4.9990899999999998</v>
      </c>
      <c r="CM157">
        <v>13447.4375</v>
      </c>
      <c r="CN157">
        <v>9557.8012500000004</v>
      </c>
      <c r="CO157">
        <v>43.811999999999998</v>
      </c>
      <c r="CP157">
        <v>46.311999999999998</v>
      </c>
      <c r="CQ157">
        <v>44.561999999999998</v>
      </c>
      <c r="CR157">
        <v>45.561999999999998</v>
      </c>
      <c r="CS157">
        <v>45.460624999999993</v>
      </c>
      <c r="CT157">
        <v>597.48</v>
      </c>
      <c r="CU157">
        <v>597.51749999999993</v>
      </c>
      <c r="CV157">
        <v>0</v>
      </c>
      <c r="CW157">
        <v>1665419666.5999999</v>
      </c>
      <c r="CX157">
        <v>0</v>
      </c>
      <c r="CY157">
        <v>1665411210</v>
      </c>
      <c r="CZ157" t="s">
        <v>356</v>
      </c>
      <c r="DA157">
        <v>1665411210</v>
      </c>
      <c r="DB157">
        <v>1665411207</v>
      </c>
      <c r="DC157">
        <v>2</v>
      </c>
      <c r="DD157">
        <v>-1.1599999999999999</v>
      </c>
      <c r="DE157">
        <v>-4.0000000000000001E-3</v>
      </c>
      <c r="DF157">
        <v>0.52200000000000002</v>
      </c>
      <c r="DG157">
        <v>0.222</v>
      </c>
      <c r="DH157">
        <v>406</v>
      </c>
      <c r="DI157">
        <v>31</v>
      </c>
      <c r="DJ157">
        <v>0.33</v>
      </c>
      <c r="DK157">
        <v>0.17</v>
      </c>
      <c r="DL157">
        <v>-12.592845000000001</v>
      </c>
      <c r="DM157">
        <v>-3.1418386491519443E-2</v>
      </c>
      <c r="DN157">
        <v>3.0923041166741549E-2</v>
      </c>
      <c r="DO157">
        <v>1</v>
      </c>
      <c r="DP157">
        <v>0.218193675</v>
      </c>
      <c r="DQ157">
        <v>-0.32337934333958812</v>
      </c>
      <c r="DR157">
        <v>3.2624946653893157E-2</v>
      </c>
      <c r="DS157">
        <v>0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363</v>
      </c>
      <c r="EA157">
        <v>3.2954300000000001</v>
      </c>
      <c r="EB157">
        <v>2.6253500000000001</v>
      </c>
      <c r="EC157">
        <v>0.17726900000000001</v>
      </c>
      <c r="ED157">
        <v>0.17774200000000001</v>
      </c>
      <c r="EE157">
        <v>0.14799200000000001</v>
      </c>
      <c r="EF157">
        <v>0.146204</v>
      </c>
      <c r="EG157">
        <v>24866.3</v>
      </c>
      <c r="EH157">
        <v>25402</v>
      </c>
      <c r="EI157">
        <v>28128.9</v>
      </c>
      <c r="EJ157">
        <v>29746.9</v>
      </c>
      <c r="EK157">
        <v>32912.800000000003</v>
      </c>
      <c r="EL157">
        <v>35302.9</v>
      </c>
      <c r="EM157">
        <v>39623.300000000003</v>
      </c>
      <c r="EN157">
        <v>42568.1</v>
      </c>
      <c r="EO157">
        <v>2.2120500000000001</v>
      </c>
      <c r="EP157">
        <v>2.1576200000000001</v>
      </c>
      <c r="EQ157">
        <v>9.0450000000000003E-2</v>
      </c>
      <c r="ER157">
        <v>0</v>
      </c>
      <c r="ES157">
        <v>33.051099999999998</v>
      </c>
      <c r="ET157">
        <v>999.9</v>
      </c>
      <c r="EU157">
        <v>70.3</v>
      </c>
      <c r="EV157">
        <v>37.200000000000003</v>
      </c>
      <c r="EW157">
        <v>44.207799999999999</v>
      </c>
      <c r="EX157">
        <v>57.307000000000002</v>
      </c>
      <c r="EY157">
        <v>-2.4399000000000002</v>
      </c>
      <c r="EZ157">
        <v>2</v>
      </c>
      <c r="FA157">
        <v>0.56754599999999999</v>
      </c>
      <c r="FB157">
        <v>1.2213799999999999</v>
      </c>
      <c r="FC157">
        <v>20.265799999999999</v>
      </c>
      <c r="FD157">
        <v>5.2171399999999997</v>
      </c>
      <c r="FE157">
        <v>12.004</v>
      </c>
      <c r="FF157">
        <v>4.9861500000000003</v>
      </c>
      <c r="FG157">
        <v>3.2846500000000001</v>
      </c>
      <c r="FH157">
        <v>5849.7</v>
      </c>
      <c r="FI157">
        <v>9999</v>
      </c>
      <c r="FJ157">
        <v>9999</v>
      </c>
      <c r="FK157">
        <v>466.5</v>
      </c>
      <c r="FL157">
        <v>1.86582</v>
      </c>
      <c r="FM157">
        <v>1.8621799999999999</v>
      </c>
      <c r="FN157">
        <v>1.8642700000000001</v>
      </c>
      <c r="FO157">
        <v>1.8603499999999999</v>
      </c>
      <c r="FP157">
        <v>1.86103</v>
      </c>
      <c r="FQ157">
        <v>1.8601700000000001</v>
      </c>
      <c r="FR157">
        <v>1.86188</v>
      </c>
      <c r="FS157">
        <v>1.8583799999999999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1.25</v>
      </c>
      <c r="GH157">
        <v>0.27839999999999998</v>
      </c>
      <c r="GI157">
        <v>0.1107589500545309</v>
      </c>
      <c r="GJ157">
        <v>1.50489809740067E-3</v>
      </c>
      <c r="GK157">
        <v>-2.0552440134273611E-7</v>
      </c>
      <c r="GL157">
        <v>-9.6702536598140934E-11</v>
      </c>
      <c r="GM157">
        <v>-9.7891647304491333E-2</v>
      </c>
      <c r="GN157">
        <v>9.3380900660654225E-3</v>
      </c>
      <c r="GO157">
        <v>6.5945522138961576E-7</v>
      </c>
      <c r="GP157">
        <v>5.8990856701692426E-7</v>
      </c>
      <c r="GQ157">
        <v>7</v>
      </c>
      <c r="GR157">
        <v>2047</v>
      </c>
      <c r="GS157">
        <v>3</v>
      </c>
      <c r="GT157">
        <v>37</v>
      </c>
      <c r="GU157">
        <v>140.9</v>
      </c>
      <c r="GV157">
        <v>140.9</v>
      </c>
      <c r="GW157">
        <v>2.65747</v>
      </c>
      <c r="GX157">
        <v>2.5659200000000002</v>
      </c>
      <c r="GY157">
        <v>2.04834</v>
      </c>
      <c r="GZ157">
        <v>2.6184099999999999</v>
      </c>
      <c r="HA157">
        <v>2.1972700000000001</v>
      </c>
      <c r="HB157">
        <v>2.3120099999999999</v>
      </c>
      <c r="HC157">
        <v>42.112099999999998</v>
      </c>
      <c r="HD157">
        <v>13.974399999999999</v>
      </c>
      <c r="HE157">
        <v>18</v>
      </c>
      <c r="HF157">
        <v>706.36800000000005</v>
      </c>
      <c r="HG157">
        <v>734.47</v>
      </c>
      <c r="HH157">
        <v>31</v>
      </c>
      <c r="HI157">
        <v>34.465200000000003</v>
      </c>
      <c r="HJ157">
        <v>30.000299999999999</v>
      </c>
      <c r="HK157">
        <v>34.154499999999999</v>
      </c>
      <c r="HL157">
        <v>34.101799999999997</v>
      </c>
      <c r="HM157">
        <v>53.158200000000001</v>
      </c>
      <c r="HN157">
        <v>20.750399999999999</v>
      </c>
      <c r="HO157">
        <v>95.113799999999998</v>
      </c>
      <c r="HP157">
        <v>31</v>
      </c>
      <c r="HQ157">
        <v>949.62800000000004</v>
      </c>
      <c r="HR157">
        <v>37.136299999999999</v>
      </c>
      <c r="HS157">
        <v>98.998699999999999</v>
      </c>
      <c r="HT157">
        <v>98.664500000000004</v>
      </c>
    </row>
    <row r="158" spans="1:228" x14ac:dyDescent="0.2">
      <c r="A158">
        <v>143</v>
      </c>
      <c r="B158">
        <v>1665419667.0999999</v>
      </c>
      <c r="C158">
        <v>567</v>
      </c>
      <c r="D158" t="s">
        <v>645</v>
      </c>
      <c r="E158" t="s">
        <v>646</v>
      </c>
      <c r="F158">
        <v>4</v>
      </c>
      <c r="G158">
        <v>1665419665.0999999</v>
      </c>
      <c r="H158">
        <f t="shared" si="68"/>
        <v>5.0007923486101969E-4</v>
      </c>
      <c r="I158">
        <f t="shared" si="69"/>
        <v>0.50007923486101968</v>
      </c>
      <c r="J158">
        <f t="shared" si="70"/>
        <v>6.7643272097855665</v>
      </c>
      <c r="K158">
        <f t="shared" si="71"/>
        <v>928.69299999999998</v>
      </c>
      <c r="L158">
        <f t="shared" si="72"/>
        <v>524.83845033910677</v>
      </c>
      <c r="M158">
        <f t="shared" si="73"/>
        <v>53.250047045528611</v>
      </c>
      <c r="N158">
        <f t="shared" si="74"/>
        <v>94.225081849282844</v>
      </c>
      <c r="O158">
        <f t="shared" si="75"/>
        <v>2.8342239838375152E-2</v>
      </c>
      <c r="P158">
        <f t="shared" si="76"/>
        <v>3.6848898894119313</v>
      </c>
      <c r="Q158">
        <f t="shared" si="77"/>
        <v>2.8221688465093368E-2</v>
      </c>
      <c r="R158">
        <f t="shared" si="78"/>
        <v>1.7649343466692606E-2</v>
      </c>
      <c r="S158">
        <f t="shared" si="79"/>
        <v>226.11465266407436</v>
      </c>
      <c r="T158">
        <f t="shared" si="80"/>
        <v>35.204537126922666</v>
      </c>
      <c r="U158">
        <f t="shared" si="81"/>
        <v>34.514685714285712</v>
      </c>
      <c r="V158">
        <f t="shared" si="82"/>
        <v>5.4983321925979007</v>
      </c>
      <c r="W158">
        <f t="shared" si="83"/>
        <v>69.864199102334894</v>
      </c>
      <c r="X158">
        <f t="shared" si="84"/>
        <v>3.7827244184773852</v>
      </c>
      <c r="Y158">
        <f t="shared" si="85"/>
        <v>5.4143960241161126</v>
      </c>
      <c r="Z158">
        <f t="shared" si="86"/>
        <v>1.7156077741205156</v>
      </c>
      <c r="AA158">
        <f t="shared" si="87"/>
        <v>-22.053494257370968</v>
      </c>
      <c r="AB158">
        <f t="shared" si="88"/>
        <v>-54.937944188752567</v>
      </c>
      <c r="AC158">
        <f t="shared" si="89"/>
        <v>-3.4607545980551118</v>
      </c>
      <c r="AD158">
        <f t="shared" si="90"/>
        <v>145.66245961989571</v>
      </c>
      <c r="AE158">
        <f t="shared" si="91"/>
        <v>30.106074308665004</v>
      </c>
      <c r="AF158">
        <f t="shared" si="92"/>
        <v>0.47924753841357953</v>
      </c>
      <c r="AG158">
        <f t="shared" si="93"/>
        <v>6.7643272097855665</v>
      </c>
      <c r="AH158">
        <v>977.22596972923247</v>
      </c>
      <c r="AI158">
        <v>967.25049090909079</v>
      </c>
      <c r="AJ158">
        <v>1.730775321295136</v>
      </c>
      <c r="AK158">
        <v>66.830474668994185</v>
      </c>
      <c r="AL158">
        <f t="shared" si="94"/>
        <v>0.50007923486101968</v>
      </c>
      <c r="AM158">
        <v>37.089822896184437</v>
      </c>
      <c r="AN158">
        <v>37.285164242424237</v>
      </c>
      <c r="AO158">
        <v>8.8456462157821035E-4</v>
      </c>
      <c r="AP158">
        <v>85.809076415412704</v>
      </c>
      <c r="AQ158">
        <v>0</v>
      </c>
      <c r="AR158">
        <v>0</v>
      </c>
      <c r="AS158">
        <f t="shared" si="95"/>
        <v>1</v>
      </c>
      <c r="AT158">
        <f t="shared" si="96"/>
        <v>0</v>
      </c>
      <c r="AU158">
        <f t="shared" si="97"/>
        <v>47227.31278470601</v>
      </c>
      <c r="AV158">
        <f t="shared" si="98"/>
        <v>1199.9914285714281</v>
      </c>
      <c r="AW158">
        <f t="shared" si="99"/>
        <v>1025.91819930781</v>
      </c>
      <c r="AX158">
        <f t="shared" si="100"/>
        <v>0.85493793945607632</v>
      </c>
      <c r="AY158">
        <f t="shared" si="101"/>
        <v>0.18843022315022739</v>
      </c>
      <c r="AZ158">
        <v>2.7</v>
      </c>
      <c r="BA158">
        <v>0.5</v>
      </c>
      <c r="BB158" t="s">
        <v>355</v>
      </c>
      <c r="BC158">
        <v>2</v>
      </c>
      <c r="BD158" t="b">
        <v>1</v>
      </c>
      <c r="BE158">
        <v>1665419665.0999999</v>
      </c>
      <c r="BF158">
        <v>928.69299999999998</v>
      </c>
      <c r="BG158">
        <v>941.38299999999992</v>
      </c>
      <c r="BH158">
        <v>37.282957142857143</v>
      </c>
      <c r="BI158">
        <v>37.091314285714283</v>
      </c>
      <c r="BJ158">
        <v>927.44028571428566</v>
      </c>
      <c r="BK158">
        <v>37.004485714285707</v>
      </c>
      <c r="BL158">
        <v>650.02442857142864</v>
      </c>
      <c r="BM158">
        <v>101.35985714285709</v>
      </c>
      <c r="BN158">
        <v>0.1000244857142857</v>
      </c>
      <c r="BO158">
        <v>34.238142857142847</v>
      </c>
      <c r="BP158">
        <v>34.514685714285712</v>
      </c>
      <c r="BQ158">
        <v>999.89999999999986</v>
      </c>
      <c r="BR158">
        <v>0</v>
      </c>
      <c r="BS158">
        <v>0</v>
      </c>
      <c r="BT158">
        <v>8997.591428571428</v>
      </c>
      <c r="BU158">
        <v>0</v>
      </c>
      <c r="BV158">
        <v>269.97742857142862</v>
      </c>
      <c r="BW158">
        <v>-12.69015714285714</v>
      </c>
      <c r="BX158">
        <v>964.65814285714293</v>
      </c>
      <c r="BY158">
        <v>977.64528571428582</v>
      </c>
      <c r="BZ158">
        <v>0.19161157142857141</v>
      </c>
      <c r="CA158">
        <v>941.38299999999992</v>
      </c>
      <c r="CB158">
        <v>37.091314285714283</v>
      </c>
      <c r="CC158">
        <v>3.7789957142857138</v>
      </c>
      <c r="CD158">
        <v>3.7595742857142862</v>
      </c>
      <c r="CE158">
        <v>27.928257142857149</v>
      </c>
      <c r="CF158">
        <v>27.839957142857141</v>
      </c>
      <c r="CG158">
        <v>1199.9914285714281</v>
      </c>
      <c r="CH158">
        <v>0.49998599999999987</v>
      </c>
      <c r="CI158">
        <v>0.50001400000000007</v>
      </c>
      <c r="CJ158">
        <v>0</v>
      </c>
      <c r="CK158">
        <v>1154.6457142857139</v>
      </c>
      <c r="CL158">
        <v>4.9990899999999998</v>
      </c>
      <c r="CM158">
        <v>13437.05714285714</v>
      </c>
      <c r="CN158">
        <v>9557.7342857142849</v>
      </c>
      <c r="CO158">
        <v>43.811999999999998</v>
      </c>
      <c r="CP158">
        <v>46.311999999999998</v>
      </c>
      <c r="CQ158">
        <v>44.625</v>
      </c>
      <c r="CR158">
        <v>45.561999999999998</v>
      </c>
      <c r="CS158">
        <v>45.454999999999998</v>
      </c>
      <c r="CT158">
        <v>597.47857142857151</v>
      </c>
      <c r="CU158">
        <v>597.51285714285711</v>
      </c>
      <c r="CV158">
        <v>0</v>
      </c>
      <c r="CW158">
        <v>1665419670.8</v>
      </c>
      <c r="CX158">
        <v>0</v>
      </c>
      <c r="CY158">
        <v>1665411210</v>
      </c>
      <c r="CZ158" t="s">
        <v>356</v>
      </c>
      <c r="DA158">
        <v>1665411210</v>
      </c>
      <c r="DB158">
        <v>1665411207</v>
      </c>
      <c r="DC158">
        <v>2</v>
      </c>
      <c r="DD158">
        <v>-1.1599999999999999</v>
      </c>
      <c r="DE158">
        <v>-4.0000000000000001E-3</v>
      </c>
      <c r="DF158">
        <v>0.52200000000000002</v>
      </c>
      <c r="DG158">
        <v>0.222</v>
      </c>
      <c r="DH158">
        <v>406</v>
      </c>
      <c r="DI158">
        <v>31</v>
      </c>
      <c r="DJ158">
        <v>0.33</v>
      </c>
      <c r="DK158">
        <v>0.17</v>
      </c>
      <c r="DL158">
        <v>-12.611246341463421</v>
      </c>
      <c r="DM158">
        <v>-0.20528153310101299</v>
      </c>
      <c r="DN158">
        <v>4.4723612454780112E-2</v>
      </c>
      <c r="DO158">
        <v>0</v>
      </c>
      <c r="DP158">
        <v>0.20654021951219509</v>
      </c>
      <c r="DQ158">
        <v>-0.22699036933797859</v>
      </c>
      <c r="DR158">
        <v>2.6356717225463299E-2</v>
      </c>
      <c r="DS158">
        <v>0</v>
      </c>
      <c r="DT158">
        <v>0</v>
      </c>
      <c r="DU158">
        <v>0</v>
      </c>
      <c r="DV158">
        <v>0</v>
      </c>
      <c r="DW158">
        <v>-1</v>
      </c>
      <c r="DX158">
        <v>0</v>
      </c>
      <c r="DY158">
        <v>2</v>
      </c>
      <c r="DZ158" t="s">
        <v>368</v>
      </c>
      <c r="EA158">
        <v>3.2954300000000001</v>
      </c>
      <c r="EB158">
        <v>2.6250399999999998</v>
      </c>
      <c r="EC158">
        <v>0.17809700000000001</v>
      </c>
      <c r="ED158">
        <v>0.17855799999999999</v>
      </c>
      <c r="EE158">
        <v>0.148011</v>
      </c>
      <c r="EF158">
        <v>0.14621100000000001</v>
      </c>
      <c r="EG158">
        <v>24841.200000000001</v>
      </c>
      <c r="EH158">
        <v>25376.400000000001</v>
      </c>
      <c r="EI158">
        <v>28128.9</v>
      </c>
      <c r="EJ158">
        <v>29746.6</v>
      </c>
      <c r="EK158">
        <v>32912.1</v>
      </c>
      <c r="EL158">
        <v>35302.199999999997</v>
      </c>
      <c r="EM158">
        <v>39623.300000000003</v>
      </c>
      <c r="EN158">
        <v>42567.5</v>
      </c>
      <c r="EO158">
        <v>2.21197</v>
      </c>
      <c r="EP158">
        <v>2.1575000000000002</v>
      </c>
      <c r="EQ158">
        <v>8.9947100000000002E-2</v>
      </c>
      <c r="ER158">
        <v>0</v>
      </c>
      <c r="ES158">
        <v>33.064399999999999</v>
      </c>
      <c r="ET158">
        <v>999.9</v>
      </c>
      <c r="EU158">
        <v>70.3</v>
      </c>
      <c r="EV158">
        <v>37.200000000000003</v>
      </c>
      <c r="EW158">
        <v>44.208300000000001</v>
      </c>
      <c r="EX158">
        <v>57.006999999999998</v>
      </c>
      <c r="EY158">
        <v>-2.45994</v>
      </c>
      <c r="EZ158">
        <v>2</v>
      </c>
      <c r="FA158">
        <v>0.56784299999999999</v>
      </c>
      <c r="FB158">
        <v>1.22146</v>
      </c>
      <c r="FC158">
        <v>20.265699999999999</v>
      </c>
      <c r="FD158">
        <v>5.2171399999999997</v>
      </c>
      <c r="FE158">
        <v>12.004</v>
      </c>
      <c r="FF158">
        <v>4.9855499999999999</v>
      </c>
      <c r="FG158">
        <v>3.2846500000000001</v>
      </c>
      <c r="FH158">
        <v>5849.7</v>
      </c>
      <c r="FI158">
        <v>9999</v>
      </c>
      <c r="FJ158">
        <v>9999</v>
      </c>
      <c r="FK158">
        <v>466.5</v>
      </c>
      <c r="FL158">
        <v>1.8658300000000001</v>
      </c>
      <c r="FM158">
        <v>1.8621799999999999</v>
      </c>
      <c r="FN158">
        <v>1.8642700000000001</v>
      </c>
      <c r="FO158">
        <v>1.8603499999999999</v>
      </c>
      <c r="FP158">
        <v>1.86103</v>
      </c>
      <c r="FQ158">
        <v>1.8601799999999999</v>
      </c>
      <c r="FR158">
        <v>1.86188</v>
      </c>
      <c r="FS158">
        <v>1.8583799999999999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1.2549999999999999</v>
      </c>
      <c r="GH158">
        <v>0.27850000000000003</v>
      </c>
      <c r="GI158">
        <v>0.1107589500545309</v>
      </c>
      <c r="GJ158">
        <v>1.50489809740067E-3</v>
      </c>
      <c r="GK158">
        <v>-2.0552440134273611E-7</v>
      </c>
      <c r="GL158">
        <v>-9.6702536598140934E-11</v>
      </c>
      <c r="GM158">
        <v>-9.7891647304491333E-2</v>
      </c>
      <c r="GN158">
        <v>9.3380900660654225E-3</v>
      </c>
      <c r="GO158">
        <v>6.5945522138961576E-7</v>
      </c>
      <c r="GP158">
        <v>5.8990856701692426E-7</v>
      </c>
      <c r="GQ158">
        <v>7</v>
      </c>
      <c r="GR158">
        <v>2047</v>
      </c>
      <c r="GS158">
        <v>3</v>
      </c>
      <c r="GT158">
        <v>37</v>
      </c>
      <c r="GU158">
        <v>141</v>
      </c>
      <c r="GV158">
        <v>141</v>
      </c>
      <c r="GW158">
        <v>2.67334</v>
      </c>
      <c r="GX158">
        <v>2.5769000000000002</v>
      </c>
      <c r="GY158">
        <v>2.04834</v>
      </c>
      <c r="GZ158">
        <v>2.6184099999999999</v>
      </c>
      <c r="HA158">
        <v>2.1972700000000001</v>
      </c>
      <c r="HB158">
        <v>2.3168899999999999</v>
      </c>
      <c r="HC158">
        <v>42.112099999999998</v>
      </c>
      <c r="HD158">
        <v>13.9832</v>
      </c>
      <c r="HE158">
        <v>18</v>
      </c>
      <c r="HF158">
        <v>706.34400000000005</v>
      </c>
      <c r="HG158">
        <v>734.404</v>
      </c>
      <c r="HH158">
        <v>31</v>
      </c>
      <c r="HI158">
        <v>34.467199999999998</v>
      </c>
      <c r="HJ158">
        <v>30.0002</v>
      </c>
      <c r="HK158">
        <v>34.157899999999998</v>
      </c>
      <c r="HL158">
        <v>34.106099999999998</v>
      </c>
      <c r="HM158">
        <v>53.461300000000001</v>
      </c>
      <c r="HN158">
        <v>20.750399999999999</v>
      </c>
      <c r="HO158">
        <v>95.113799999999998</v>
      </c>
      <c r="HP158">
        <v>31</v>
      </c>
      <c r="HQ158">
        <v>956.30700000000002</v>
      </c>
      <c r="HR158">
        <v>37.128399999999999</v>
      </c>
      <c r="HS158">
        <v>98.998800000000003</v>
      </c>
      <c r="HT158">
        <v>98.663300000000007</v>
      </c>
    </row>
    <row r="159" spans="1:228" x14ac:dyDescent="0.2">
      <c r="A159">
        <v>144</v>
      </c>
      <c r="B159">
        <v>1665419671.0999999</v>
      </c>
      <c r="C159">
        <v>571</v>
      </c>
      <c r="D159" t="s">
        <v>647</v>
      </c>
      <c r="E159" t="s">
        <v>648</v>
      </c>
      <c r="F159">
        <v>4</v>
      </c>
      <c r="G159">
        <v>1665419668.7874999</v>
      </c>
      <c r="H159">
        <f t="shared" si="68"/>
        <v>5.0657823441705818E-4</v>
      </c>
      <c r="I159">
        <f t="shared" si="69"/>
        <v>0.50657823441705818</v>
      </c>
      <c r="J159">
        <f t="shared" si="70"/>
        <v>6.1857362725347089</v>
      </c>
      <c r="K159">
        <f t="shared" si="71"/>
        <v>934.85962500000005</v>
      </c>
      <c r="L159">
        <f t="shared" si="72"/>
        <v>566.94158864408439</v>
      </c>
      <c r="M159">
        <f t="shared" si="73"/>
        <v>57.521865350137681</v>
      </c>
      <c r="N159">
        <f t="shared" si="74"/>
        <v>94.850810996490679</v>
      </c>
      <c r="O159">
        <f t="shared" si="75"/>
        <v>2.8660353756967408E-2</v>
      </c>
      <c r="P159">
        <f t="shared" si="76"/>
        <v>3.6848249381921052</v>
      </c>
      <c r="Q159">
        <f t="shared" si="77"/>
        <v>2.8537085244280745E-2</v>
      </c>
      <c r="R159">
        <f t="shared" si="78"/>
        <v>1.7846709123576075E-2</v>
      </c>
      <c r="S159">
        <f t="shared" si="79"/>
        <v>226.11239087075023</v>
      </c>
      <c r="T159">
        <f t="shared" si="80"/>
        <v>35.206840211969023</v>
      </c>
      <c r="U159">
        <f t="shared" si="81"/>
        <v>34.5270875</v>
      </c>
      <c r="V159">
        <f t="shared" si="82"/>
        <v>5.5021227322142368</v>
      </c>
      <c r="W159">
        <f t="shared" si="83"/>
        <v>69.863660402459999</v>
      </c>
      <c r="X159">
        <f t="shared" si="84"/>
        <v>3.7834656396961726</v>
      </c>
      <c r="Y159">
        <f t="shared" si="85"/>
        <v>5.4154987269504007</v>
      </c>
      <c r="Z159">
        <f t="shared" si="86"/>
        <v>1.7186570925180642</v>
      </c>
      <c r="AA159">
        <f t="shared" si="87"/>
        <v>-22.340100137792266</v>
      </c>
      <c r="AB159">
        <f t="shared" si="88"/>
        <v>-56.67415407042165</v>
      </c>
      <c r="AC159">
        <f t="shared" si="89"/>
        <v>-3.5704679762449176</v>
      </c>
      <c r="AD159">
        <f t="shared" si="90"/>
        <v>143.52766868629141</v>
      </c>
      <c r="AE159">
        <f t="shared" si="91"/>
        <v>29.926474251523572</v>
      </c>
      <c r="AF159">
        <f t="shared" si="92"/>
        <v>0.48725879360871249</v>
      </c>
      <c r="AG159">
        <f t="shared" si="93"/>
        <v>6.1857362725347089</v>
      </c>
      <c r="AH159">
        <v>984.09552700351605</v>
      </c>
      <c r="AI159">
        <v>974.25670909090843</v>
      </c>
      <c r="AJ159">
        <v>1.758264970684541</v>
      </c>
      <c r="AK159">
        <v>66.830474668994185</v>
      </c>
      <c r="AL159">
        <f t="shared" si="94"/>
        <v>0.50657823441705818</v>
      </c>
      <c r="AM159">
        <v>37.094028834588379</v>
      </c>
      <c r="AN159">
        <v>37.294855151515137</v>
      </c>
      <c r="AO159">
        <v>3.3638835660273851E-4</v>
      </c>
      <c r="AP159">
        <v>85.809076415412704</v>
      </c>
      <c r="AQ159">
        <v>0</v>
      </c>
      <c r="AR159">
        <v>0</v>
      </c>
      <c r="AS159">
        <f t="shared" si="95"/>
        <v>1</v>
      </c>
      <c r="AT159">
        <f t="shared" si="96"/>
        <v>0</v>
      </c>
      <c r="AU159">
        <f t="shared" si="97"/>
        <v>47225.595037562882</v>
      </c>
      <c r="AV159">
        <f t="shared" si="98"/>
        <v>1199.9762499999999</v>
      </c>
      <c r="AW159">
        <f t="shared" si="99"/>
        <v>1025.9055325755185</v>
      </c>
      <c r="AX159">
        <f t="shared" si="100"/>
        <v>0.85493819779809677</v>
      </c>
      <c r="AY159">
        <f t="shared" si="101"/>
        <v>0.18843072175032652</v>
      </c>
      <c r="AZ159">
        <v>2.7</v>
      </c>
      <c r="BA159">
        <v>0.5</v>
      </c>
      <c r="BB159" t="s">
        <v>355</v>
      </c>
      <c r="BC159">
        <v>2</v>
      </c>
      <c r="BD159" t="b">
        <v>1</v>
      </c>
      <c r="BE159">
        <v>1665419668.7874999</v>
      </c>
      <c r="BF159">
        <v>934.85962500000005</v>
      </c>
      <c r="BG159">
        <v>947.48049999999989</v>
      </c>
      <c r="BH159">
        <v>37.290237500000003</v>
      </c>
      <c r="BI159">
        <v>37.095374999999997</v>
      </c>
      <c r="BJ159">
        <v>933.60162500000001</v>
      </c>
      <c r="BK159">
        <v>37.011712500000002</v>
      </c>
      <c r="BL159">
        <v>649.96587499999998</v>
      </c>
      <c r="BM159">
        <v>101.360125</v>
      </c>
      <c r="BN159">
        <v>9.9825200000000003E-2</v>
      </c>
      <c r="BO159">
        <v>34.241799999999998</v>
      </c>
      <c r="BP159">
        <v>34.5270875</v>
      </c>
      <c r="BQ159">
        <v>999.9</v>
      </c>
      <c r="BR159">
        <v>0</v>
      </c>
      <c r="BS159">
        <v>0</v>
      </c>
      <c r="BT159">
        <v>8997.34375</v>
      </c>
      <c r="BU159">
        <v>0</v>
      </c>
      <c r="BV159">
        <v>270.16725000000002</v>
      </c>
      <c r="BW159">
        <v>-12.620862499999999</v>
      </c>
      <c r="BX159">
        <v>971.07112499999994</v>
      </c>
      <c r="BY159">
        <v>983.98149999999998</v>
      </c>
      <c r="BZ159">
        <v>0.19485187500000001</v>
      </c>
      <c r="CA159">
        <v>947.48049999999989</v>
      </c>
      <c r="CB159">
        <v>37.095374999999997</v>
      </c>
      <c r="CC159">
        <v>3.7797412499999998</v>
      </c>
      <c r="CD159">
        <v>3.7599912500000001</v>
      </c>
      <c r="CE159">
        <v>27.931637500000001</v>
      </c>
      <c r="CF159">
        <v>27.841850000000001</v>
      </c>
      <c r="CG159">
        <v>1199.9762499999999</v>
      </c>
      <c r="CH159">
        <v>0.49997849999999999</v>
      </c>
      <c r="CI159">
        <v>0.5000214999999999</v>
      </c>
      <c r="CJ159">
        <v>0</v>
      </c>
      <c r="CK159">
        <v>1154.4449999999999</v>
      </c>
      <c r="CL159">
        <v>4.9990899999999998</v>
      </c>
      <c r="CM159">
        <v>13431.4375</v>
      </c>
      <c r="CN159">
        <v>9557.59375</v>
      </c>
      <c r="CO159">
        <v>43.811999999999998</v>
      </c>
      <c r="CP159">
        <v>46.311999999999998</v>
      </c>
      <c r="CQ159">
        <v>44.625</v>
      </c>
      <c r="CR159">
        <v>45.546499999999988</v>
      </c>
      <c r="CS159">
        <v>45.476374999999997</v>
      </c>
      <c r="CT159">
        <v>597.46249999999998</v>
      </c>
      <c r="CU159">
        <v>597.51749999999993</v>
      </c>
      <c r="CV159">
        <v>0</v>
      </c>
      <c r="CW159">
        <v>1665419674.4000001</v>
      </c>
      <c r="CX159">
        <v>0</v>
      </c>
      <c r="CY159">
        <v>1665411210</v>
      </c>
      <c r="CZ159" t="s">
        <v>356</v>
      </c>
      <c r="DA159">
        <v>1665411210</v>
      </c>
      <c r="DB159">
        <v>1665411207</v>
      </c>
      <c r="DC159">
        <v>2</v>
      </c>
      <c r="DD159">
        <v>-1.1599999999999999</v>
      </c>
      <c r="DE159">
        <v>-4.0000000000000001E-3</v>
      </c>
      <c r="DF159">
        <v>0.52200000000000002</v>
      </c>
      <c r="DG159">
        <v>0.222</v>
      </c>
      <c r="DH159">
        <v>406</v>
      </c>
      <c r="DI159">
        <v>31</v>
      </c>
      <c r="DJ159">
        <v>0.33</v>
      </c>
      <c r="DK159">
        <v>0.17</v>
      </c>
      <c r="DL159">
        <v>-12.61628</v>
      </c>
      <c r="DM159">
        <v>-0.33557898686677529</v>
      </c>
      <c r="DN159">
        <v>4.9788132120014372E-2</v>
      </c>
      <c r="DO159">
        <v>0</v>
      </c>
      <c r="DP159">
        <v>0.19465632499999999</v>
      </c>
      <c r="DQ159">
        <v>-7.376477673546028E-2</v>
      </c>
      <c r="DR159">
        <v>1.6273585621164589E-2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363</v>
      </c>
      <c r="EA159">
        <v>3.2953199999999998</v>
      </c>
      <c r="EB159">
        <v>2.6252599999999999</v>
      </c>
      <c r="EC159">
        <v>0.178925</v>
      </c>
      <c r="ED159">
        <v>0.179368</v>
      </c>
      <c r="EE159">
        <v>0.148031</v>
      </c>
      <c r="EF159">
        <v>0.14622199999999999</v>
      </c>
      <c r="EG159">
        <v>24816.3</v>
      </c>
      <c r="EH159">
        <v>25351.3</v>
      </c>
      <c r="EI159">
        <v>28129.1</v>
      </c>
      <c r="EJ159">
        <v>29746.5</v>
      </c>
      <c r="EK159">
        <v>32911.800000000003</v>
      </c>
      <c r="EL159">
        <v>35301.699999999997</v>
      </c>
      <c r="EM159">
        <v>39623.800000000003</v>
      </c>
      <c r="EN159">
        <v>42567.3</v>
      </c>
      <c r="EO159">
        <v>2.2117800000000001</v>
      </c>
      <c r="EP159">
        <v>2.1575799999999998</v>
      </c>
      <c r="EQ159">
        <v>8.9742199999999994E-2</v>
      </c>
      <c r="ER159">
        <v>0</v>
      </c>
      <c r="ES159">
        <v>33.079900000000002</v>
      </c>
      <c r="ET159">
        <v>999.9</v>
      </c>
      <c r="EU159">
        <v>70.3</v>
      </c>
      <c r="EV159">
        <v>37.200000000000003</v>
      </c>
      <c r="EW159">
        <v>44.210700000000003</v>
      </c>
      <c r="EX159">
        <v>57.097000000000001</v>
      </c>
      <c r="EY159">
        <v>-2.3317299999999999</v>
      </c>
      <c r="EZ159">
        <v>2</v>
      </c>
      <c r="FA159">
        <v>0.56798300000000002</v>
      </c>
      <c r="FB159">
        <v>1.2244900000000001</v>
      </c>
      <c r="FC159">
        <v>20.265699999999999</v>
      </c>
      <c r="FD159">
        <v>5.2163899999999996</v>
      </c>
      <c r="FE159">
        <v>12.004</v>
      </c>
      <c r="FF159">
        <v>4.9854500000000002</v>
      </c>
      <c r="FG159">
        <v>3.2845</v>
      </c>
      <c r="FH159">
        <v>5850</v>
      </c>
      <c r="FI159">
        <v>9999</v>
      </c>
      <c r="FJ159">
        <v>9999</v>
      </c>
      <c r="FK159">
        <v>466.5</v>
      </c>
      <c r="FL159">
        <v>1.8658300000000001</v>
      </c>
      <c r="FM159">
        <v>1.8621799999999999</v>
      </c>
      <c r="FN159">
        <v>1.86426</v>
      </c>
      <c r="FO159">
        <v>1.8603499999999999</v>
      </c>
      <c r="FP159">
        <v>1.86104</v>
      </c>
      <c r="FQ159">
        <v>1.86019</v>
      </c>
      <c r="FR159">
        <v>1.86188</v>
      </c>
      <c r="FS159">
        <v>1.8583799999999999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1.2609999999999999</v>
      </c>
      <c r="GH159">
        <v>0.27860000000000001</v>
      </c>
      <c r="GI159">
        <v>0.1107589500545309</v>
      </c>
      <c r="GJ159">
        <v>1.50489809740067E-3</v>
      </c>
      <c r="GK159">
        <v>-2.0552440134273611E-7</v>
      </c>
      <c r="GL159">
        <v>-9.6702536598140934E-11</v>
      </c>
      <c r="GM159">
        <v>-9.7891647304491333E-2</v>
      </c>
      <c r="GN159">
        <v>9.3380900660654225E-3</v>
      </c>
      <c r="GO159">
        <v>6.5945522138961576E-7</v>
      </c>
      <c r="GP159">
        <v>5.8990856701692426E-7</v>
      </c>
      <c r="GQ159">
        <v>7</v>
      </c>
      <c r="GR159">
        <v>2047</v>
      </c>
      <c r="GS159">
        <v>3</v>
      </c>
      <c r="GT159">
        <v>37</v>
      </c>
      <c r="GU159">
        <v>141</v>
      </c>
      <c r="GV159">
        <v>141.1</v>
      </c>
      <c r="GW159">
        <v>2.6879900000000001</v>
      </c>
      <c r="GX159">
        <v>2.5647000000000002</v>
      </c>
      <c r="GY159">
        <v>2.04834</v>
      </c>
      <c r="GZ159">
        <v>2.6184099999999999</v>
      </c>
      <c r="HA159">
        <v>2.1972700000000001</v>
      </c>
      <c r="HB159">
        <v>2.3559600000000001</v>
      </c>
      <c r="HC159">
        <v>42.112099999999998</v>
      </c>
      <c r="HD159">
        <v>13.991899999999999</v>
      </c>
      <c r="HE159">
        <v>18</v>
      </c>
      <c r="HF159">
        <v>706.21799999999996</v>
      </c>
      <c r="HG159">
        <v>734.53300000000002</v>
      </c>
      <c r="HH159">
        <v>31.000499999999999</v>
      </c>
      <c r="HI159">
        <v>34.469499999999996</v>
      </c>
      <c r="HJ159">
        <v>30.000299999999999</v>
      </c>
      <c r="HK159">
        <v>34.161799999999999</v>
      </c>
      <c r="HL159">
        <v>34.110900000000001</v>
      </c>
      <c r="HM159">
        <v>53.766599999999997</v>
      </c>
      <c r="HN159">
        <v>20.750399999999999</v>
      </c>
      <c r="HO159">
        <v>95.113799999999998</v>
      </c>
      <c r="HP159">
        <v>31</v>
      </c>
      <c r="HQ159">
        <v>963.04600000000005</v>
      </c>
      <c r="HR159">
        <v>37.128900000000002</v>
      </c>
      <c r="HS159">
        <v>98.999799999999993</v>
      </c>
      <c r="HT159">
        <v>98.662899999999993</v>
      </c>
    </row>
    <row r="160" spans="1:228" x14ac:dyDescent="0.2">
      <c r="A160">
        <v>145</v>
      </c>
      <c r="B160">
        <v>1665419675.0999999</v>
      </c>
      <c r="C160">
        <v>575</v>
      </c>
      <c r="D160" t="s">
        <v>649</v>
      </c>
      <c r="E160" t="s">
        <v>650</v>
      </c>
      <c r="F160">
        <v>4</v>
      </c>
      <c r="G160">
        <v>1665419673.0999999</v>
      </c>
      <c r="H160">
        <f t="shared" si="68"/>
        <v>4.9106066439803646E-4</v>
      </c>
      <c r="I160">
        <f t="shared" si="69"/>
        <v>0.49106066439803647</v>
      </c>
      <c r="J160">
        <f t="shared" si="70"/>
        <v>6.4637804615342302</v>
      </c>
      <c r="K160">
        <f t="shared" si="71"/>
        <v>942.04971428571423</v>
      </c>
      <c r="L160">
        <f t="shared" si="72"/>
        <v>547.14622836902117</v>
      </c>
      <c r="M160">
        <f t="shared" si="73"/>
        <v>55.514759788964348</v>
      </c>
      <c r="N160">
        <f t="shared" si="74"/>
        <v>95.582608243005041</v>
      </c>
      <c r="O160">
        <f t="shared" si="75"/>
        <v>2.7769467636599578E-2</v>
      </c>
      <c r="P160">
        <f t="shared" si="76"/>
        <v>3.6828530908262769</v>
      </c>
      <c r="Q160">
        <f t="shared" si="77"/>
        <v>2.7653665046551475E-2</v>
      </c>
      <c r="R160">
        <f t="shared" si="78"/>
        <v>1.7293904661769381E-2</v>
      </c>
      <c r="S160">
        <f t="shared" si="79"/>
        <v>226.11448419170196</v>
      </c>
      <c r="T160">
        <f t="shared" si="80"/>
        <v>35.204839097413377</v>
      </c>
      <c r="U160">
        <f t="shared" si="81"/>
        <v>34.530757142857148</v>
      </c>
      <c r="V160">
        <f t="shared" si="82"/>
        <v>5.5032447744379729</v>
      </c>
      <c r="W160">
        <f t="shared" si="83"/>
        <v>69.895561816923333</v>
      </c>
      <c r="X160">
        <f t="shared" si="84"/>
        <v>3.7839830183041534</v>
      </c>
      <c r="Y160">
        <f t="shared" si="85"/>
        <v>5.4137672263304752</v>
      </c>
      <c r="Z160">
        <f t="shared" si="86"/>
        <v>1.7192617561338195</v>
      </c>
      <c r="AA160">
        <f t="shared" si="87"/>
        <v>-21.655775299953408</v>
      </c>
      <c r="AB160">
        <f t="shared" si="88"/>
        <v>-58.512677877876136</v>
      </c>
      <c r="AC160">
        <f t="shared" si="89"/>
        <v>-3.6882312842745746</v>
      </c>
      <c r="AD160">
        <f t="shared" si="90"/>
        <v>142.25779972959785</v>
      </c>
      <c r="AE160">
        <f t="shared" si="91"/>
        <v>29.818329023684399</v>
      </c>
      <c r="AF160">
        <f t="shared" si="92"/>
        <v>0.48866676734803532</v>
      </c>
      <c r="AG160">
        <f t="shared" si="93"/>
        <v>6.4637804615342302</v>
      </c>
      <c r="AH160">
        <v>990.96990202639734</v>
      </c>
      <c r="AI160">
        <v>981.13482424242454</v>
      </c>
      <c r="AJ160">
        <v>1.727990797167454</v>
      </c>
      <c r="AK160">
        <v>66.830474668994185</v>
      </c>
      <c r="AL160">
        <f t="shared" si="94"/>
        <v>0.49106066439803647</v>
      </c>
      <c r="AM160">
        <v>37.098042579304348</v>
      </c>
      <c r="AN160">
        <v>37.294650303030323</v>
      </c>
      <c r="AO160">
        <v>-4.5106414761284032E-5</v>
      </c>
      <c r="AP160">
        <v>85.809076415412704</v>
      </c>
      <c r="AQ160">
        <v>0</v>
      </c>
      <c r="AR160">
        <v>0</v>
      </c>
      <c r="AS160">
        <f t="shared" si="95"/>
        <v>1</v>
      </c>
      <c r="AT160">
        <f t="shared" si="96"/>
        <v>0</v>
      </c>
      <c r="AU160">
        <f t="shared" si="97"/>
        <v>47191.353913763429</v>
      </c>
      <c r="AV160">
        <f t="shared" si="98"/>
        <v>1199.982857142857</v>
      </c>
      <c r="AW160">
        <f t="shared" si="99"/>
        <v>1025.911620824716</v>
      </c>
      <c r="AX160">
        <f t="shared" si="100"/>
        <v>0.85493856409532187</v>
      </c>
      <c r="AY160">
        <f t="shared" si="101"/>
        <v>0.18843142870397123</v>
      </c>
      <c r="AZ160">
        <v>2.7</v>
      </c>
      <c r="BA160">
        <v>0.5</v>
      </c>
      <c r="BB160" t="s">
        <v>355</v>
      </c>
      <c r="BC160">
        <v>2</v>
      </c>
      <c r="BD160" t="b">
        <v>1</v>
      </c>
      <c r="BE160">
        <v>1665419673.0999999</v>
      </c>
      <c r="BF160">
        <v>942.04971428571423</v>
      </c>
      <c r="BG160">
        <v>954.62700000000018</v>
      </c>
      <c r="BH160">
        <v>37.294442857142847</v>
      </c>
      <c r="BI160">
        <v>37.099028571428569</v>
      </c>
      <c r="BJ160">
        <v>940.78557142857142</v>
      </c>
      <c r="BK160">
        <v>37.01587142857143</v>
      </c>
      <c r="BL160">
        <v>650.00057142857145</v>
      </c>
      <c r="BM160">
        <v>101.3622857142857</v>
      </c>
      <c r="BN160">
        <v>0.1000965714285714</v>
      </c>
      <c r="BO160">
        <v>34.236057142857142</v>
      </c>
      <c r="BP160">
        <v>34.530757142857148</v>
      </c>
      <c r="BQ160">
        <v>999.89999999999986</v>
      </c>
      <c r="BR160">
        <v>0</v>
      </c>
      <c r="BS160">
        <v>0</v>
      </c>
      <c r="BT160">
        <v>8990.3557142857153</v>
      </c>
      <c r="BU160">
        <v>0</v>
      </c>
      <c r="BV160">
        <v>270.351</v>
      </c>
      <c r="BW160">
        <v>-12.577071428571429</v>
      </c>
      <c r="BX160">
        <v>978.54414285714279</v>
      </c>
      <c r="BY160">
        <v>991.40700000000004</v>
      </c>
      <c r="BZ160">
        <v>0.195405</v>
      </c>
      <c r="CA160">
        <v>954.62700000000018</v>
      </c>
      <c r="CB160">
        <v>37.099028571428569</v>
      </c>
      <c r="CC160">
        <v>3.7802471428571431</v>
      </c>
      <c r="CD160">
        <v>3.76044</v>
      </c>
      <c r="CE160">
        <v>27.93392857142857</v>
      </c>
      <c r="CF160">
        <v>27.843885714285712</v>
      </c>
      <c r="CG160">
        <v>1199.982857142857</v>
      </c>
      <c r="CH160">
        <v>0.49996499999999999</v>
      </c>
      <c r="CI160">
        <v>0.5000349999999999</v>
      </c>
      <c r="CJ160">
        <v>0</v>
      </c>
      <c r="CK160">
        <v>1154.424285714286</v>
      </c>
      <c r="CL160">
        <v>4.9990899999999998</v>
      </c>
      <c r="CM160">
        <v>13428.94285714286</v>
      </c>
      <c r="CN160">
        <v>9557.5928571428558</v>
      </c>
      <c r="CO160">
        <v>43.811999999999998</v>
      </c>
      <c r="CP160">
        <v>46.338999999999999</v>
      </c>
      <c r="CQ160">
        <v>44.625</v>
      </c>
      <c r="CR160">
        <v>45.5</v>
      </c>
      <c r="CS160">
        <v>45.491</v>
      </c>
      <c r="CT160">
        <v>597.44999999999993</v>
      </c>
      <c r="CU160">
        <v>597.53428571428583</v>
      </c>
      <c r="CV160">
        <v>0</v>
      </c>
      <c r="CW160">
        <v>1665419678.5999999</v>
      </c>
      <c r="CX160">
        <v>0</v>
      </c>
      <c r="CY160">
        <v>1665411210</v>
      </c>
      <c r="CZ160" t="s">
        <v>356</v>
      </c>
      <c r="DA160">
        <v>1665411210</v>
      </c>
      <c r="DB160">
        <v>1665411207</v>
      </c>
      <c r="DC160">
        <v>2</v>
      </c>
      <c r="DD160">
        <v>-1.1599999999999999</v>
      </c>
      <c r="DE160">
        <v>-4.0000000000000001E-3</v>
      </c>
      <c r="DF160">
        <v>0.52200000000000002</v>
      </c>
      <c r="DG160">
        <v>0.222</v>
      </c>
      <c r="DH160">
        <v>406</v>
      </c>
      <c r="DI160">
        <v>31</v>
      </c>
      <c r="DJ160">
        <v>0.33</v>
      </c>
      <c r="DK160">
        <v>0.17</v>
      </c>
      <c r="DL160">
        <v>-12.6167675</v>
      </c>
      <c r="DM160">
        <v>-1.414221388365593E-2</v>
      </c>
      <c r="DN160">
        <v>4.9038354313231253E-2</v>
      </c>
      <c r="DO160">
        <v>1</v>
      </c>
      <c r="DP160">
        <v>0.18920442500000001</v>
      </c>
      <c r="DQ160">
        <v>5.744108442776702E-2</v>
      </c>
      <c r="DR160">
        <v>7.2645628495027134E-3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2</v>
      </c>
      <c r="DY160">
        <v>2</v>
      </c>
      <c r="DZ160" t="s">
        <v>357</v>
      </c>
      <c r="EA160">
        <v>3.2954500000000002</v>
      </c>
      <c r="EB160">
        <v>2.6252800000000001</v>
      </c>
      <c r="EC160">
        <v>0.179753</v>
      </c>
      <c r="ED160">
        <v>0.18018700000000001</v>
      </c>
      <c r="EE160">
        <v>0.148037</v>
      </c>
      <c r="EF160">
        <v>0.146233</v>
      </c>
      <c r="EG160">
        <v>24790.799999999999</v>
      </c>
      <c r="EH160">
        <v>25325.5</v>
      </c>
      <c r="EI160">
        <v>28128.6</v>
      </c>
      <c r="EJ160">
        <v>29746</v>
      </c>
      <c r="EK160">
        <v>32911.199999999997</v>
      </c>
      <c r="EL160">
        <v>35300.800000000003</v>
      </c>
      <c r="EM160">
        <v>39623.4</v>
      </c>
      <c r="EN160">
        <v>42566.8</v>
      </c>
      <c r="EO160">
        <v>2.2118699999999998</v>
      </c>
      <c r="EP160">
        <v>2.1574</v>
      </c>
      <c r="EQ160">
        <v>8.8624700000000001E-2</v>
      </c>
      <c r="ER160">
        <v>0</v>
      </c>
      <c r="ES160">
        <v>33.095700000000001</v>
      </c>
      <c r="ET160">
        <v>999.9</v>
      </c>
      <c r="EU160">
        <v>70.3</v>
      </c>
      <c r="EV160">
        <v>37.200000000000003</v>
      </c>
      <c r="EW160">
        <v>44.203200000000002</v>
      </c>
      <c r="EX160">
        <v>57.006999999999998</v>
      </c>
      <c r="EY160">
        <v>-2.2796500000000002</v>
      </c>
      <c r="EZ160">
        <v>2</v>
      </c>
      <c r="FA160">
        <v>0.56818599999999997</v>
      </c>
      <c r="FB160">
        <v>1.22655</v>
      </c>
      <c r="FC160">
        <v>20.265599999999999</v>
      </c>
      <c r="FD160">
        <v>5.2172900000000002</v>
      </c>
      <c r="FE160">
        <v>12.004</v>
      </c>
      <c r="FF160">
        <v>4.98515</v>
      </c>
      <c r="FG160">
        <v>3.2845499999999999</v>
      </c>
      <c r="FH160">
        <v>5850</v>
      </c>
      <c r="FI160">
        <v>9999</v>
      </c>
      <c r="FJ160">
        <v>9999</v>
      </c>
      <c r="FK160">
        <v>466.5</v>
      </c>
      <c r="FL160">
        <v>1.8658399999999999</v>
      </c>
      <c r="FM160">
        <v>1.8621700000000001</v>
      </c>
      <c r="FN160">
        <v>1.86426</v>
      </c>
      <c r="FO160">
        <v>1.8603499999999999</v>
      </c>
      <c r="FP160">
        <v>1.86104</v>
      </c>
      <c r="FQ160">
        <v>1.86019</v>
      </c>
      <c r="FR160">
        <v>1.8618699999999999</v>
      </c>
      <c r="FS160">
        <v>1.8583799999999999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1.2669999999999999</v>
      </c>
      <c r="GH160">
        <v>0.27860000000000001</v>
      </c>
      <c r="GI160">
        <v>0.1107589500545309</v>
      </c>
      <c r="GJ160">
        <v>1.50489809740067E-3</v>
      </c>
      <c r="GK160">
        <v>-2.0552440134273611E-7</v>
      </c>
      <c r="GL160">
        <v>-9.6702536598140934E-11</v>
      </c>
      <c r="GM160">
        <v>-9.7891647304491333E-2</v>
      </c>
      <c r="GN160">
        <v>9.3380900660654225E-3</v>
      </c>
      <c r="GO160">
        <v>6.5945522138961576E-7</v>
      </c>
      <c r="GP160">
        <v>5.8990856701692426E-7</v>
      </c>
      <c r="GQ160">
        <v>7</v>
      </c>
      <c r="GR160">
        <v>2047</v>
      </c>
      <c r="GS160">
        <v>3</v>
      </c>
      <c r="GT160">
        <v>37</v>
      </c>
      <c r="GU160">
        <v>141.1</v>
      </c>
      <c r="GV160">
        <v>141.1</v>
      </c>
      <c r="GW160">
        <v>2.7038600000000002</v>
      </c>
      <c r="GX160">
        <v>2.5622600000000002</v>
      </c>
      <c r="GY160">
        <v>2.04834</v>
      </c>
      <c r="GZ160">
        <v>2.6184099999999999</v>
      </c>
      <c r="HA160">
        <v>2.1972700000000001</v>
      </c>
      <c r="HB160">
        <v>2.36206</v>
      </c>
      <c r="HC160">
        <v>42.112099999999998</v>
      </c>
      <c r="HD160">
        <v>13.991899999999999</v>
      </c>
      <c r="HE160">
        <v>18</v>
      </c>
      <c r="HF160">
        <v>706.34500000000003</v>
      </c>
      <c r="HG160">
        <v>734.41899999999998</v>
      </c>
      <c r="HH160">
        <v>31.000499999999999</v>
      </c>
      <c r="HI160">
        <v>34.472700000000003</v>
      </c>
      <c r="HJ160">
        <v>30.000399999999999</v>
      </c>
      <c r="HK160">
        <v>34.165599999999998</v>
      </c>
      <c r="HL160">
        <v>34.115299999999998</v>
      </c>
      <c r="HM160">
        <v>54.075200000000002</v>
      </c>
      <c r="HN160">
        <v>20.750399999999999</v>
      </c>
      <c r="HO160">
        <v>95.113799999999998</v>
      </c>
      <c r="HP160">
        <v>31</v>
      </c>
      <c r="HQ160">
        <v>969.84299999999996</v>
      </c>
      <c r="HR160">
        <v>37.129300000000001</v>
      </c>
      <c r="HS160">
        <v>98.998400000000004</v>
      </c>
      <c r="HT160">
        <v>98.661500000000004</v>
      </c>
    </row>
    <row r="161" spans="1:228" x14ac:dyDescent="0.2">
      <c r="A161">
        <v>146</v>
      </c>
      <c r="B161">
        <v>1665419679.0999999</v>
      </c>
      <c r="C161">
        <v>579</v>
      </c>
      <c r="D161" t="s">
        <v>651</v>
      </c>
      <c r="E161" t="s">
        <v>652</v>
      </c>
      <c r="F161">
        <v>4</v>
      </c>
      <c r="G161">
        <v>1665419676.7874999</v>
      </c>
      <c r="H161">
        <f t="shared" si="68"/>
        <v>5.053864573546841E-4</v>
      </c>
      <c r="I161">
        <f t="shared" si="69"/>
        <v>0.50538645735468413</v>
      </c>
      <c r="J161">
        <f t="shared" si="70"/>
        <v>6.1816727175445294</v>
      </c>
      <c r="K161">
        <f t="shared" si="71"/>
        <v>948.22399999999993</v>
      </c>
      <c r="L161">
        <f t="shared" si="72"/>
        <v>579.10496169217788</v>
      </c>
      <c r="M161">
        <f t="shared" si="73"/>
        <v>58.756457692038012</v>
      </c>
      <c r="N161">
        <f t="shared" si="74"/>
        <v>96.207573797631994</v>
      </c>
      <c r="O161">
        <f t="shared" si="75"/>
        <v>2.8573071776496525E-2</v>
      </c>
      <c r="P161">
        <f t="shared" si="76"/>
        <v>3.6919119435504113</v>
      </c>
      <c r="Q161">
        <f t="shared" si="77"/>
        <v>2.8450785294079253E-2</v>
      </c>
      <c r="R161">
        <f t="shared" si="78"/>
        <v>1.7792683992230059E-2</v>
      </c>
      <c r="S161">
        <f t="shared" si="79"/>
        <v>226.1162309870827</v>
      </c>
      <c r="T161">
        <f t="shared" si="80"/>
        <v>35.193045626223011</v>
      </c>
      <c r="U161">
        <f t="shared" si="81"/>
        <v>34.533962500000001</v>
      </c>
      <c r="V161">
        <f t="shared" si="82"/>
        <v>5.5042250178726908</v>
      </c>
      <c r="W161">
        <f t="shared" si="83"/>
        <v>69.929301011981664</v>
      </c>
      <c r="X161">
        <f t="shared" si="84"/>
        <v>3.7844222121868936</v>
      </c>
      <c r="Y161">
        <f t="shared" si="85"/>
        <v>5.411783268845304</v>
      </c>
      <c r="Z161">
        <f t="shared" si="86"/>
        <v>1.7198028056857972</v>
      </c>
      <c r="AA161">
        <f t="shared" si="87"/>
        <v>-22.28754276934157</v>
      </c>
      <c r="AB161">
        <f t="shared" si="88"/>
        <v>-60.604691635901368</v>
      </c>
      <c r="AC161">
        <f t="shared" si="89"/>
        <v>-3.8106611304815003</v>
      </c>
      <c r="AD161">
        <f t="shared" si="90"/>
        <v>139.41333545135828</v>
      </c>
      <c r="AE161">
        <f t="shared" si="91"/>
        <v>29.986234438812925</v>
      </c>
      <c r="AF161">
        <f t="shared" si="92"/>
        <v>0.49152032500001785</v>
      </c>
      <c r="AG161">
        <f t="shared" si="93"/>
        <v>6.1816727175445294</v>
      </c>
      <c r="AH161">
        <v>998.02074792462577</v>
      </c>
      <c r="AI161">
        <v>988.15933333333339</v>
      </c>
      <c r="AJ161">
        <v>1.7643303395238641</v>
      </c>
      <c r="AK161">
        <v>66.830474668994185</v>
      </c>
      <c r="AL161">
        <f t="shared" si="94"/>
        <v>0.50538645735468413</v>
      </c>
      <c r="AM161">
        <v>37.101212526247608</v>
      </c>
      <c r="AN161">
        <v>37.301572121212118</v>
      </c>
      <c r="AO161">
        <v>3.313157393587693E-4</v>
      </c>
      <c r="AP161">
        <v>85.809076415412704</v>
      </c>
      <c r="AQ161">
        <v>0</v>
      </c>
      <c r="AR161">
        <v>0</v>
      </c>
      <c r="AS161">
        <f t="shared" si="95"/>
        <v>1</v>
      </c>
      <c r="AT161">
        <f t="shared" si="96"/>
        <v>0</v>
      </c>
      <c r="AU161">
        <f t="shared" si="97"/>
        <v>47353.815216129828</v>
      </c>
      <c r="AV161">
        <f t="shared" si="98"/>
        <v>1199.98875</v>
      </c>
      <c r="AW161">
        <f t="shared" si="99"/>
        <v>1025.9169885943434</v>
      </c>
      <c r="AX161">
        <f t="shared" si="100"/>
        <v>0.85493883888023392</v>
      </c>
      <c r="AY161">
        <f t="shared" si="101"/>
        <v>0.18843195903885157</v>
      </c>
      <c r="AZ161">
        <v>2.7</v>
      </c>
      <c r="BA161">
        <v>0.5</v>
      </c>
      <c r="BB161" t="s">
        <v>355</v>
      </c>
      <c r="BC161">
        <v>2</v>
      </c>
      <c r="BD161" t="b">
        <v>1</v>
      </c>
      <c r="BE161">
        <v>1665419676.7874999</v>
      </c>
      <c r="BF161">
        <v>948.22399999999993</v>
      </c>
      <c r="BG161">
        <v>960.87312500000007</v>
      </c>
      <c r="BH161">
        <v>37.299349999999997</v>
      </c>
      <c r="BI161">
        <v>37.102800000000002</v>
      </c>
      <c r="BJ161">
        <v>946.95437500000003</v>
      </c>
      <c r="BK161">
        <v>37.020699999999998</v>
      </c>
      <c r="BL161">
        <v>650.01512500000001</v>
      </c>
      <c r="BM161">
        <v>101.36087499999999</v>
      </c>
      <c r="BN161">
        <v>9.9933624999999998E-2</v>
      </c>
      <c r="BO161">
        <v>34.229475000000001</v>
      </c>
      <c r="BP161">
        <v>34.533962500000001</v>
      </c>
      <c r="BQ161">
        <v>999.9</v>
      </c>
      <c r="BR161">
        <v>0</v>
      </c>
      <c r="BS161">
        <v>0</v>
      </c>
      <c r="BT161">
        <v>9021.7199999999993</v>
      </c>
      <c r="BU161">
        <v>0</v>
      </c>
      <c r="BV161">
        <v>270.52575000000002</v>
      </c>
      <c r="BW161">
        <v>-12.6493</v>
      </c>
      <c r="BX161">
        <v>984.96237499999995</v>
      </c>
      <c r="BY161">
        <v>997.89812500000005</v>
      </c>
      <c r="BZ161">
        <v>0.19654849999999999</v>
      </c>
      <c r="CA161">
        <v>960.87312500000007</v>
      </c>
      <c r="CB161">
        <v>37.102800000000002</v>
      </c>
      <c r="CC161">
        <v>3.7807012499999999</v>
      </c>
      <c r="CD161">
        <v>3.7607775000000001</v>
      </c>
      <c r="CE161">
        <v>27.935974999999999</v>
      </c>
      <c r="CF161">
        <v>27.845424999999999</v>
      </c>
      <c r="CG161">
        <v>1199.98875</v>
      </c>
      <c r="CH161">
        <v>0.49995699999999998</v>
      </c>
      <c r="CI161">
        <v>0.50004300000000002</v>
      </c>
      <c r="CJ161">
        <v>0</v>
      </c>
      <c r="CK161">
        <v>1154.4012499999999</v>
      </c>
      <c r="CL161">
        <v>4.9990899999999998</v>
      </c>
      <c r="CM161">
        <v>13435.975</v>
      </c>
      <c r="CN161">
        <v>9557.6212500000001</v>
      </c>
      <c r="CO161">
        <v>43.835624999999993</v>
      </c>
      <c r="CP161">
        <v>46.359250000000003</v>
      </c>
      <c r="CQ161">
        <v>44.625</v>
      </c>
      <c r="CR161">
        <v>45.5</v>
      </c>
      <c r="CS161">
        <v>45.5</v>
      </c>
      <c r="CT161">
        <v>597.44125000000008</v>
      </c>
      <c r="CU161">
        <v>597.5474999999999</v>
      </c>
      <c r="CV161">
        <v>0</v>
      </c>
      <c r="CW161">
        <v>1665419682.8</v>
      </c>
      <c r="CX161">
        <v>0</v>
      </c>
      <c r="CY161">
        <v>1665411210</v>
      </c>
      <c r="CZ161" t="s">
        <v>356</v>
      </c>
      <c r="DA161">
        <v>1665411210</v>
      </c>
      <c r="DB161">
        <v>1665411207</v>
      </c>
      <c r="DC161">
        <v>2</v>
      </c>
      <c r="DD161">
        <v>-1.1599999999999999</v>
      </c>
      <c r="DE161">
        <v>-4.0000000000000001E-3</v>
      </c>
      <c r="DF161">
        <v>0.52200000000000002</v>
      </c>
      <c r="DG161">
        <v>0.222</v>
      </c>
      <c r="DH161">
        <v>406</v>
      </c>
      <c r="DI161">
        <v>31</v>
      </c>
      <c r="DJ161">
        <v>0.33</v>
      </c>
      <c r="DK161">
        <v>0.17</v>
      </c>
      <c r="DL161">
        <v>-12.629795</v>
      </c>
      <c r="DM161">
        <v>6.1978986866791083E-2</v>
      </c>
      <c r="DN161">
        <v>4.6257231596800133E-2</v>
      </c>
      <c r="DO161">
        <v>1</v>
      </c>
      <c r="DP161">
        <v>0.1922538</v>
      </c>
      <c r="DQ161">
        <v>4.6728112570356237E-2</v>
      </c>
      <c r="DR161">
        <v>5.1436058373479591E-3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2</v>
      </c>
      <c r="DY161">
        <v>2</v>
      </c>
      <c r="DZ161" t="s">
        <v>357</v>
      </c>
      <c r="EA161">
        <v>3.29542</v>
      </c>
      <c r="EB161">
        <v>2.6255000000000002</v>
      </c>
      <c r="EC161">
        <v>0.18057500000000001</v>
      </c>
      <c r="ED161">
        <v>0.181009</v>
      </c>
      <c r="EE161">
        <v>0.14804400000000001</v>
      </c>
      <c r="EF161">
        <v>0.14624100000000001</v>
      </c>
      <c r="EG161">
        <v>24765.8</v>
      </c>
      <c r="EH161">
        <v>25299.9</v>
      </c>
      <c r="EI161">
        <v>28128.6</v>
      </c>
      <c r="EJ161">
        <v>29746</v>
      </c>
      <c r="EK161">
        <v>32911.199999999997</v>
      </c>
      <c r="EL161">
        <v>35300.5</v>
      </c>
      <c r="EM161">
        <v>39623.5</v>
      </c>
      <c r="EN161">
        <v>42566.7</v>
      </c>
      <c r="EO161">
        <v>2.2117499999999999</v>
      </c>
      <c r="EP161">
        <v>2.15727</v>
      </c>
      <c r="EQ161">
        <v>8.8587399999999997E-2</v>
      </c>
      <c r="ER161">
        <v>0</v>
      </c>
      <c r="ES161">
        <v>33.112499999999997</v>
      </c>
      <c r="ET161">
        <v>999.9</v>
      </c>
      <c r="EU161">
        <v>70.3</v>
      </c>
      <c r="EV161">
        <v>37.200000000000003</v>
      </c>
      <c r="EW161">
        <v>44.206200000000003</v>
      </c>
      <c r="EX161">
        <v>57.337000000000003</v>
      </c>
      <c r="EY161">
        <v>-2.2355800000000001</v>
      </c>
      <c r="EZ161">
        <v>2</v>
      </c>
      <c r="FA161">
        <v>0.56862000000000001</v>
      </c>
      <c r="FB161">
        <v>1.2274</v>
      </c>
      <c r="FC161">
        <v>20.265499999999999</v>
      </c>
      <c r="FD161">
        <v>5.2168400000000004</v>
      </c>
      <c r="FE161">
        <v>12.004</v>
      </c>
      <c r="FF161">
        <v>4.9851999999999999</v>
      </c>
      <c r="FG161">
        <v>3.2844799999999998</v>
      </c>
      <c r="FH161">
        <v>5850</v>
      </c>
      <c r="FI161">
        <v>9999</v>
      </c>
      <c r="FJ161">
        <v>9999</v>
      </c>
      <c r="FK161">
        <v>466.5</v>
      </c>
      <c r="FL161">
        <v>1.8658300000000001</v>
      </c>
      <c r="FM161">
        <v>1.8621799999999999</v>
      </c>
      <c r="FN161">
        <v>1.86426</v>
      </c>
      <c r="FO161">
        <v>1.8603400000000001</v>
      </c>
      <c r="FP161">
        <v>1.86103</v>
      </c>
      <c r="FQ161">
        <v>1.86012</v>
      </c>
      <c r="FR161">
        <v>1.8618600000000001</v>
      </c>
      <c r="FS161">
        <v>1.8583700000000001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1.2729999999999999</v>
      </c>
      <c r="GH161">
        <v>0.2787</v>
      </c>
      <c r="GI161">
        <v>0.1107589500545309</v>
      </c>
      <c r="GJ161">
        <v>1.50489809740067E-3</v>
      </c>
      <c r="GK161">
        <v>-2.0552440134273611E-7</v>
      </c>
      <c r="GL161">
        <v>-9.6702536598140934E-11</v>
      </c>
      <c r="GM161">
        <v>-9.7891647304491333E-2</v>
      </c>
      <c r="GN161">
        <v>9.3380900660654225E-3</v>
      </c>
      <c r="GO161">
        <v>6.5945522138961576E-7</v>
      </c>
      <c r="GP161">
        <v>5.8990856701692426E-7</v>
      </c>
      <c r="GQ161">
        <v>7</v>
      </c>
      <c r="GR161">
        <v>2047</v>
      </c>
      <c r="GS161">
        <v>3</v>
      </c>
      <c r="GT161">
        <v>37</v>
      </c>
      <c r="GU161">
        <v>141.19999999999999</v>
      </c>
      <c r="GV161">
        <v>141.19999999999999</v>
      </c>
      <c r="GW161">
        <v>2.7185100000000002</v>
      </c>
      <c r="GX161">
        <v>2.5634800000000002</v>
      </c>
      <c r="GY161">
        <v>2.04834</v>
      </c>
      <c r="GZ161">
        <v>2.6184099999999999</v>
      </c>
      <c r="HA161">
        <v>2.1972700000000001</v>
      </c>
      <c r="HB161">
        <v>2.34741</v>
      </c>
      <c r="HC161">
        <v>42.112099999999998</v>
      </c>
      <c r="HD161">
        <v>13.9832</v>
      </c>
      <c r="HE161">
        <v>18</v>
      </c>
      <c r="HF161">
        <v>706.27300000000002</v>
      </c>
      <c r="HG161">
        <v>734.34799999999996</v>
      </c>
      <c r="HH161">
        <v>31.000399999999999</v>
      </c>
      <c r="HI161">
        <v>34.475000000000001</v>
      </c>
      <c r="HJ161">
        <v>30.000499999999999</v>
      </c>
      <c r="HK161">
        <v>34.168700000000001</v>
      </c>
      <c r="HL161">
        <v>34.119399999999999</v>
      </c>
      <c r="HM161">
        <v>54.379899999999999</v>
      </c>
      <c r="HN161">
        <v>20.750399999999999</v>
      </c>
      <c r="HO161">
        <v>95.113799999999998</v>
      </c>
      <c r="HP161">
        <v>31</v>
      </c>
      <c r="HQ161">
        <v>976.52300000000002</v>
      </c>
      <c r="HR161">
        <v>37.129300000000001</v>
      </c>
      <c r="HS161">
        <v>98.998699999999999</v>
      </c>
      <c r="HT161">
        <v>98.6614</v>
      </c>
    </row>
    <row r="162" spans="1:228" x14ac:dyDescent="0.2">
      <c r="A162">
        <v>147</v>
      </c>
      <c r="B162">
        <v>1665419683.0999999</v>
      </c>
      <c r="C162">
        <v>583</v>
      </c>
      <c r="D162" t="s">
        <v>653</v>
      </c>
      <c r="E162" t="s">
        <v>654</v>
      </c>
      <c r="F162">
        <v>4</v>
      </c>
      <c r="G162">
        <v>1665419681.0999999</v>
      </c>
      <c r="H162">
        <f t="shared" si="68"/>
        <v>4.8567516935362631E-4</v>
      </c>
      <c r="I162">
        <f t="shared" si="69"/>
        <v>0.48567516935362631</v>
      </c>
      <c r="J162">
        <f t="shared" si="70"/>
        <v>6.2913233066843901</v>
      </c>
      <c r="K162">
        <f t="shared" si="71"/>
        <v>955.57400000000018</v>
      </c>
      <c r="L162">
        <f t="shared" si="72"/>
        <v>565.22927448971552</v>
      </c>
      <c r="M162">
        <f t="shared" si="73"/>
        <v>57.348667771163164</v>
      </c>
      <c r="N162">
        <f t="shared" si="74"/>
        <v>96.953392773640914</v>
      </c>
      <c r="O162">
        <f t="shared" si="75"/>
        <v>2.739809318680279E-2</v>
      </c>
      <c r="P162">
        <f t="shared" si="76"/>
        <v>3.6840565627219104</v>
      </c>
      <c r="Q162">
        <f t="shared" si="77"/>
        <v>2.7285397128876177E-2</v>
      </c>
      <c r="R162">
        <f t="shared" si="78"/>
        <v>1.7063459719925355E-2</v>
      </c>
      <c r="S162">
        <f t="shared" si="79"/>
        <v>226.1152899517011</v>
      </c>
      <c r="T162">
        <f t="shared" si="80"/>
        <v>35.196175496808422</v>
      </c>
      <c r="U162">
        <f t="shared" si="81"/>
        <v>34.546014285714293</v>
      </c>
      <c r="V162">
        <f t="shared" si="82"/>
        <v>5.5079119823676113</v>
      </c>
      <c r="W162">
        <f t="shared" si="83"/>
        <v>69.944487489519119</v>
      </c>
      <c r="X162">
        <f t="shared" si="84"/>
        <v>3.7846290607124979</v>
      </c>
      <c r="Y162">
        <f t="shared" si="85"/>
        <v>5.4109039847916653</v>
      </c>
      <c r="Z162">
        <f t="shared" si="86"/>
        <v>1.7232829216551133</v>
      </c>
      <c r="AA162">
        <f t="shared" si="87"/>
        <v>-21.41827496849492</v>
      </c>
      <c r="AB162">
        <f t="shared" si="88"/>
        <v>-63.448934877008206</v>
      </c>
      <c r="AC162">
        <f t="shared" si="89"/>
        <v>-3.9981845183155289</v>
      </c>
      <c r="AD162">
        <f t="shared" si="90"/>
        <v>137.24989558788243</v>
      </c>
      <c r="AE162">
        <f t="shared" si="91"/>
        <v>30.050118304067599</v>
      </c>
      <c r="AF162">
        <f t="shared" si="92"/>
        <v>0.48010623727687635</v>
      </c>
      <c r="AG162">
        <f t="shared" si="93"/>
        <v>6.2913233066843901</v>
      </c>
      <c r="AH162">
        <v>1005.13688921318</v>
      </c>
      <c r="AI162">
        <v>995.2389515151516</v>
      </c>
      <c r="AJ162">
        <v>1.76184439687412</v>
      </c>
      <c r="AK162">
        <v>66.830474668994185</v>
      </c>
      <c r="AL162">
        <f t="shared" si="94"/>
        <v>0.48567516935362631</v>
      </c>
      <c r="AM162">
        <v>37.107685336336637</v>
      </c>
      <c r="AN162">
        <v>37.301946666666659</v>
      </c>
      <c r="AO162">
        <v>-1.2084967848415441E-5</v>
      </c>
      <c r="AP162">
        <v>85.809076415412704</v>
      </c>
      <c r="AQ162">
        <v>0</v>
      </c>
      <c r="AR162">
        <v>0</v>
      </c>
      <c r="AS162">
        <f t="shared" si="95"/>
        <v>1</v>
      </c>
      <c r="AT162">
        <f t="shared" si="96"/>
        <v>0</v>
      </c>
      <c r="AU162">
        <f t="shared" si="97"/>
        <v>47214.248785467775</v>
      </c>
      <c r="AV162">
        <f t="shared" si="98"/>
        <v>1199.981428571429</v>
      </c>
      <c r="AW162">
        <f t="shared" si="99"/>
        <v>1025.9109564516589</v>
      </c>
      <c r="AX162">
        <f t="shared" si="100"/>
        <v>0.8549390282422954</v>
      </c>
      <c r="AY162">
        <f t="shared" si="101"/>
        <v>0.18843232450763014</v>
      </c>
      <c r="AZ162">
        <v>2.7</v>
      </c>
      <c r="BA162">
        <v>0.5</v>
      </c>
      <c r="BB162" t="s">
        <v>355</v>
      </c>
      <c r="BC162">
        <v>2</v>
      </c>
      <c r="BD162" t="b">
        <v>1</v>
      </c>
      <c r="BE162">
        <v>1665419681.0999999</v>
      </c>
      <c r="BF162">
        <v>955.57400000000018</v>
      </c>
      <c r="BG162">
        <v>968.24571428571414</v>
      </c>
      <c r="BH162">
        <v>37.30135714285715</v>
      </c>
      <c r="BI162">
        <v>37.109385714285708</v>
      </c>
      <c r="BJ162">
        <v>954.29842857142864</v>
      </c>
      <c r="BK162">
        <v>37.022685714285707</v>
      </c>
      <c r="BL162">
        <v>650.06214285714282</v>
      </c>
      <c r="BM162">
        <v>101.36071428571429</v>
      </c>
      <c r="BN162">
        <v>0.1001801857142857</v>
      </c>
      <c r="BO162">
        <v>34.226557142857139</v>
      </c>
      <c r="BP162">
        <v>34.546014285714293</v>
      </c>
      <c r="BQ162">
        <v>999.89999999999986</v>
      </c>
      <c r="BR162">
        <v>0</v>
      </c>
      <c r="BS162">
        <v>0</v>
      </c>
      <c r="BT162">
        <v>8994.6428571428569</v>
      </c>
      <c r="BU162">
        <v>0</v>
      </c>
      <c r="BV162">
        <v>270.99142857142863</v>
      </c>
      <c r="BW162">
        <v>-12.67154285714285</v>
      </c>
      <c r="BX162">
        <v>992.59957142857149</v>
      </c>
      <c r="BY162">
        <v>1005.562857142857</v>
      </c>
      <c r="BZ162">
        <v>0.19195642857142861</v>
      </c>
      <c r="CA162">
        <v>968.24571428571414</v>
      </c>
      <c r="CB162">
        <v>37.109385714285708</v>
      </c>
      <c r="CC162">
        <v>3.7808985714285721</v>
      </c>
      <c r="CD162">
        <v>3.7614428571428569</v>
      </c>
      <c r="CE162">
        <v>27.936885714285719</v>
      </c>
      <c r="CF162">
        <v>27.84844285714286</v>
      </c>
      <c r="CG162">
        <v>1199.981428571429</v>
      </c>
      <c r="CH162">
        <v>0.49995057142857141</v>
      </c>
      <c r="CI162">
        <v>0.50004942857142864</v>
      </c>
      <c r="CJ162">
        <v>0</v>
      </c>
      <c r="CK162">
        <v>1154.6542857142861</v>
      </c>
      <c r="CL162">
        <v>4.9990899999999998</v>
      </c>
      <c r="CM162">
        <v>13443.11428571429</v>
      </c>
      <c r="CN162">
        <v>9557.5271428571432</v>
      </c>
      <c r="CO162">
        <v>43.857000000000014</v>
      </c>
      <c r="CP162">
        <v>46.375</v>
      </c>
      <c r="CQ162">
        <v>44.625</v>
      </c>
      <c r="CR162">
        <v>45.5</v>
      </c>
      <c r="CS162">
        <v>45.5</v>
      </c>
      <c r="CT162">
        <v>597.42999999999995</v>
      </c>
      <c r="CU162">
        <v>597.55142857142857</v>
      </c>
      <c r="CV162">
        <v>0</v>
      </c>
      <c r="CW162">
        <v>1665419686.4000001</v>
      </c>
      <c r="CX162">
        <v>0</v>
      </c>
      <c r="CY162">
        <v>1665411210</v>
      </c>
      <c r="CZ162" t="s">
        <v>356</v>
      </c>
      <c r="DA162">
        <v>1665411210</v>
      </c>
      <c r="DB162">
        <v>1665411207</v>
      </c>
      <c r="DC162">
        <v>2</v>
      </c>
      <c r="DD162">
        <v>-1.1599999999999999</v>
      </c>
      <c r="DE162">
        <v>-4.0000000000000001E-3</v>
      </c>
      <c r="DF162">
        <v>0.52200000000000002</v>
      </c>
      <c r="DG162">
        <v>0.222</v>
      </c>
      <c r="DH162">
        <v>406</v>
      </c>
      <c r="DI162">
        <v>31</v>
      </c>
      <c r="DJ162">
        <v>0.33</v>
      </c>
      <c r="DK162">
        <v>0.17</v>
      </c>
      <c r="DL162">
        <v>-12.641042499999999</v>
      </c>
      <c r="DM162">
        <v>3.8212007504734358E-2</v>
      </c>
      <c r="DN162">
        <v>4.6918460585893079E-2</v>
      </c>
      <c r="DO162">
        <v>1</v>
      </c>
      <c r="DP162">
        <v>0.19415625</v>
      </c>
      <c r="DQ162">
        <v>9.2857711069409977E-3</v>
      </c>
      <c r="DR162">
        <v>2.3301591871586801E-3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2</v>
      </c>
      <c r="DY162">
        <v>2</v>
      </c>
      <c r="DZ162" t="s">
        <v>357</v>
      </c>
      <c r="EA162">
        <v>3.2955000000000001</v>
      </c>
      <c r="EB162">
        <v>2.62521</v>
      </c>
      <c r="EC162">
        <v>0.18140899999999999</v>
      </c>
      <c r="ED162">
        <v>0.18183099999999999</v>
      </c>
      <c r="EE162">
        <v>0.14804999999999999</v>
      </c>
      <c r="EF162">
        <v>0.146257</v>
      </c>
      <c r="EG162">
        <v>24740.3</v>
      </c>
      <c r="EH162">
        <v>25274.9</v>
      </c>
      <c r="EI162">
        <v>28128.400000000001</v>
      </c>
      <c r="EJ162">
        <v>29746.5</v>
      </c>
      <c r="EK162">
        <v>32910.6</v>
      </c>
      <c r="EL162">
        <v>35300.400000000001</v>
      </c>
      <c r="EM162">
        <v>39623</v>
      </c>
      <c r="EN162">
        <v>42567.3</v>
      </c>
      <c r="EO162">
        <v>2.2120700000000002</v>
      </c>
      <c r="EP162">
        <v>2.1573000000000002</v>
      </c>
      <c r="EQ162">
        <v>8.7376700000000002E-2</v>
      </c>
      <c r="ER162">
        <v>0</v>
      </c>
      <c r="ES162">
        <v>33.1297</v>
      </c>
      <c r="ET162">
        <v>999.9</v>
      </c>
      <c r="EU162">
        <v>70.3</v>
      </c>
      <c r="EV162">
        <v>37.200000000000003</v>
      </c>
      <c r="EW162">
        <v>44.207700000000003</v>
      </c>
      <c r="EX162">
        <v>56.947000000000003</v>
      </c>
      <c r="EY162">
        <v>-2.2876599999999998</v>
      </c>
      <c r="EZ162">
        <v>2</v>
      </c>
      <c r="FA162">
        <v>0.56886700000000001</v>
      </c>
      <c r="FB162">
        <v>1.22858</v>
      </c>
      <c r="FC162">
        <v>20.265499999999999</v>
      </c>
      <c r="FD162">
        <v>5.2175900000000004</v>
      </c>
      <c r="FE162">
        <v>12.004</v>
      </c>
      <c r="FF162">
        <v>4.9850500000000002</v>
      </c>
      <c r="FG162">
        <v>3.2845</v>
      </c>
      <c r="FH162">
        <v>5850.3</v>
      </c>
      <c r="FI162">
        <v>9999</v>
      </c>
      <c r="FJ162">
        <v>9999</v>
      </c>
      <c r="FK162">
        <v>466.5</v>
      </c>
      <c r="FL162">
        <v>1.8658300000000001</v>
      </c>
      <c r="FM162">
        <v>1.8621799999999999</v>
      </c>
      <c r="FN162">
        <v>1.8642300000000001</v>
      </c>
      <c r="FO162">
        <v>1.86032</v>
      </c>
      <c r="FP162">
        <v>1.8610599999999999</v>
      </c>
      <c r="FQ162">
        <v>1.86012</v>
      </c>
      <c r="FR162">
        <v>1.8618600000000001</v>
      </c>
      <c r="FS162">
        <v>1.8583700000000001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1.278</v>
      </c>
      <c r="GH162">
        <v>0.2787</v>
      </c>
      <c r="GI162">
        <v>0.1107589500545309</v>
      </c>
      <c r="GJ162">
        <v>1.50489809740067E-3</v>
      </c>
      <c r="GK162">
        <v>-2.0552440134273611E-7</v>
      </c>
      <c r="GL162">
        <v>-9.6702536598140934E-11</v>
      </c>
      <c r="GM162">
        <v>-9.7891647304491333E-2</v>
      </c>
      <c r="GN162">
        <v>9.3380900660654225E-3</v>
      </c>
      <c r="GO162">
        <v>6.5945522138961576E-7</v>
      </c>
      <c r="GP162">
        <v>5.8990856701692426E-7</v>
      </c>
      <c r="GQ162">
        <v>7</v>
      </c>
      <c r="GR162">
        <v>2047</v>
      </c>
      <c r="GS162">
        <v>3</v>
      </c>
      <c r="GT162">
        <v>37</v>
      </c>
      <c r="GU162">
        <v>141.19999999999999</v>
      </c>
      <c r="GV162">
        <v>141.30000000000001</v>
      </c>
      <c r="GW162">
        <v>2.7331500000000002</v>
      </c>
      <c r="GX162">
        <v>2.5549300000000001</v>
      </c>
      <c r="GY162">
        <v>2.04834</v>
      </c>
      <c r="GZ162">
        <v>2.6184099999999999</v>
      </c>
      <c r="HA162">
        <v>2.1972700000000001</v>
      </c>
      <c r="HB162">
        <v>2.34497</v>
      </c>
      <c r="HC162">
        <v>42.112099999999998</v>
      </c>
      <c r="HD162">
        <v>13.9832</v>
      </c>
      <c r="HE162">
        <v>18</v>
      </c>
      <c r="HF162">
        <v>706.59299999999996</v>
      </c>
      <c r="HG162">
        <v>734.43499999999995</v>
      </c>
      <c r="HH162">
        <v>31.000399999999999</v>
      </c>
      <c r="HI162">
        <v>34.477699999999999</v>
      </c>
      <c r="HJ162">
        <v>30.000399999999999</v>
      </c>
      <c r="HK162">
        <v>34.173000000000002</v>
      </c>
      <c r="HL162">
        <v>34.124499999999998</v>
      </c>
      <c r="HM162">
        <v>54.682099999999998</v>
      </c>
      <c r="HN162">
        <v>20.750399999999999</v>
      </c>
      <c r="HO162">
        <v>95.113799999999998</v>
      </c>
      <c r="HP162">
        <v>31</v>
      </c>
      <c r="HQ162">
        <v>983.21100000000001</v>
      </c>
      <c r="HR162">
        <v>37.129300000000001</v>
      </c>
      <c r="HS162">
        <v>98.997600000000006</v>
      </c>
      <c r="HT162">
        <v>98.662899999999993</v>
      </c>
    </row>
    <row r="163" spans="1:228" x14ac:dyDescent="0.2">
      <c r="A163">
        <v>148</v>
      </c>
      <c r="B163">
        <v>1665419687.0999999</v>
      </c>
      <c r="C163">
        <v>587</v>
      </c>
      <c r="D163" t="s">
        <v>655</v>
      </c>
      <c r="E163" t="s">
        <v>656</v>
      </c>
      <c r="F163">
        <v>4</v>
      </c>
      <c r="G163">
        <v>1665419684.7874999</v>
      </c>
      <c r="H163">
        <f t="shared" si="68"/>
        <v>4.9334693141005995E-4</v>
      </c>
      <c r="I163">
        <f t="shared" si="69"/>
        <v>0.49334693141005997</v>
      </c>
      <c r="J163">
        <f t="shared" si="70"/>
        <v>5.6141854523333947</v>
      </c>
      <c r="K163">
        <f t="shared" si="71"/>
        <v>961.85550000000012</v>
      </c>
      <c r="L163">
        <f t="shared" si="72"/>
        <v>616.09365239804777</v>
      </c>
      <c r="M163">
        <f t="shared" si="73"/>
        <v>62.509584380619224</v>
      </c>
      <c r="N163">
        <f t="shared" si="74"/>
        <v>97.590986865689743</v>
      </c>
      <c r="O163">
        <f t="shared" si="75"/>
        <v>2.7880407422243129E-2</v>
      </c>
      <c r="P163">
        <f t="shared" si="76"/>
        <v>3.6911379327763152</v>
      </c>
      <c r="Q163">
        <f t="shared" si="77"/>
        <v>2.7763940630447924E-2</v>
      </c>
      <c r="R163">
        <f t="shared" si="78"/>
        <v>1.7362886275911475E-2</v>
      </c>
      <c r="S163">
        <f t="shared" si="79"/>
        <v>226.11985536268782</v>
      </c>
      <c r="T163">
        <f t="shared" si="80"/>
        <v>35.195001256833272</v>
      </c>
      <c r="U163">
        <f t="shared" si="81"/>
        <v>34.537824999999998</v>
      </c>
      <c r="V163">
        <f t="shared" si="82"/>
        <v>5.5054064265199658</v>
      </c>
      <c r="W163">
        <f t="shared" si="83"/>
        <v>69.943887807813226</v>
      </c>
      <c r="X163">
        <f t="shared" si="84"/>
        <v>3.7850508951777453</v>
      </c>
      <c r="Y163">
        <f t="shared" si="85"/>
        <v>5.4115534806672958</v>
      </c>
      <c r="Z163">
        <f t="shared" si="86"/>
        <v>1.7203555313422205</v>
      </c>
      <c r="AA163">
        <f t="shared" si="87"/>
        <v>-21.756599675183644</v>
      </c>
      <c r="AB163">
        <f t="shared" si="88"/>
        <v>-61.51234524431316</v>
      </c>
      <c r="AC163">
        <f t="shared" si="89"/>
        <v>-3.868601558277041</v>
      </c>
      <c r="AD163">
        <f t="shared" si="90"/>
        <v>138.98230888491395</v>
      </c>
      <c r="AE163">
        <f t="shared" si="91"/>
        <v>29.865186162307161</v>
      </c>
      <c r="AF163">
        <f t="shared" si="92"/>
        <v>0.47758489262692538</v>
      </c>
      <c r="AG163">
        <f t="shared" si="93"/>
        <v>5.6141854523333947</v>
      </c>
      <c r="AH163">
        <v>1012.131269296834</v>
      </c>
      <c r="AI163">
        <v>1002.3825393939391</v>
      </c>
      <c r="AJ163">
        <v>1.7964070300017889</v>
      </c>
      <c r="AK163">
        <v>66.830474668994185</v>
      </c>
      <c r="AL163">
        <f t="shared" si="94"/>
        <v>0.49334693141005997</v>
      </c>
      <c r="AM163">
        <v>37.112541099379293</v>
      </c>
      <c r="AN163">
        <v>37.309029696969702</v>
      </c>
      <c r="AO163">
        <v>1.5551087184313369E-4</v>
      </c>
      <c r="AP163">
        <v>85.809076415412704</v>
      </c>
      <c r="AQ163">
        <v>0</v>
      </c>
      <c r="AR163">
        <v>0</v>
      </c>
      <c r="AS163">
        <f t="shared" si="95"/>
        <v>1</v>
      </c>
      <c r="AT163">
        <f t="shared" si="96"/>
        <v>0</v>
      </c>
      <c r="AU163">
        <f t="shared" si="97"/>
        <v>47340.140151105101</v>
      </c>
      <c r="AV163">
        <f t="shared" si="98"/>
        <v>1200.0037500000001</v>
      </c>
      <c r="AW163">
        <f t="shared" si="99"/>
        <v>1025.930226094657</v>
      </c>
      <c r="AX163">
        <f t="shared" si="100"/>
        <v>0.8549391833939326</v>
      </c>
      <c r="AY163">
        <f t="shared" si="101"/>
        <v>0.18843262395028998</v>
      </c>
      <c r="AZ163">
        <v>2.7</v>
      </c>
      <c r="BA163">
        <v>0.5</v>
      </c>
      <c r="BB163" t="s">
        <v>355</v>
      </c>
      <c r="BC163">
        <v>2</v>
      </c>
      <c r="BD163" t="b">
        <v>1</v>
      </c>
      <c r="BE163">
        <v>1665419684.7874999</v>
      </c>
      <c r="BF163">
        <v>961.85550000000012</v>
      </c>
      <c r="BG163">
        <v>974.453125</v>
      </c>
      <c r="BH163">
        <v>37.305412500000003</v>
      </c>
      <c r="BI163">
        <v>37.1144125</v>
      </c>
      <c r="BJ163">
        <v>960.57462499999997</v>
      </c>
      <c r="BK163">
        <v>37.026687500000001</v>
      </c>
      <c r="BL163">
        <v>649.93437500000005</v>
      </c>
      <c r="BM163">
        <v>101.361625</v>
      </c>
      <c r="BN163">
        <v>9.9547562499999992E-2</v>
      </c>
      <c r="BO163">
        <v>34.2287125</v>
      </c>
      <c r="BP163">
        <v>34.537824999999998</v>
      </c>
      <c r="BQ163">
        <v>999.9</v>
      </c>
      <c r="BR163">
        <v>0</v>
      </c>
      <c r="BS163">
        <v>0</v>
      </c>
      <c r="BT163">
        <v>9018.9825000000019</v>
      </c>
      <c r="BU163">
        <v>0</v>
      </c>
      <c r="BV163">
        <v>271.01949999999999</v>
      </c>
      <c r="BW163">
        <v>-12.5975625</v>
      </c>
      <c r="BX163">
        <v>999.12887499999999</v>
      </c>
      <c r="BY163">
        <v>1012.01625</v>
      </c>
      <c r="BZ163">
        <v>0.19100325000000001</v>
      </c>
      <c r="CA163">
        <v>974.453125</v>
      </c>
      <c r="CB163">
        <v>37.1144125</v>
      </c>
      <c r="CC163">
        <v>3.7813400000000001</v>
      </c>
      <c r="CD163">
        <v>3.7619787499999999</v>
      </c>
      <c r="CE163">
        <v>27.938874999999999</v>
      </c>
      <c r="CF163">
        <v>27.850887499999999</v>
      </c>
      <c r="CG163">
        <v>1200.0037500000001</v>
      </c>
      <c r="CH163">
        <v>0.499942</v>
      </c>
      <c r="CI163">
        <v>0.500058</v>
      </c>
      <c r="CJ163">
        <v>0</v>
      </c>
      <c r="CK163">
        <v>1154.4925000000001</v>
      </c>
      <c r="CL163">
        <v>4.9990899999999998</v>
      </c>
      <c r="CM163">
        <v>13445.875</v>
      </c>
      <c r="CN163">
        <v>9557.6637499999997</v>
      </c>
      <c r="CO163">
        <v>43.875</v>
      </c>
      <c r="CP163">
        <v>46.375</v>
      </c>
      <c r="CQ163">
        <v>44.625</v>
      </c>
      <c r="CR163">
        <v>45.5</v>
      </c>
      <c r="CS163">
        <v>45.5</v>
      </c>
      <c r="CT163">
        <v>597.43499999999995</v>
      </c>
      <c r="CU163">
        <v>597.56875000000014</v>
      </c>
      <c r="CV163">
        <v>0</v>
      </c>
      <c r="CW163">
        <v>1665419690.5999999</v>
      </c>
      <c r="CX163">
        <v>0</v>
      </c>
      <c r="CY163">
        <v>1665411210</v>
      </c>
      <c r="CZ163" t="s">
        <v>356</v>
      </c>
      <c r="DA163">
        <v>1665411210</v>
      </c>
      <c r="DB163">
        <v>1665411207</v>
      </c>
      <c r="DC163">
        <v>2</v>
      </c>
      <c r="DD163">
        <v>-1.1599999999999999</v>
      </c>
      <c r="DE163">
        <v>-4.0000000000000001E-3</v>
      </c>
      <c r="DF163">
        <v>0.52200000000000002</v>
      </c>
      <c r="DG163">
        <v>0.222</v>
      </c>
      <c r="DH163">
        <v>406</v>
      </c>
      <c r="DI163">
        <v>31</v>
      </c>
      <c r="DJ163">
        <v>0.33</v>
      </c>
      <c r="DK163">
        <v>0.17</v>
      </c>
      <c r="DL163">
        <v>-12.6263775</v>
      </c>
      <c r="DM163">
        <v>-6.5255909943705628E-2</v>
      </c>
      <c r="DN163">
        <v>4.4496592495942781E-2</v>
      </c>
      <c r="DO163">
        <v>1</v>
      </c>
      <c r="DP163">
        <v>0.19414462499999999</v>
      </c>
      <c r="DQ163">
        <v>-1.45777148217639E-2</v>
      </c>
      <c r="DR163">
        <v>2.3001538501532912E-3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2</v>
      </c>
      <c r="DY163">
        <v>2</v>
      </c>
      <c r="DZ163" t="s">
        <v>357</v>
      </c>
      <c r="EA163">
        <v>3.2952699999999999</v>
      </c>
      <c r="EB163">
        <v>2.6251099999999998</v>
      </c>
      <c r="EC163">
        <v>0.18224899999999999</v>
      </c>
      <c r="ED163">
        <v>0.182641</v>
      </c>
      <c r="EE163">
        <v>0.148066</v>
      </c>
      <c r="EF163">
        <v>0.14627299999999999</v>
      </c>
      <c r="EG163">
        <v>24714.9</v>
      </c>
      <c r="EH163">
        <v>25249.4</v>
      </c>
      <c r="EI163">
        <v>28128.5</v>
      </c>
      <c r="EJ163">
        <v>29746</v>
      </c>
      <c r="EK163">
        <v>32910</v>
      </c>
      <c r="EL163">
        <v>35299.1</v>
      </c>
      <c r="EM163">
        <v>39623</v>
      </c>
      <c r="EN163">
        <v>42566.5</v>
      </c>
      <c r="EO163">
        <v>2.2116199999999999</v>
      </c>
      <c r="EP163">
        <v>2.1574</v>
      </c>
      <c r="EQ163">
        <v>8.5812100000000002E-2</v>
      </c>
      <c r="ER163">
        <v>0</v>
      </c>
      <c r="ES163">
        <v>33.145800000000001</v>
      </c>
      <c r="ET163">
        <v>999.9</v>
      </c>
      <c r="EU163">
        <v>70.3</v>
      </c>
      <c r="EV163">
        <v>37.200000000000003</v>
      </c>
      <c r="EW163">
        <v>44.208300000000001</v>
      </c>
      <c r="EX163">
        <v>56.947000000000003</v>
      </c>
      <c r="EY163">
        <v>-2.3197100000000002</v>
      </c>
      <c r="EZ163">
        <v>2</v>
      </c>
      <c r="FA163">
        <v>0.56931900000000002</v>
      </c>
      <c r="FB163">
        <v>1.2311799999999999</v>
      </c>
      <c r="FC163">
        <v>20.265499999999999</v>
      </c>
      <c r="FD163">
        <v>5.2172900000000002</v>
      </c>
      <c r="FE163">
        <v>12.004</v>
      </c>
      <c r="FF163">
        <v>4.9842500000000003</v>
      </c>
      <c r="FG163">
        <v>3.2844799999999998</v>
      </c>
      <c r="FH163">
        <v>5850.3</v>
      </c>
      <c r="FI163">
        <v>9999</v>
      </c>
      <c r="FJ163">
        <v>9999</v>
      </c>
      <c r="FK163">
        <v>466.5</v>
      </c>
      <c r="FL163">
        <v>1.86582</v>
      </c>
      <c r="FM163">
        <v>1.8621700000000001</v>
      </c>
      <c r="FN163">
        <v>1.8642099999999999</v>
      </c>
      <c r="FO163">
        <v>1.8603400000000001</v>
      </c>
      <c r="FP163">
        <v>1.8610199999999999</v>
      </c>
      <c r="FQ163">
        <v>1.8601399999999999</v>
      </c>
      <c r="FR163">
        <v>1.8618699999999999</v>
      </c>
      <c r="FS163">
        <v>1.8583700000000001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1.284</v>
      </c>
      <c r="GH163">
        <v>0.27879999999999999</v>
      </c>
      <c r="GI163">
        <v>0.1107589500545309</v>
      </c>
      <c r="GJ163">
        <v>1.50489809740067E-3</v>
      </c>
      <c r="GK163">
        <v>-2.0552440134273611E-7</v>
      </c>
      <c r="GL163">
        <v>-9.6702536598140934E-11</v>
      </c>
      <c r="GM163">
        <v>-9.7891647304491333E-2</v>
      </c>
      <c r="GN163">
        <v>9.3380900660654225E-3</v>
      </c>
      <c r="GO163">
        <v>6.5945522138961576E-7</v>
      </c>
      <c r="GP163">
        <v>5.8990856701692426E-7</v>
      </c>
      <c r="GQ163">
        <v>7</v>
      </c>
      <c r="GR163">
        <v>2047</v>
      </c>
      <c r="GS163">
        <v>3</v>
      </c>
      <c r="GT163">
        <v>37</v>
      </c>
      <c r="GU163">
        <v>141.30000000000001</v>
      </c>
      <c r="GV163">
        <v>141.30000000000001</v>
      </c>
      <c r="GW163">
        <v>2.7490199999999998</v>
      </c>
      <c r="GX163">
        <v>2.5659200000000002</v>
      </c>
      <c r="GY163">
        <v>2.04834</v>
      </c>
      <c r="GZ163">
        <v>2.6184099999999999</v>
      </c>
      <c r="HA163">
        <v>2.1972700000000001</v>
      </c>
      <c r="HB163">
        <v>2.2814899999999998</v>
      </c>
      <c r="HC163">
        <v>42.112099999999998</v>
      </c>
      <c r="HD163">
        <v>13.974399999999999</v>
      </c>
      <c r="HE163">
        <v>18</v>
      </c>
      <c r="HF163">
        <v>706.26199999999994</v>
      </c>
      <c r="HG163">
        <v>734.57600000000002</v>
      </c>
      <c r="HH163">
        <v>31.000599999999999</v>
      </c>
      <c r="HI163">
        <v>34.480499999999999</v>
      </c>
      <c r="HJ163">
        <v>30.000499999999999</v>
      </c>
      <c r="HK163">
        <v>34.177199999999999</v>
      </c>
      <c r="HL163">
        <v>34.128300000000003</v>
      </c>
      <c r="HM163">
        <v>54.980600000000003</v>
      </c>
      <c r="HN163">
        <v>20.750399999999999</v>
      </c>
      <c r="HO163">
        <v>95.113799999999998</v>
      </c>
      <c r="HP163">
        <v>31</v>
      </c>
      <c r="HQ163">
        <v>989.899</v>
      </c>
      <c r="HR163">
        <v>37.129300000000001</v>
      </c>
      <c r="HS163">
        <v>98.997699999999995</v>
      </c>
      <c r="HT163">
        <v>98.661199999999994</v>
      </c>
    </row>
    <row r="164" spans="1:228" x14ac:dyDescent="0.2">
      <c r="A164">
        <v>149</v>
      </c>
      <c r="B164">
        <v>1665419691.0999999</v>
      </c>
      <c r="C164">
        <v>591</v>
      </c>
      <c r="D164" t="s">
        <v>657</v>
      </c>
      <c r="E164" t="s">
        <v>658</v>
      </c>
      <c r="F164">
        <v>4</v>
      </c>
      <c r="G164">
        <v>1665419689.0999999</v>
      </c>
      <c r="H164">
        <f t="shared" si="68"/>
        <v>4.8011369366537053E-4</v>
      </c>
      <c r="I164">
        <f t="shared" si="69"/>
        <v>0.48011369366537054</v>
      </c>
      <c r="J164">
        <f t="shared" si="70"/>
        <v>6.0419537591339321</v>
      </c>
      <c r="K164">
        <f t="shared" si="71"/>
        <v>969.19928571428579</v>
      </c>
      <c r="L164">
        <f t="shared" si="72"/>
        <v>589.49132834440888</v>
      </c>
      <c r="M164">
        <f t="shared" si="73"/>
        <v>59.81146812720462</v>
      </c>
      <c r="N164">
        <f t="shared" si="74"/>
        <v>98.33771829895538</v>
      </c>
      <c r="O164">
        <f t="shared" si="75"/>
        <v>2.7130842037570008E-2</v>
      </c>
      <c r="P164">
        <f t="shared" si="76"/>
        <v>3.680114376455049</v>
      </c>
      <c r="Q164">
        <f t="shared" si="77"/>
        <v>2.7020211166513517E-2</v>
      </c>
      <c r="R164">
        <f t="shared" si="78"/>
        <v>1.6897533982630122E-2</v>
      </c>
      <c r="S164">
        <f t="shared" si="79"/>
        <v>226.11999309465438</v>
      </c>
      <c r="T164">
        <f t="shared" si="80"/>
        <v>35.205676585803964</v>
      </c>
      <c r="U164">
        <f t="shared" si="81"/>
        <v>34.539299999999997</v>
      </c>
      <c r="V164">
        <f t="shared" si="82"/>
        <v>5.5058576374981394</v>
      </c>
      <c r="W164">
        <f t="shared" si="83"/>
        <v>69.932795479520777</v>
      </c>
      <c r="X164">
        <f t="shared" si="84"/>
        <v>3.7855440135213612</v>
      </c>
      <c r="Y164">
        <f t="shared" si="85"/>
        <v>5.413116961168706</v>
      </c>
      <c r="Z164">
        <f t="shared" si="86"/>
        <v>1.7203136239767782</v>
      </c>
      <c r="AA164">
        <f t="shared" si="87"/>
        <v>-21.173013890642842</v>
      </c>
      <c r="AB164">
        <f t="shared" si="88"/>
        <v>-60.592070440852915</v>
      </c>
      <c r="AC164">
        <f t="shared" si="89"/>
        <v>-3.822263161672752</v>
      </c>
      <c r="AD164">
        <f t="shared" si="90"/>
        <v>140.53264560148585</v>
      </c>
      <c r="AE164">
        <f t="shared" si="91"/>
        <v>29.549231899566102</v>
      </c>
      <c r="AF164">
        <f t="shared" si="92"/>
        <v>0.47404330916340998</v>
      </c>
      <c r="AG164">
        <f t="shared" si="93"/>
        <v>6.0419537591339321</v>
      </c>
      <c r="AH164">
        <v>1019.090767621245</v>
      </c>
      <c r="AI164">
        <v>1009.375575757575</v>
      </c>
      <c r="AJ164">
        <v>1.743263820252464</v>
      </c>
      <c r="AK164">
        <v>66.830474668994185</v>
      </c>
      <c r="AL164">
        <f t="shared" si="94"/>
        <v>0.48011369366537054</v>
      </c>
      <c r="AM164">
        <v>37.118712861928188</v>
      </c>
      <c r="AN164">
        <v>37.310955757575748</v>
      </c>
      <c r="AO164">
        <v>-4.9395241005361532E-5</v>
      </c>
      <c r="AP164">
        <v>85.809076415412704</v>
      </c>
      <c r="AQ164">
        <v>0</v>
      </c>
      <c r="AR164">
        <v>0</v>
      </c>
      <c r="AS164">
        <f t="shared" si="95"/>
        <v>1</v>
      </c>
      <c r="AT164">
        <f t="shared" si="96"/>
        <v>0</v>
      </c>
      <c r="AU164">
        <f t="shared" si="97"/>
        <v>47142.886958351264</v>
      </c>
      <c r="AV164">
        <f t="shared" si="98"/>
        <v>1200.005714285714</v>
      </c>
      <c r="AW164">
        <f t="shared" si="99"/>
        <v>1025.9317850231369</v>
      </c>
      <c r="AX164">
        <f t="shared" si="100"/>
        <v>0.8549390830474568</v>
      </c>
      <c r="AY164">
        <f t="shared" si="101"/>
        <v>0.18843243028159162</v>
      </c>
      <c r="AZ164">
        <v>2.7</v>
      </c>
      <c r="BA164">
        <v>0.5</v>
      </c>
      <c r="BB164" t="s">
        <v>355</v>
      </c>
      <c r="BC164">
        <v>2</v>
      </c>
      <c r="BD164" t="b">
        <v>1</v>
      </c>
      <c r="BE164">
        <v>1665419689.0999999</v>
      </c>
      <c r="BF164">
        <v>969.19928571428579</v>
      </c>
      <c r="BG164">
        <v>981.66399999999987</v>
      </c>
      <c r="BH164">
        <v>37.309657142857141</v>
      </c>
      <c r="BI164">
        <v>37.120100000000001</v>
      </c>
      <c r="BJ164">
        <v>967.9117142857142</v>
      </c>
      <c r="BK164">
        <v>37.030871428571423</v>
      </c>
      <c r="BL164">
        <v>650.02228571428566</v>
      </c>
      <c r="BM164">
        <v>101.3625714285714</v>
      </c>
      <c r="BN164">
        <v>0.1002750142857143</v>
      </c>
      <c r="BO164">
        <v>34.233900000000013</v>
      </c>
      <c r="BP164">
        <v>34.539299999999997</v>
      </c>
      <c r="BQ164">
        <v>999.89999999999986</v>
      </c>
      <c r="BR164">
        <v>0</v>
      </c>
      <c r="BS164">
        <v>0</v>
      </c>
      <c r="BT164">
        <v>8980.8942857142847</v>
      </c>
      <c r="BU164">
        <v>0</v>
      </c>
      <c r="BV164">
        <v>270.90542857142862</v>
      </c>
      <c r="BW164">
        <v>-12.46491428571429</v>
      </c>
      <c r="BX164">
        <v>1006.761428571429</v>
      </c>
      <c r="BY164">
        <v>1019.51</v>
      </c>
      <c r="BZ164">
        <v>0.1895475714285714</v>
      </c>
      <c r="CA164">
        <v>981.66399999999987</v>
      </c>
      <c r="CB164">
        <v>37.120100000000001</v>
      </c>
      <c r="CC164">
        <v>3.7818014285714292</v>
      </c>
      <c r="CD164">
        <v>3.7625885714285721</v>
      </c>
      <c r="CE164">
        <v>27.940999999999999</v>
      </c>
      <c r="CF164">
        <v>27.853657142857141</v>
      </c>
      <c r="CG164">
        <v>1200.005714285714</v>
      </c>
      <c r="CH164">
        <v>0.49994614285714278</v>
      </c>
      <c r="CI164">
        <v>0.50005385714285722</v>
      </c>
      <c r="CJ164">
        <v>0</v>
      </c>
      <c r="CK164">
        <v>1154.528571428571</v>
      </c>
      <c r="CL164">
        <v>4.9990899999999998</v>
      </c>
      <c r="CM164">
        <v>13447.54285714286</v>
      </c>
      <c r="CN164">
        <v>9557.7285714285717</v>
      </c>
      <c r="CO164">
        <v>43.875</v>
      </c>
      <c r="CP164">
        <v>46.375</v>
      </c>
      <c r="CQ164">
        <v>44.625</v>
      </c>
      <c r="CR164">
        <v>45.5</v>
      </c>
      <c r="CS164">
        <v>45.5</v>
      </c>
      <c r="CT164">
        <v>597.43999999999994</v>
      </c>
      <c r="CU164">
        <v>597.56571428571431</v>
      </c>
      <c r="CV164">
        <v>0</v>
      </c>
      <c r="CW164">
        <v>1665419694.8</v>
      </c>
      <c r="CX164">
        <v>0</v>
      </c>
      <c r="CY164">
        <v>1665411210</v>
      </c>
      <c r="CZ164" t="s">
        <v>356</v>
      </c>
      <c r="DA164">
        <v>1665411210</v>
      </c>
      <c r="DB164">
        <v>1665411207</v>
      </c>
      <c r="DC164">
        <v>2</v>
      </c>
      <c r="DD164">
        <v>-1.1599999999999999</v>
      </c>
      <c r="DE164">
        <v>-4.0000000000000001E-3</v>
      </c>
      <c r="DF164">
        <v>0.52200000000000002</v>
      </c>
      <c r="DG164">
        <v>0.222</v>
      </c>
      <c r="DH164">
        <v>406</v>
      </c>
      <c r="DI164">
        <v>31</v>
      </c>
      <c r="DJ164">
        <v>0.33</v>
      </c>
      <c r="DK164">
        <v>0.17</v>
      </c>
      <c r="DL164">
        <v>-12.5963125</v>
      </c>
      <c r="DM164">
        <v>0.32029530956849228</v>
      </c>
      <c r="DN164">
        <v>7.1046123002947797E-2</v>
      </c>
      <c r="DO164">
        <v>0</v>
      </c>
      <c r="DP164">
        <v>0.19326137500000001</v>
      </c>
      <c r="DQ164">
        <v>-2.6110052532833019E-2</v>
      </c>
      <c r="DR164">
        <v>2.8145495704241931E-3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363</v>
      </c>
      <c r="EA164">
        <v>3.2955000000000001</v>
      </c>
      <c r="EB164">
        <v>2.6252300000000002</v>
      </c>
      <c r="EC164">
        <v>0.18306500000000001</v>
      </c>
      <c r="ED164">
        <v>0.18343400000000001</v>
      </c>
      <c r="EE164">
        <v>0.14807400000000001</v>
      </c>
      <c r="EF164">
        <v>0.146283</v>
      </c>
      <c r="EG164">
        <v>24689.9</v>
      </c>
      <c r="EH164">
        <v>25224.5</v>
      </c>
      <c r="EI164">
        <v>28128.1</v>
      </c>
      <c r="EJ164">
        <v>29745.7</v>
      </c>
      <c r="EK164">
        <v>32909.1</v>
      </c>
      <c r="EL164">
        <v>35298.300000000003</v>
      </c>
      <c r="EM164">
        <v>39622.300000000003</v>
      </c>
      <c r="EN164">
        <v>42565.9</v>
      </c>
      <c r="EO164">
        <v>2.2117200000000001</v>
      </c>
      <c r="EP164">
        <v>2.1571500000000001</v>
      </c>
      <c r="EQ164">
        <v>8.5774799999999998E-2</v>
      </c>
      <c r="ER164">
        <v>0</v>
      </c>
      <c r="ES164">
        <v>33.161099999999998</v>
      </c>
      <c r="ET164">
        <v>999.9</v>
      </c>
      <c r="EU164">
        <v>70.3</v>
      </c>
      <c r="EV164">
        <v>37.200000000000003</v>
      </c>
      <c r="EW164">
        <v>44.205100000000002</v>
      </c>
      <c r="EX164">
        <v>57.247</v>
      </c>
      <c r="EY164">
        <v>-2.3597800000000002</v>
      </c>
      <c r="EZ164">
        <v>2</v>
      </c>
      <c r="FA164">
        <v>0.56964899999999996</v>
      </c>
      <c r="FB164">
        <v>1.2337899999999999</v>
      </c>
      <c r="FC164">
        <v>20.2654</v>
      </c>
      <c r="FD164">
        <v>5.2175900000000004</v>
      </c>
      <c r="FE164">
        <v>12.004</v>
      </c>
      <c r="FF164">
        <v>4.9855</v>
      </c>
      <c r="FG164">
        <v>3.2845499999999999</v>
      </c>
      <c r="FH164">
        <v>5850.3</v>
      </c>
      <c r="FI164">
        <v>9999</v>
      </c>
      <c r="FJ164">
        <v>9999</v>
      </c>
      <c r="FK164">
        <v>466.5</v>
      </c>
      <c r="FL164">
        <v>1.8658300000000001</v>
      </c>
      <c r="FM164">
        <v>1.8621799999999999</v>
      </c>
      <c r="FN164">
        <v>1.86422</v>
      </c>
      <c r="FO164">
        <v>1.8603400000000001</v>
      </c>
      <c r="FP164">
        <v>1.8610199999999999</v>
      </c>
      <c r="FQ164">
        <v>1.8601399999999999</v>
      </c>
      <c r="FR164">
        <v>1.8618600000000001</v>
      </c>
      <c r="FS164">
        <v>1.8583700000000001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1.29</v>
      </c>
      <c r="GH164">
        <v>0.27879999999999999</v>
      </c>
      <c r="GI164">
        <v>0.1107589500545309</v>
      </c>
      <c r="GJ164">
        <v>1.50489809740067E-3</v>
      </c>
      <c r="GK164">
        <v>-2.0552440134273611E-7</v>
      </c>
      <c r="GL164">
        <v>-9.6702536598140934E-11</v>
      </c>
      <c r="GM164">
        <v>-9.7891647304491333E-2</v>
      </c>
      <c r="GN164">
        <v>9.3380900660654225E-3</v>
      </c>
      <c r="GO164">
        <v>6.5945522138961576E-7</v>
      </c>
      <c r="GP164">
        <v>5.8990856701692426E-7</v>
      </c>
      <c r="GQ164">
        <v>7</v>
      </c>
      <c r="GR164">
        <v>2047</v>
      </c>
      <c r="GS164">
        <v>3</v>
      </c>
      <c r="GT164">
        <v>37</v>
      </c>
      <c r="GU164">
        <v>141.4</v>
      </c>
      <c r="GV164">
        <v>141.4</v>
      </c>
      <c r="GW164">
        <v>2.7636699999999998</v>
      </c>
      <c r="GX164">
        <v>2.5683600000000002</v>
      </c>
      <c r="GY164">
        <v>2.04834</v>
      </c>
      <c r="GZ164">
        <v>2.6184099999999999</v>
      </c>
      <c r="HA164">
        <v>2.1972700000000001</v>
      </c>
      <c r="HB164">
        <v>2.2985799999999998</v>
      </c>
      <c r="HC164">
        <v>42.112099999999998</v>
      </c>
      <c r="HD164">
        <v>13.9832</v>
      </c>
      <c r="HE164">
        <v>18</v>
      </c>
      <c r="HF164">
        <v>706.38800000000003</v>
      </c>
      <c r="HG164">
        <v>734.39499999999998</v>
      </c>
      <c r="HH164">
        <v>31.000699999999998</v>
      </c>
      <c r="HI164">
        <v>34.482799999999997</v>
      </c>
      <c r="HJ164">
        <v>30.000599999999999</v>
      </c>
      <c r="HK164">
        <v>34.180999999999997</v>
      </c>
      <c r="HL164">
        <v>34.133200000000002</v>
      </c>
      <c r="HM164">
        <v>55.284599999999998</v>
      </c>
      <c r="HN164">
        <v>20.750399999999999</v>
      </c>
      <c r="HO164">
        <v>95.113799999999998</v>
      </c>
      <c r="HP164">
        <v>31</v>
      </c>
      <c r="HQ164">
        <v>996.58100000000002</v>
      </c>
      <c r="HR164">
        <v>37.129300000000001</v>
      </c>
      <c r="HS164">
        <v>98.996200000000002</v>
      </c>
      <c r="HT164">
        <v>98.659899999999993</v>
      </c>
    </row>
    <row r="165" spans="1:228" x14ac:dyDescent="0.2">
      <c r="A165">
        <v>150</v>
      </c>
      <c r="B165">
        <v>1665419695.0999999</v>
      </c>
      <c r="C165">
        <v>595</v>
      </c>
      <c r="D165" t="s">
        <v>659</v>
      </c>
      <c r="E165" t="s">
        <v>660</v>
      </c>
      <c r="F165">
        <v>4</v>
      </c>
      <c r="G165">
        <v>1665419692.7874999</v>
      </c>
      <c r="H165">
        <f t="shared" si="68"/>
        <v>4.7244151717616787E-4</v>
      </c>
      <c r="I165">
        <f t="shared" si="69"/>
        <v>0.47244151717616789</v>
      </c>
      <c r="J165">
        <f t="shared" si="70"/>
        <v>5.9662433346684276</v>
      </c>
      <c r="K165">
        <f t="shared" si="71"/>
        <v>975.39649999999995</v>
      </c>
      <c r="L165">
        <f t="shared" si="72"/>
        <v>593.64181411831328</v>
      </c>
      <c r="M165">
        <f t="shared" si="73"/>
        <v>60.232483513769857</v>
      </c>
      <c r="N165">
        <f t="shared" si="74"/>
        <v>98.966333247424814</v>
      </c>
      <c r="O165">
        <f t="shared" si="75"/>
        <v>2.6650230709694134E-2</v>
      </c>
      <c r="P165">
        <f t="shared" si="76"/>
        <v>3.6885173941186284</v>
      </c>
      <c r="Q165">
        <f t="shared" si="77"/>
        <v>2.654371850874784E-2</v>
      </c>
      <c r="R165">
        <f t="shared" si="78"/>
        <v>1.6599358147622447E-2</v>
      </c>
      <c r="S165">
        <f t="shared" si="79"/>
        <v>226.11976536244094</v>
      </c>
      <c r="T165">
        <f t="shared" si="80"/>
        <v>35.2064177133309</v>
      </c>
      <c r="U165">
        <f t="shared" si="81"/>
        <v>34.549675000000008</v>
      </c>
      <c r="V165">
        <f t="shared" si="82"/>
        <v>5.5090323180881295</v>
      </c>
      <c r="W165">
        <f t="shared" si="83"/>
        <v>69.933770748740642</v>
      </c>
      <c r="X165">
        <f t="shared" si="84"/>
        <v>3.7858550467582641</v>
      </c>
      <c r="Y165">
        <f t="shared" si="85"/>
        <v>5.4134862259324681</v>
      </c>
      <c r="Z165">
        <f t="shared" si="86"/>
        <v>1.7231772713298654</v>
      </c>
      <c r="AA165">
        <f t="shared" si="87"/>
        <v>-20.834670907469004</v>
      </c>
      <c r="AB165">
        <f t="shared" si="88"/>
        <v>-62.54995026440686</v>
      </c>
      <c r="AC165">
        <f t="shared" si="89"/>
        <v>-3.9370037789883083</v>
      </c>
      <c r="AD165">
        <f t="shared" si="90"/>
        <v>138.79814041157681</v>
      </c>
      <c r="AE165">
        <f t="shared" si="91"/>
        <v>29.39862928017115</v>
      </c>
      <c r="AF165">
        <f t="shared" si="92"/>
        <v>0.46702130418086474</v>
      </c>
      <c r="AG165">
        <f t="shared" si="93"/>
        <v>5.9662433346684276</v>
      </c>
      <c r="AH165">
        <v>1025.976376783168</v>
      </c>
      <c r="AI165">
        <v>1016.341757575757</v>
      </c>
      <c r="AJ165">
        <v>1.7314969888595071</v>
      </c>
      <c r="AK165">
        <v>66.830474668994185</v>
      </c>
      <c r="AL165">
        <f t="shared" si="94"/>
        <v>0.47244151717616789</v>
      </c>
      <c r="AM165">
        <v>37.123073488479363</v>
      </c>
      <c r="AN165">
        <v>37.311375151515144</v>
      </c>
      <c r="AO165">
        <v>1.176525118099929E-4</v>
      </c>
      <c r="AP165">
        <v>85.809076415412704</v>
      </c>
      <c r="AQ165">
        <v>0</v>
      </c>
      <c r="AR165">
        <v>0</v>
      </c>
      <c r="AS165">
        <f t="shared" si="95"/>
        <v>1</v>
      </c>
      <c r="AT165">
        <f t="shared" si="96"/>
        <v>0</v>
      </c>
      <c r="AU165">
        <f t="shared" si="97"/>
        <v>47292.448899318828</v>
      </c>
      <c r="AV165">
        <f t="shared" si="98"/>
        <v>1200.0050000000001</v>
      </c>
      <c r="AW165">
        <f t="shared" si="99"/>
        <v>1025.931126094529</v>
      </c>
      <c r="AX165">
        <f t="shared" si="100"/>
        <v>0.85493904283276234</v>
      </c>
      <c r="AY165">
        <f t="shared" si="101"/>
        <v>0.18843235266723132</v>
      </c>
      <c r="AZ165">
        <v>2.7</v>
      </c>
      <c r="BA165">
        <v>0.5</v>
      </c>
      <c r="BB165" t="s">
        <v>355</v>
      </c>
      <c r="BC165">
        <v>2</v>
      </c>
      <c r="BD165" t="b">
        <v>1</v>
      </c>
      <c r="BE165">
        <v>1665419692.7874999</v>
      </c>
      <c r="BF165">
        <v>975.39649999999995</v>
      </c>
      <c r="BG165">
        <v>987.79712500000005</v>
      </c>
      <c r="BH165">
        <v>37.312787499999999</v>
      </c>
      <c r="BI165">
        <v>37.126037500000002</v>
      </c>
      <c r="BJ165">
        <v>974.104375</v>
      </c>
      <c r="BK165">
        <v>37.033987499999988</v>
      </c>
      <c r="BL165">
        <v>650.01749999999993</v>
      </c>
      <c r="BM165">
        <v>101.36275000000001</v>
      </c>
      <c r="BN165">
        <v>9.9920049999999996E-2</v>
      </c>
      <c r="BO165">
        <v>34.235124999999996</v>
      </c>
      <c r="BP165">
        <v>34.549675000000008</v>
      </c>
      <c r="BQ165">
        <v>999.9</v>
      </c>
      <c r="BR165">
        <v>0</v>
      </c>
      <c r="BS165">
        <v>0</v>
      </c>
      <c r="BT165">
        <v>9009.8425000000007</v>
      </c>
      <c r="BU165">
        <v>0</v>
      </c>
      <c r="BV165">
        <v>271.31662499999999</v>
      </c>
      <c r="BW165">
        <v>-12.400487500000001</v>
      </c>
      <c r="BX165">
        <v>1013.20125</v>
      </c>
      <c r="BY165">
        <v>1025.88375</v>
      </c>
      <c r="BZ165">
        <v>0.18674625</v>
      </c>
      <c r="CA165">
        <v>987.79712500000005</v>
      </c>
      <c r="CB165">
        <v>37.126037500000002</v>
      </c>
      <c r="CC165">
        <v>3.78212875</v>
      </c>
      <c r="CD165">
        <v>3.7631999999999999</v>
      </c>
      <c r="CE165">
        <v>27.942450000000001</v>
      </c>
      <c r="CF165">
        <v>27.856449999999999</v>
      </c>
      <c r="CG165">
        <v>1200.0050000000001</v>
      </c>
      <c r="CH165">
        <v>0.49994975000000003</v>
      </c>
      <c r="CI165">
        <v>0.50005025000000003</v>
      </c>
      <c r="CJ165">
        <v>0</v>
      </c>
      <c r="CK165">
        <v>1154.4012499999999</v>
      </c>
      <c r="CL165">
        <v>4.9990899999999998</v>
      </c>
      <c r="CM165">
        <v>13449.3</v>
      </c>
      <c r="CN165">
        <v>9557.7200000000012</v>
      </c>
      <c r="CO165">
        <v>43.875</v>
      </c>
      <c r="CP165">
        <v>46.375</v>
      </c>
      <c r="CQ165">
        <v>44.625</v>
      </c>
      <c r="CR165">
        <v>45.5</v>
      </c>
      <c r="CS165">
        <v>45.5</v>
      </c>
      <c r="CT165">
        <v>597.44125000000008</v>
      </c>
      <c r="CU165">
        <v>597.56375000000003</v>
      </c>
      <c r="CV165">
        <v>0</v>
      </c>
      <c r="CW165">
        <v>1665419698.4000001</v>
      </c>
      <c r="CX165">
        <v>0</v>
      </c>
      <c r="CY165">
        <v>1665411210</v>
      </c>
      <c r="CZ165" t="s">
        <v>356</v>
      </c>
      <c r="DA165">
        <v>1665411210</v>
      </c>
      <c r="DB165">
        <v>1665411207</v>
      </c>
      <c r="DC165">
        <v>2</v>
      </c>
      <c r="DD165">
        <v>-1.1599999999999999</v>
      </c>
      <c r="DE165">
        <v>-4.0000000000000001E-3</v>
      </c>
      <c r="DF165">
        <v>0.52200000000000002</v>
      </c>
      <c r="DG165">
        <v>0.222</v>
      </c>
      <c r="DH165">
        <v>406</v>
      </c>
      <c r="DI165">
        <v>31</v>
      </c>
      <c r="DJ165">
        <v>0.33</v>
      </c>
      <c r="DK165">
        <v>0.17</v>
      </c>
      <c r="DL165">
        <v>-12.56433902439024</v>
      </c>
      <c r="DM165">
        <v>0.90234982578395706</v>
      </c>
      <c r="DN165">
        <v>0.10706717717543721</v>
      </c>
      <c r="DO165">
        <v>0</v>
      </c>
      <c r="DP165">
        <v>0.19204495121951221</v>
      </c>
      <c r="DQ165">
        <v>-2.6622104529616719E-2</v>
      </c>
      <c r="DR165">
        <v>2.940614644156108E-3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363</v>
      </c>
      <c r="EA165">
        <v>3.2953999999999999</v>
      </c>
      <c r="EB165">
        <v>2.6253199999999999</v>
      </c>
      <c r="EC165">
        <v>0.18387600000000001</v>
      </c>
      <c r="ED165">
        <v>0.18425</v>
      </c>
      <c r="EE165">
        <v>0.14806900000000001</v>
      </c>
      <c r="EF165">
        <v>0.146313</v>
      </c>
      <c r="EG165">
        <v>24665</v>
      </c>
      <c r="EH165">
        <v>25198.9</v>
      </c>
      <c r="EI165">
        <v>28127.8</v>
      </c>
      <c r="EJ165">
        <v>29745.3</v>
      </c>
      <c r="EK165">
        <v>32909</v>
      </c>
      <c r="EL165">
        <v>35296.699999999997</v>
      </c>
      <c r="EM165">
        <v>39621.9</v>
      </c>
      <c r="EN165">
        <v>42565.5</v>
      </c>
      <c r="EO165">
        <v>2.2115800000000001</v>
      </c>
      <c r="EP165">
        <v>2.1574</v>
      </c>
      <c r="EQ165">
        <v>8.4992499999999999E-2</v>
      </c>
      <c r="ER165">
        <v>0</v>
      </c>
      <c r="ES165">
        <v>33.169600000000003</v>
      </c>
      <c r="ET165">
        <v>999.9</v>
      </c>
      <c r="EU165">
        <v>70.3</v>
      </c>
      <c r="EV165">
        <v>37.200000000000003</v>
      </c>
      <c r="EW165">
        <v>44.208799999999997</v>
      </c>
      <c r="EX165">
        <v>57.006999999999998</v>
      </c>
      <c r="EY165">
        <v>-2.3157000000000001</v>
      </c>
      <c r="EZ165">
        <v>2</v>
      </c>
      <c r="FA165">
        <v>0.57014200000000004</v>
      </c>
      <c r="FB165">
        <v>1.23729</v>
      </c>
      <c r="FC165">
        <v>20.265599999999999</v>
      </c>
      <c r="FD165">
        <v>5.2178899999999997</v>
      </c>
      <c r="FE165">
        <v>12.004</v>
      </c>
      <c r="FF165">
        <v>4.9851999999999999</v>
      </c>
      <c r="FG165">
        <v>3.2844500000000001</v>
      </c>
      <c r="FH165">
        <v>5850.7</v>
      </c>
      <c r="FI165">
        <v>9999</v>
      </c>
      <c r="FJ165">
        <v>9999</v>
      </c>
      <c r="FK165">
        <v>466.5</v>
      </c>
      <c r="FL165">
        <v>1.86582</v>
      </c>
      <c r="FM165">
        <v>1.8621799999999999</v>
      </c>
      <c r="FN165">
        <v>1.8642399999999999</v>
      </c>
      <c r="FO165">
        <v>1.86033</v>
      </c>
      <c r="FP165">
        <v>1.8610500000000001</v>
      </c>
      <c r="FQ165">
        <v>1.86016</v>
      </c>
      <c r="FR165">
        <v>1.86188</v>
      </c>
      <c r="FS165">
        <v>1.8583700000000001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1.296</v>
      </c>
      <c r="GH165">
        <v>0.27879999999999999</v>
      </c>
      <c r="GI165">
        <v>0.1107589500545309</v>
      </c>
      <c r="GJ165">
        <v>1.50489809740067E-3</v>
      </c>
      <c r="GK165">
        <v>-2.0552440134273611E-7</v>
      </c>
      <c r="GL165">
        <v>-9.6702536598140934E-11</v>
      </c>
      <c r="GM165">
        <v>-9.7891647304491333E-2</v>
      </c>
      <c r="GN165">
        <v>9.3380900660654225E-3</v>
      </c>
      <c r="GO165">
        <v>6.5945522138961576E-7</v>
      </c>
      <c r="GP165">
        <v>5.8990856701692426E-7</v>
      </c>
      <c r="GQ165">
        <v>7</v>
      </c>
      <c r="GR165">
        <v>2047</v>
      </c>
      <c r="GS165">
        <v>3</v>
      </c>
      <c r="GT165">
        <v>37</v>
      </c>
      <c r="GU165">
        <v>141.4</v>
      </c>
      <c r="GV165">
        <v>141.5</v>
      </c>
      <c r="GW165">
        <v>2.7795399999999999</v>
      </c>
      <c r="GX165">
        <v>2.5695800000000002</v>
      </c>
      <c r="GY165">
        <v>2.04834</v>
      </c>
      <c r="GZ165">
        <v>2.6196299999999999</v>
      </c>
      <c r="HA165">
        <v>2.1972700000000001</v>
      </c>
      <c r="HB165">
        <v>2.34131</v>
      </c>
      <c r="HC165">
        <v>42.112099999999998</v>
      </c>
      <c r="HD165">
        <v>13.991899999999999</v>
      </c>
      <c r="HE165">
        <v>18</v>
      </c>
      <c r="HF165">
        <v>706.30700000000002</v>
      </c>
      <c r="HG165">
        <v>734.68700000000001</v>
      </c>
      <c r="HH165">
        <v>31.000900000000001</v>
      </c>
      <c r="HI165">
        <v>34.485100000000003</v>
      </c>
      <c r="HJ165">
        <v>30.000599999999999</v>
      </c>
      <c r="HK165">
        <v>34.185299999999998</v>
      </c>
      <c r="HL165">
        <v>34.137599999999999</v>
      </c>
      <c r="HM165">
        <v>55.582999999999998</v>
      </c>
      <c r="HN165">
        <v>20.750399999999999</v>
      </c>
      <c r="HO165">
        <v>95.485799999999998</v>
      </c>
      <c r="HP165">
        <v>31</v>
      </c>
      <c r="HQ165">
        <v>1003.27</v>
      </c>
      <c r="HR165">
        <v>37.129300000000001</v>
      </c>
      <c r="HS165">
        <v>98.995199999999997</v>
      </c>
      <c r="HT165">
        <v>98.658799999999999</v>
      </c>
    </row>
    <row r="166" spans="1:228" x14ac:dyDescent="0.2">
      <c r="A166">
        <v>151</v>
      </c>
      <c r="B166">
        <v>1665419699.0999999</v>
      </c>
      <c r="C166">
        <v>599</v>
      </c>
      <c r="D166" t="s">
        <v>661</v>
      </c>
      <c r="E166" t="s">
        <v>662</v>
      </c>
      <c r="F166">
        <v>4</v>
      </c>
      <c r="G166">
        <v>1665419697.0999999</v>
      </c>
      <c r="H166">
        <f t="shared" si="68"/>
        <v>4.407701207856232E-4</v>
      </c>
      <c r="I166">
        <f t="shared" si="69"/>
        <v>0.44077012078562322</v>
      </c>
      <c r="J166">
        <f t="shared" si="70"/>
        <v>6.3390812114383888</v>
      </c>
      <c r="K166">
        <f t="shared" si="71"/>
        <v>982.66457142857143</v>
      </c>
      <c r="L166">
        <f t="shared" si="72"/>
        <v>551.85882581509486</v>
      </c>
      <c r="M166">
        <f t="shared" si="73"/>
        <v>55.993967709969681</v>
      </c>
      <c r="N166">
        <f t="shared" si="74"/>
        <v>99.705369758349491</v>
      </c>
      <c r="O166">
        <f t="shared" si="75"/>
        <v>2.487884710443386E-2</v>
      </c>
      <c r="P166">
        <f t="shared" si="76"/>
        <v>3.682853161686924</v>
      </c>
      <c r="Q166">
        <f t="shared" si="77"/>
        <v>2.4785854754466236E-2</v>
      </c>
      <c r="R166">
        <f t="shared" si="78"/>
        <v>1.5499485118299773E-2</v>
      </c>
      <c r="S166">
        <f t="shared" si="79"/>
        <v>226.11850209434024</v>
      </c>
      <c r="T166">
        <f t="shared" si="80"/>
        <v>35.213681969587661</v>
      </c>
      <c r="U166">
        <f t="shared" si="81"/>
        <v>34.544585714285709</v>
      </c>
      <c r="V166">
        <f t="shared" si="82"/>
        <v>5.5074748319162286</v>
      </c>
      <c r="W166">
        <f t="shared" si="83"/>
        <v>69.934824400132172</v>
      </c>
      <c r="X166">
        <f t="shared" si="84"/>
        <v>3.7857532223402401</v>
      </c>
      <c r="Y166">
        <f t="shared" si="85"/>
        <v>5.4132590662987141</v>
      </c>
      <c r="Z166">
        <f t="shared" si="86"/>
        <v>1.7217216095759884</v>
      </c>
      <c r="AA166">
        <f t="shared" si="87"/>
        <v>-19.437962326645984</v>
      </c>
      <c r="AB166">
        <f t="shared" si="88"/>
        <v>-61.593040116598665</v>
      </c>
      <c r="AC166">
        <f t="shared" si="89"/>
        <v>-3.8826259257750384</v>
      </c>
      <c r="AD166">
        <f t="shared" si="90"/>
        <v>141.20487372532054</v>
      </c>
      <c r="AE166">
        <f t="shared" si="91"/>
        <v>29.627461643800892</v>
      </c>
      <c r="AF166">
        <f t="shared" si="92"/>
        <v>0.42519957994888058</v>
      </c>
      <c r="AG166">
        <f t="shared" si="93"/>
        <v>6.3390812114383888</v>
      </c>
      <c r="AH166">
        <v>1033.123241210686</v>
      </c>
      <c r="AI166">
        <v>1023.337575757576</v>
      </c>
      <c r="AJ166">
        <v>1.7290302581762771</v>
      </c>
      <c r="AK166">
        <v>66.830474668994185</v>
      </c>
      <c r="AL166">
        <f t="shared" si="94"/>
        <v>0.44077012078562322</v>
      </c>
      <c r="AM166">
        <v>37.136884832006302</v>
      </c>
      <c r="AN166">
        <v>37.31340424242422</v>
      </c>
      <c r="AO166">
        <v>-5.0592478952900729E-5</v>
      </c>
      <c r="AP166">
        <v>85.809076415412704</v>
      </c>
      <c r="AQ166">
        <v>0</v>
      </c>
      <c r="AR166">
        <v>0</v>
      </c>
      <c r="AS166">
        <f t="shared" si="95"/>
        <v>1</v>
      </c>
      <c r="AT166">
        <f t="shared" si="96"/>
        <v>0</v>
      </c>
      <c r="AU166">
        <f t="shared" si="97"/>
        <v>47191.627976536387</v>
      </c>
      <c r="AV166">
        <f t="shared" si="98"/>
        <v>1200</v>
      </c>
      <c r="AW166">
        <f t="shared" si="99"/>
        <v>1025.9266850229742</v>
      </c>
      <c r="AX166">
        <f t="shared" si="100"/>
        <v>0.85493890418581175</v>
      </c>
      <c r="AY166">
        <f t="shared" si="101"/>
        <v>0.18843208507861686</v>
      </c>
      <c r="AZ166">
        <v>2.7</v>
      </c>
      <c r="BA166">
        <v>0.5</v>
      </c>
      <c r="BB166" t="s">
        <v>355</v>
      </c>
      <c r="BC166">
        <v>2</v>
      </c>
      <c r="BD166" t="b">
        <v>1</v>
      </c>
      <c r="BE166">
        <v>1665419697.0999999</v>
      </c>
      <c r="BF166">
        <v>982.66457142857143</v>
      </c>
      <c r="BG166">
        <v>995.14471428571426</v>
      </c>
      <c r="BH166">
        <v>37.31118571428572</v>
      </c>
      <c r="BI166">
        <v>37.141157142857153</v>
      </c>
      <c r="BJ166">
        <v>981.3662857142856</v>
      </c>
      <c r="BK166">
        <v>37.032385714285716</v>
      </c>
      <c r="BL166">
        <v>650.01085714285716</v>
      </c>
      <c r="BM166">
        <v>101.3642857142857</v>
      </c>
      <c r="BN166">
        <v>0.1000111142857143</v>
      </c>
      <c r="BO166">
        <v>34.234371428571428</v>
      </c>
      <c r="BP166">
        <v>34.544585714285709</v>
      </c>
      <c r="BQ166">
        <v>999.89999999999986</v>
      </c>
      <c r="BR166">
        <v>0</v>
      </c>
      <c r="BS166">
        <v>0</v>
      </c>
      <c r="BT166">
        <v>8990.1785714285706</v>
      </c>
      <c r="BU166">
        <v>0</v>
      </c>
      <c r="BV166">
        <v>272.00157142857142</v>
      </c>
      <c r="BW166">
        <v>-12.48028571428571</v>
      </c>
      <c r="BX166">
        <v>1020.75</v>
      </c>
      <c r="BY166">
        <v>1033.5314285714289</v>
      </c>
      <c r="BZ166">
        <v>0.1700244285714286</v>
      </c>
      <c r="CA166">
        <v>995.14471428571426</v>
      </c>
      <c r="CB166">
        <v>37.141157142857153</v>
      </c>
      <c r="CC166">
        <v>3.7820200000000002</v>
      </c>
      <c r="CD166">
        <v>3.7647871428571422</v>
      </c>
      <c r="CE166">
        <v>27.941971428571431</v>
      </c>
      <c r="CF166">
        <v>27.863671428571429</v>
      </c>
      <c r="CG166">
        <v>1200</v>
      </c>
      <c r="CH166">
        <v>0.4999548571428572</v>
      </c>
      <c r="CI166">
        <v>0.50004514285714285</v>
      </c>
      <c r="CJ166">
        <v>0</v>
      </c>
      <c r="CK166">
        <v>1154.265714285714</v>
      </c>
      <c r="CL166">
        <v>4.9990899999999998</v>
      </c>
      <c r="CM166">
        <v>13448.61428571428</v>
      </c>
      <c r="CN166">
        <v>9557.6857142857152</v>
      </c>
      <c r="CO166">
        <v>43.875</v>
      </c>
      <c r="CP166">
        <v>46.375</v>
      </c>
      <c r="CQ166">
        <v>44.625</v>
      </c>
      <c r="CR166">
        <v>45.553142857142859</v>
      </c>
      <c r="CS166">
        <v>45.5</v>
      </c>
      <c r="CT166">
        <v>597.4442857142858</v>
      </c>
      <c r="CU166">
        <v>597.55571428571432</v>
      </c>
      <c r="CV166">
        <v>0</v>
      </c>
      <c r="CW166">
        <v>1665419702.5999999</v>
      </c>
      <c r="CX166">
        <v>0</v>
      </c>
      <c r="CY166">
        <v>1665411210</v>
      </c>
      <c r="CZ166" t="s">
        <v>356</v>
      </c>
      <c r="DA166">
        <v>1665411210</v>
      </c>
      <c r="DB166">
        <v>1665411207</v>
      </c>
      <c r="DC166">
        <v>2</v>
      </c>
      <c r="DD166">
        <v>-1.1599999999999999</v>
      </c>
      <c r="DE166">
        <v>-4.0000000000000001E-3</v>
      </c>
      <c r="DF166">
        <v>0.52200000000000002</v>
      </c>
      <c r="DG166">
        <v>0.222</v>
      </c>
      <c r="DH166">
        <v>406</v>
      </c>
      <c r="DI166">
        <v>31</v>
      </c>
      <c r="DJ166">
        <v>0.33</v>
      </c>
      <c r="DK166">
        <v>0.17</v>
      </c>
      <c r="DL166">
        <v>-12.53517073170732</v>
      </c>
      <c r="DM166">
        <v>0.91497700348431743</v>
      </c>
      <c r="DN166">
        <v>0.1067932359324691</v>
      </c>
      <c r="DO166">
        <v>0</v>
      </c>
      <c r="DP166">
        <v>0.1877499268292683</v>
      </c>
      <c r="DQ166">
        <v>-6.2716766550522399E-2</v>
      </c>
      <c r="DR166">
        <v>7.4736494216395286E-3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363</v>
      </c>
      <c r="EA166">
        <v>3.2953800000000002</v>
      </c>
      <c r="EB166">
        <v>2.62514</v>
      </c>
      <c r="EC166">
        <v>0.18468799999999999</v>
      </c>
      <c r="ED166">
        <v>0.18504999999999999</v>
      </c>
      <c r="EE166">
        <v>0.14807699999999999</v>
      </c>
      <c r="EF166">
        <v>0.146342</v>
      </c>
      <c r="EG166">
        <v>24640.1</v>
      </c>
      <c r="EH166">
        <v>25174.2</v>
      </c>
      <c r="EI166">
        <v>28127.5</v>
      </c>
      <c r="EJ166">
        <v>29745.4</v>
      </c>
      <c r="EK166">
        <v>32908.5</v>
      </c>
      <c r="EL166">
        <v>35295.4</v>
      </c>
      <c r="EM166">
        <v>39621.5</v>
      </c>
      <c r="EN166">
        <v>42565.3</v>
      </c>
      <c r="EO166">
        <v>2.2116699999999998</v>
      </c>
      <c r="EP166">
        <v>2.1571799999999999</v>
      </c>
      <c r="EQ166">
        <v>8.4917999999999993E-2</v>
      </c>
      <c r="ER166">
        <v>0</v>
      </c>
      <c r="ES166">
        <v>33.171399999999998</v>
      </c>
      <c r="ET166">
        <v>999.9</v>
      </c>
      <c r="EU166">
        <v>70.3</v>
      </c>
      <c r="EV166">
        <v>37.200000000000003</v>
      </c>
      <c r="EW166">
        <v>44.206800000000001</v>
      </c>
      <c r="EX166">
        <v>56.917000000000002</v>
      </c>
      <c r="EY166">
        <v>-2.2435900000000002</v>
      </c>
      <c r="EZ166">
        <v>2</v>
      </c>
      <c r="FA166">
        <v>0.57052599999999998</v>
      </c>
      <c r="FB166">
        <v>1.2407600000000001</v>
      </c>
      <c r="FC166">
        <v>20.265599999999999</v>
      </c>
      <c r="FD166">
        <v>5.2189399999999999</v>
      </c>
      <c r="FE166">
        <v>12.004</v>
      </c>
      <c r="FF166">
        <v>4.9858000000000002</v>
      </c>
      <c r="FG166">
        <v>3.2846500000000001</v>
      </c>
      <c r="FH166">
        <v>5850.7</v>
      </c>
      <c r="FI166">
        <v>9999</v>
      </c>
      <c r="FJ166">
        <v>9999</v>
      </c>
      <c r="FK166">
        <v>466.5</v>
      </c>
      <c r="FL166">
        <v>1.86581</v>
      </c>
      <c r="FM166">
        <v>1.8621799999999999</v>
      </c>
      <c r="FN166">
        <v>1.8642000000000001</v>
      </c>
      <c r="FO166">
        <v>1.8603499999999999</v>
      </c>
      <c r="FP166">
        <v>1.86103</v>
      </c>
      <c r="FQ166">
        <v>1.86012</v>
      </c>
      <c r="FR166">
        <v>1.86188</v>
      </c>
      <c r="FS166">
        <v>1.8583700000000001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1.3009999999999999</v>
      </c>
      <c r="GH166">
        <v>0.27879999999999999</v>
      </c>
      <c r="GI166">
        <v>0.1107589500545309</v>
      </c>
      <c r="GJ166">
        <v>1.50489809740067E-3</v>
      </c>
      <c r="GK166">
        <v>-2.0552440134273611E-7</v>
      </c>
      <c r="GL166">
        <v>-9.6702536598140934E-11</v>
      </c>
      <c r="GM166">
        <v>-9.7891647304491333E-2</v>
      </c>
      <c r="GN166">
        <v>9.3380900660654225E-3</v>
      </c>
      <c r="GO166">
        <v>6.5945522138961576E-7</v>
      </c>
      <c r="GP166">
        <v>5.8990856701692426E-7</v>
      </c>
      <c r="GQ166">
        <v>7</v>
      </c>
      <c r="GR166">
        <v>2047</v>
      </c>
      <c r="GS166">
        <v>3</v>
      </c>
      <c r="GT166">
        <v>37</v>
      </c>
      <c r="GU166">
        <v>141.5</v>
      </c>
      <c r="GV166">
        <v>141.5</v>
      </c>
      <c r="GW166">
        <v>2.79419</v>
      </c>
      <c r="GX166">
        <v>2.5610400000000002</v>
      </c>
      <c r="GY166">
        <v>2.04834</v>
      </c>
      <c r="GZ166">
        <v>2.6184099999999999</v>
      </c>
      <c r="HA166">
        <v>2.1972700000000001</v>
      </c>
      <c r="HB166">
        <v>2.36206</v>
      </c>
      <c r="HC166">
        <v>42.138599999999997</v>
      </c>
      <c r="HD166">
        <v>13.9832</v>
      </c>
      <c r="HE166">
        <v>18</v>
      </c>
      <c r="HF166">
        <v>706.43899999999996</v>
      </c>
      <c r="HG166">
        <v>734.52099999999996</v>
      </c>
      <c r="HH166">
        <v>31.000900000000001</v>
      </c>
      <c r="HI166">
        <v>34.489100000000001</v>
      </c>
      <c r="HJ166">
        <v>30.000599999999999</v>
      </c>
      <c r="HK166">
        <v>34.189500000000002</v>
      </c>
      <c r="HL166">
        <v>34.1417</v>
      </c>
      <c r="HM166">
        <v>55.8812</v>
      </c>
      <c r="HN166">
        <v>20.750399999999999</v>
      </c>
      <c r="HO166">
        <v>95.485799999999998</v>
      </c>
      <c r="HP166">
        <v>31</v>
      </c>
      <c r="HQ166">
        <v>1009.96</v>
      </c>
      <c r="HR166">
        <v>37.129300000000001</v>
      </c>
      <c r="HS166">
        <v>98.994200000000006</v>
      </c>
      <c r="HT166">
        <v>98.658699999999996</v>
      </c>
    </row>
    <row r="167" spans="1:228" x14ac:dyDescent="0.2">
      <c r="A167">
        <v>152</v>
      </c>
      <c r="B167">
        <v>1665419703.0999999</v>
      </c>
      <c r="C167">
        <v>603</v>
      </c>
      <c r="D167" t="s">
        <v>663</v>
      </c>
      <c r="E167" t="s">
        <v>664</v>
      </c>
      <c r="F167">
        <v>4</v>
      </c>
      <c r="G167">
        <v>1665419700.7874999</v>
      </c>
      <c r="H167">
        <f t="shared" si="68"/>
        <v>4.3589795929956034E-4</v>
      </c>
      <c r="I167">
        <f t="shared" si="69"/>
        <v>0.43589795929956032</v>
      </c>
      <c r="J167">
        <f t="shared" si="70"/>
        <v>6.3655588252259987</v>
      </c>
      <c r="K167">
        <f t="shared" si="71"/>
        <v>988.74324999999999</v>
      </c>
      <c r="L167">
        <f t="shared" si="72"/>
        <v>552.14355456948647</v>
      </c>
      <c r="M167">
        <f t="shared" si="73"/>
        <v>56.02370908185317</v>
      </c>
      <c r="N167">
        <f t="shared" si="74"/>
        <v>100.32366354042965</v>
      </c>
      <c r="O167">
        <f t="shared" si="75"/>
        <v>2.4636606380842387E-2</v>
      </c>
      <c r="P167">
        <f t="shared" si="76"/>
        <v>3.6835223455219843</v>
      </c>
      <c r="Q167">
        <f t="shared" si="77"/>
        <v>2.4545429031158847E-2</v>
      </c>
      <c r="R167">
        <f t="shared" si="78"/>
        <v>1.5349056818351078E-2</v>
      </c>
      <c r="S167">
        <f t="shared" si="79"/>
        <v>226.11793461230292</v>
      </c>
      <c r="T167">
        <f t="shared" si="80"/>
        <v>35.218043886547221</v>
      </c>
      <c r="U167">
        <f t="shared" si="81"/>
        <v>34.53895</v>
      </c>
      <c r="V167">
        <f t="shared" si="82"/>
        <v>5.5057505675772944</v>
      </c>
      <c r="W167">
        <f t="shared" si="83"/>
        <v>69.93206139515344</v>
      </c>
      <c r="X167">
        <f t="shared" si="84"/>
        <v>3.7863449124161064</v>
      </c>
      <c r="Y167">
        <f t="shared" si="85"/>
        <v>5.4143190360444819</v>
      </c>
      <c r="Z167">
        <f t="shared" si="86"/>
        <v>1.719405655161188</v>
      </c>
      <c r="AA167">
        <f t="shared" si="87"/>
        <v>-19.223100005110609</v>
      </c>
      <c r="AB167">
        <f t="shared" si="88"/>
        <v>-59.786814692769482</v>
      </c>
      <c r="AC167">
        <f t="shared" si="89"/>
        <v>-3.7680436194242013</v>
      </c>
      <c r="AD167">
        <f t="shared" si="90"/>
        <v>143.33997629499862</v>
      </c>
      <c r="AE167">
        <f t="shared" si="91"/>
        <v>29.508455868168419</v>
      </c>
      <c r="AF167">
        <f t="shared" si="92"/>
        <v>0.42637716022129041</v>
      </c>
      <c r="AG167">
        <f t="shared" si="93"/>
        <v>6.3655588252259987</v>
      </c>
      <c r="AH167">
        <v>1039.914311865062</v>
      </c>
      <c r="AI167">
        <v>1030.1753333333329</v>
      </c>
      <c r="AJ167">
        <v>1.714749551490393</v>
      </c>
      <c r="AK167">
        <v>66.830474668994185</v>
      </c>
      <c r="AL167">
        <f t="shared" si="94"/>
        <v>0.43589795929956032</v>
      </c>
      <c r="AM167">
        <v>37.145077859158512</v>
      </c>
      <c r="AN167">
        <v>37.318947878787867</v>
      </c>
      <c r="AO167">
        <v>8.3403392277371218E-5</v>
      </c>
      <c r="AP167">
        <v>85.809076415412704</v>
      </c>
      <c r="AQ167">
        <v>0</v>
      </c>
      <c r="AR167">
        <v>0</v>
      </c>
      <c r="AS167">
        <f t="shared" si="95"/>
        <v>1</v>
      </c>
      <c r="AT167">
        <f t="shared" si="96"/>
        <v>0</v>
      </c>
      <c r="AU167">
        <f t="shared" si="97"/>
        <v>47203.023738633565</v>
      </c>
      <c r="AV167">
        <f t="shared" si="98"/>
        <v>1199.9962499999999</v>
      </c>
      <c r="AW167">
        <f t="shared" si="99"/>
        <v>1025.9235510944575</v>
      </c>
      <c r="AX167">
        <f t="shared" si="100"/>
        <v>0.85493896426297789</v>
      </c>
      <c r="AY167">
        <f t="shared" si="101"/>
        <v>0.18843220102754732</v>
      </c>
      <c r="AZ167">
        <v>2.7</v>
      </c>
      <c r="BA167">
        <v>0.5</v>
      </c>
      <c r="BB167" t="s">
        <v>355</v>
      </c>
      <c r="BC167">
        <v>2</v>
      </c>
      <c r="BD167" t="b">
        <v>1</v>
      </c>
      <c r="BE167">
        <v>1665419700.7874999</v>
      </c>
      <c r="BF167">
        <v>988.74324999999999</v>
      </c>
      <c r="BG167">
        <v>1001.175625</v>
      </c>
      <c r="BH167">
        <v>37.316450000000003</v>
      </c>
      <c r="BI167">
        <v>37.145949999999999</v>
      </c>
      <c r="BJ167">
        <v>987.43987500000003</v>
      </c>
      <c r="BK167">
        <v>37.037599999999998</v>
      </c>
      <c r="BL167">
        <v>650.00525000000005</v>
      </c>
      <c r="BM167">
        <v>101.365875</v>
      </c>
      <c r="BN167">
        <v>9.9964125000000001E-2</v>
      </c>
      <c r="BO167">
        <v>34.237887499999999</v>
      </c>
      <c r="BP167">
        <v>34.53895</v>
      </c>
      <c r="BQ167">
        <v>999.9</v>
      </c>
      <c r="BR167">
        <v>0</v>
      </c>
      <c r="BS167">
        <v>0</v>
      </c>
      <c r="BT167">
        <v>8992.34375</v>
      </c>
      <c r="BU167">
        <v>0</v>
      </c>
      <c r="BV167">
        <v>272.39800000000002</v>
      </c>
      <c r="BW167">
        <v>-12.432112500000001</v>
      </c>
      <c r="BX167">
        <v>1027.07</v>
      </c>
      <c r="BY167">
        <v>1039.8</v>
      </c>
      <c r="BZ167">
        <v>0.17048949999999999</v>
      </c>
      <c r="CA167">
        <v>1001.175625</v>
      </c>
      <c r="CB167">
        <v>37.145949999999999</v>
      </c>
      <c r="CC167">
        <v>3.7826075000000001</v>
      </c>
      <c r="CD167">
        <v>3.7653262500000002</v>
      </c>
      <c r="CE167">
        <v>27.944637499999999</v>
      </c>
      <c r="CF167">
        <v>27.866137500000001</v>
      </c>
      <c r="CG167">
        <v>1199.9962499999999</v>
      </c>
      <c r="CH167">
        <v>0.49994937499999997</v>
      </c>
      <c r="CI167">
        <v>0.50005062499999997</v>
      </c>
      <c r="CJ167">
        <v>0</v>
      </c>
      <c r="CK167">
        <v>1154.0425</v>
      </c>
      <c r="CL167">
        <v>4.9990899999999998</v>
      </c>
      <c r="CM167">
        <v>13447.5625</v>
      </c>
      <c r="CN167">
        <v>9557.6637499999997</v>
      </c>
      <c r="CO167">
        <v>43.875</v>
      </c>
      <c r="CP167">
        <v>46.390500000000003</v>
      </c>
      <c r="CQ167">
        <v>44.648249999999997</v>
      </c>
      <c r="CR167">
        <v>45.561999999999998</v>
      </c>
      <c r="CS167">
        <v>45.515500000000003</v>
      </c>
      <c r="CT167">
        <v>597.44000000000005</v>
      </c>
      <c r="CU167">
        <v>597.55625000000009</v>
      </c>
      <c r="CV167">
        <v>0</v>
      </c>
      <c r="CW167">
        <v>1665419706.8</v>
      </c>
      <c r="CX167">
        <v>0</v>
      </c>
      <c r="CY167">
        <v>1665411210</v>
      </c>
      <c r="CZ167" t="s">
        <v>356</v>
      </c>
      <c r="DA167">
        <v>1665411210</v>
      </c>
      <c r="DB167">
        <v>1665411207</v>
      </c>
      <c r="DC167">
        <v>2</v>
      </c>
      <c r="DD167">
        <v>-1.1599999999999999</v>
      </c>
      <c r="DE167">
        <v>-4.0000000000000001E-3</v>
      </c>
      <c r="DF167">
        <v>0.52200000000000002</v>
      </c>
      <c r="DG167">
        <v>0.222</v>
      </c>
      <c r="DH167">
        <v>406</v>
      </c>
      <c r="DI167">
        <v>31</v>
      </c>
      <c r="DJ167">
        <v>0.33</v>
      </c>
      <c r="DK167">
        <v>0.17</v>
      </c>
      <c r="DL167">
        <v>-12.48249</v>
      </c>
      <c r="DM167">
        <v>0.5281598499061777</v>
      </c>
      <c r="DN167">
        <v>8.0297910309048495E-2</v>
      </c>
      <c r="DO167">
        <v>0</v>
      </c>
      <c r="DP167">
        <v>0.18225105</v>
      </c>
      <c r="DQ167">
        <v>-8.7564135084428188E-2</v>
      </c>
      <c r="DR167">
        <v>9.3803239601572413E-3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363</v>
      </c>
      <c r="EA167">
        <v>3.2953600000000001</v>
      </c>
      <c r="EB167">
        <v>2.6252200000000001</v>
      </c>
      <c r="EC167">
        <v>0.18548200000000001</v>
      </c>
      <c r="ED167">
        <v>0.18582399999999999</v>
      </c>
      <c r="EE167">
        <v>0.14810000000000001</v>
      </c>
      <c r="EF167">
        <v>0.14635500000000001</v>
      </c>
      <c r="EG167">
        <v>24615.9</v>
      </c>
      <c r="EH167">
        <v>25149.599999999999</v>
      </c>
      <c r="EI167">
        <v>28127.4</v>
      </c>
      <c r="EJ167">
        <v>29744.7</v>
      </c>
      <c r="EK167">
        <v>32907.699999999997</v>
      </c>
      <c r="EL167">
        <v>35294.5</v>
      </c>
      <c r="EM167">
        <v>39621.599999999999</v>
      </c>
      <c r="EN167">
        <v>42564.800000000003</v>
      </c>
      <c r="EO167">
        <v>2.2116799999999999</v>
      </c>
      <c r="EP167">
        <v>2.1572</v>
      </c>
      <c r="EQ167">
        <v>8.4266099999999997E-2</v>
      </c>
      <c r="ER167">
        <v>0</v>
      </c>
      <c r="ES167">
        <v>33.168700000000001</v>
      </c>
      <c r="ET167">
        <v>999.9</v>
      </c>
      <c r="EU167">
        <v>70.3</v>
      </c>
      <c r="EV167">
        <v>37.200000000000003</v>
      </c>
      <c r="EW167">
        <v>44.207799999999999</v>
      </c>
      <c r="EX167">
        <v>57.247</v>
      </c>
      <c r="EY167">
        <v>-2.1834899999999999</v>
      </c>
      <c r="EZ167">
        <v>2</v>
      </c>
      <c r="FA167">
        <v>0.57079800000000003</v>
      </c>
      <c r="FB167">
        <v>1.2457</v>
      </c>
      <c r="FC167">
        <v>20.265499999999999</v>
      </c>
      <c r="FD167">
        <v>5.2190899999999996</v>
      </c>
      <c r="FE167">
        <v>12.004</v>
      </c>
      <c r="FF167">
        <v>4.9860499999999996</v>
      </c>
      <c r="FG167">
        <v>3.2846500000000001</v>
      </c>
      <c r="FH167">
        <v>5851</v>
      </c>
      <c r="FI167">
        <v>9999</v>
      </c>
      <c r="FJ167">
        <v>9999</v>
      </c>
      <c r="FK167">
        <v>466.5</v>
      </c>
      <c r="FL167">
        <v>1.86581</v>
      </c>
      <c r="FM167">
        <v>1.8621799999999999</v>
      </c>
      <c r="FN167">
        <v>1.8642000000000001</v>
      </c>
      <c r="FO167">
        <v>1.8603400000000001</v>
      </c>
      <c r="FP167">
        <v>1.86103</v>
      </c>
      <c r="FQ167">
        <v>1.86012</v>
      </c>
      <c r="FR167">
        <v>1.8618699999999999</v>
      </c>
      <c r="FS167">
        <v>1.8583700000000001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1.3069999999999999</v>
      </c>
      <c r="GH167">
        <v>0.27889999999999998</v>
      </c>
      <c r="GI167">
        <v>0.1107589500545309</v>
      </c>
      <c r="GJ167">
        <v>1.50489809740067E-3</v>
      </c>
      <c r="GK167">
        <v>-2.0552440134273611E-7</v>
      </c>
      <c r="GL167">
        <v>-9.6702536598140934E-11</v>
      </c>
      <c r="GM167">
        <v>-9.7891647304491333E-2</v>
      </c>
      <c r="GN167">
        <v>9.3380900660654225E-3</v>
      </c>
      <c r="GO167">
        <v>6.5945522138961576E-7</v>
      </c>
      <c r="GP167">
        <v>5.8990856701692426E-7</v>
      </c>
      <c r="GQ167">
        <v>7</v>
      </c>
      <c r="GR167">
        <v>2047</v>
      </c>
      <c r="GS167">
        <v>3</v>
      </c>
      <c r="GT167">
        <v>37</v>
      </c>
      <c r="GU167">
        <v>141.6</v>
      </c>
      <c r="GV167">
        <v>141.6</v>
      </c>
      <c r="GW167">
        <v>2.80884</v>
      </c>
      <c r="GX167">
        <v>2.5549300000000001</v>
      </c>
      <c r="GY167">
        <v>2.04834</v>
      </c>
      <c r="GZ167">
        <v>2.6196299999999999</v>
      </c>
      <c r="HA167">
        <v>2.1972700000000001</v>
      </c>
      <c r="HB167">
        <v>2.33765</v>
      </c>
      <c r="HC167">
        <v>42.138599999999997</v>
      </c>
      <c r="HD167">
        <v>13.974399999999999</v>
      </c>
      <c r="HE167">
        <v>18</v>
      </c>
      <c r="HF167">
        <v>706.48199999999997</v>
      </c>
      <c r="HG167">
        <v>734.59799999999996</v>
      </c>
      <c r="HH167">
        <v>31.001200000000001</v>
      </c>
      <c r="HI167">
        <v>34.491399999999999</v>
      </c>
      <c r="HJ167">
        <v>30.000499999999999</v>
      </c>
      <c r="HK167">
        <v>34.193399999999997</v>
      </c>
      <c r="HL167">
        <v>34.146000000000001</v>
      </c>
      <c r="HM167">
        <v>56.185099999999998</v>
      </c>
      <c r="HN167">
        <v>20.750399999999999</v>
      </c>
      <c r="HO167">
        <v>95.485799999999998</v>
      </c>
      <c r="HP167">
        <v>31</v>
      </c>
      <c r="HQ167">
        <v>1016.66</v>
      </c>
      <c r="HR167">
        <v>37.129300000000001</v>
      </c>
      <c r="HS167">
        <v>98.994100000000003</v>
      </c>
      <c r="HT167">
        <v>98.6571</v>
      </c>
    </row>
    <row r="168" spans="1:228" x14ac:dyDescent="0.2">
      <c r="A168">
        <v>153</v>
      </c>
      <c r="B168">
        <v>1665419707.0999999</v>
      </c>
      <c r="C168">
        <v>607</v>
      </c>
      <c r="D168" t="s">
        <v>665</v>
      </c>
      <c r="E168" t="s">
        <v>666</v>
      </c>
      <c r="F168">
        <v>4</v>
      </c>
      <c r="G168">
        <v>1665419705.0999999</v>
      </c>
      <c r="H168">
        <f t="shared" si="68"/>
        <v>4.3975144294616656E-4</v>
      </c>
      <c r="I168">
        <f t="shared" si="69"/>
        <v>0.43975144294616658</v>
      </c>
      <c r="J168">
        <f t="shared" si="70"/>
        <v>6.009292327549308</v>
      </c>
      <c r="K168">
        <f t="shared" si="71"/>
        <v>995.93185714285698</v>
      </c>
      <c r="L168">
        <f t="shared" si="72"/>
        <v>586.2393370292159</v>
      </c>
      <c r="M168">
        <f t="shared" si="73"/>
        <v>59.482234740233871</v>
      </c>
      <c r="N168">
        <f t="shared" si="74"/>
        <v>101.05130920086343</v>
      </c>
      <c r="O168">
        <f t="shared" si="75"/>
        <v>2.4907092629192159E-2</v>
      </c>
      <c r="P168">
        <f t="shared" si="76"/>
        <v>3.6763617391655763</v>
      </c>
      <c r="Q168">
        <f t="shared" si="77"/>
        <v>2.4813725528989698E-2</v>
      </c>
      <c r="R168">
        <f t="shared" si="78"/>
        <v>1.5516937821072403E-2</v>
      </c>
      <c r="S168">
        <f t="shared" si="79"/>
        <v>226.11978523776213</v>
      </c>
      <c r="T168">
        <f t="shared" si="80"/>
        <v>35.219154408380248</v>
      </c>
      <c r="U168">
        <f t="shared" si="81"/>
        <v>34.529385714285709</v>
      </c>
      <c r="V168">
        <f t="shared" si="82"/>
        <v>5.5028254185925816</v>
      </c>
      <c r="W168">
        <f t="shared" si="83"/>
        <v>69.943461560646114</v>
      </c>
      <c r="X168">
        <f t="shared" si="84"/>
        <v>3.7869858769631075</v>
      </c>
      <c r="Y168">
        <f t="shared" si="85"/>
        <v>5.4143529537489545</v>
      </c>
      <c r="Z168">
        <f t="shared" si="86"/>
        <v>1.7158395416294741</v>
      </c>
      <c r="AA168">
        <f t="shared" si="87"/>
        <v>-19.393038633925947</v>
      </c>
      <c r="AB168">
        <f t="shared" si="88"/>
        <v>-57.752652674690566</v>
      </c>
      <c r="AC168">
        <f t="shared" si="89"/>
        <v>-3.6467624652456205</v>
      </c>
      <c r="AD168">
        <f t="shared" si="90"/>
        <v>145.32733146390001</v>
      </c>
      <c r="AE168">
        <f t="shared" si="91"/>
        <v>29.652166802887251</v>
      </c>
      <c r="AF168">
        <f t="shared" si="92"/>
        <v>0.42554222216880883</v>
      </c>
      <c r="AG168">
        <f t="shared" si="93"/>
        <v>6.009292327549308</v>
      </c>
      <c r="AH168">
        <v>1046.8811928154289</v>
      </c>
      <c r="AI168">
        <v>1037.165757575757</v>
      </c>
      <c r="AJ168">
        <v>1.7468039721758479</v>
      </c>
      <c r="AK168">
        <v>66.830474668994185</v>
      </c>
      <c r="AL168">
        <f t="shared" si="94"/>
        <v>0.43975144294616658</v>
      </c>
      <c r="AM168">
        <v>37.150008254097934</v>
      </c>
      <c r="AN168">
        <v>37.325486060606053</v>
      </c>
      <c r="AO168">
        <v>6.8881830748938479E-5</v>
      </c>
      <c r="AP168">
        <v>85.809076415412704</v>
      </c>
      <c r="AQ168">
        <v>0</v>
      </c>
      <c r="AR168">
        <v>0</v>
      </c>
      <c r="AS168">
        <f t="shared" si="95"/>
        <v>1</v>
      </c>
      <c r="AT168">
        <f t="shared" si="96"/>
        <v>0</v>
      </c>
      <c r="AU168">
        <f t="shared" si="97"/>
        <v>47075.4096798959</v>
      </c>
      <c r="AV168">
        <f t="shared" si="98"/>
        <v>1200.002857142857</v>
      </c>
      <c r="AW168">
        <f t="shared" si="99"/>
        <v>1025.9295135946952</v>
      </c>
      <c r="AX168">
        <f t="shared" si="100"/>
        <v>0.85493922575932757</v>
      </c>
      <c r="AY168">
        <f t="shared" si="101"/>
        <v>0.18843270571550247</v>
      </c>
      <c r="AZ168">
        <v>2.7</v>
      </c>
      <c r="BA168">
        <v>0.5</v>
      </c>
      <c r="BB168" t="s">
        <v>355</v>
      </c>
      <c r="BC168">
        <v>2</v>
      </c>
      <c r="BD168" t="b">
        <v>1</v>
      </c>
      <c r="BE168">
        <v>1665419705.0999999</v>
      </c>
      <c r="BF168">
        <v>995.93185714285698</v>
      </c>
      <c r="BG168">
        <v>1008.424285714286</v>
      </c>
      <c r="BH168">
        <v>37.323414285714293</v>
      </c>
      <c r="BI168">
        <v>37.15325714285715</v>
      </c>
      <c r="BJ168">
        <v>994.6225714285714</v>
      </c>
      <c r="BK168">
        <v>37.044500000000014</v>
      </c>
      <c r="BL168">
        <v>650.03485714285728</v>
      </c>
      <c r="BM168">
        <v>101.3638571428571</v>
      </c>
      <c r="BN168">
        <v>0.1002224285714286</v>
      </c>
      <c r="BO168">
        <v>34.238</v>
      </c>
      <c r="BP168">
        <v>34.529385714285709</v>
      </c>
      <c r="BQ168">
        <v>999.89999999999986</v>
      </c>
      <c r="BR168">
        <v>0</v>
      </c>
      <c r="BS168">
        <v>0</v>
      </c>
      <c r="BT168">
        <v>8967.8571428571431</v>
      </c>
      <c r="BU168">
        <v>0</v>
      </c>
      <c r="BV168">
        <v>272.71757142857138</v>
      </c>
      <c r="BW168">
        <v>-12.492942857142859</v>
      </c>
      <c r="BX168">
        <v>1034.5442857142859</v>
      </c>
      <c r="BY168">
        <v>1047.338571428571</v>
      </c>
      <c r="BZ168">
        <v>0.17014157142857139</v>
      </c>
      <c r="CA168">
        <v>1008.424285714286</v>
      </c>
      <c r="CB168">
        <v>37.15325714285715</v>
      </c>
      <c r="CC168">
        <v>3.783245714285715</v>
      </c>
      <c r="CD168">
        <v>3.7660014285714292</v>
      </c>
      <c r="CE168">
        <v>27.94752857142857</v>
      </c>
      <c r="CF168">
        <v>27.869199999999999</v>
      </c>
      <c r="CG168">
        <v>1200.002857142857</v>
      </c>
      <c r="CH168">
        <v>0.49994199999999989</v>
      </c>
      <c r="CI168">
        <v>0.500058</v>
      </c>
      <c r="CJ168">
        <v>0</v>
      </c>
      <c r="CK168">
        <v>1153.8728571428569</v>
      </c>
      <c r="CL168">
        <v>4.9990899999999998</v>
      </c>
      <c r="CM168">
        <v>13445.71428571429</v>
      </c>
      <c r="CN168">
        <v>9557.6714285714297</v>
      </c>
      <c r="CO168">
        <v>43.892714285714291</v>
      </c>
      <c r="CP168">
        <v>46.392714285714291</v>
      </c>
      <c r="CQ168">
        <v>44.669285714285721</v>
      </c>
      <c r="CR168">
        <v>45.561999999999998</v>
      </c>
      <c r="CS168">
        <v>45.561999999999998</v>
      </c>
      <c r="CT168">
        <v>597.43285714285707</v>
      </c>
      <c r="CU168">
        <v>597.57000000000005</v>
      </c>
      <c r="CV168">
        <v>0</v>
      </c>
      <c r="CW168">
        <v>1665419710.4000001</v>
      </c>
      <c r="CX168">
        <v>0</v>
      </c>
      <c r="CY168">
        <v>1665411210</v>
      </c>
      <c r="CZ168" t="s">
        <v>356</v>
      </c>
      <c r="DA168">
        <v>1665411210</v>
      </c>
      <c r="DB168">
        <v>1665411207</v>
      </c>
      <c r="DC168">
        <v>2</v>
      </c>
      <c r="DD168">
        <v>-1.1599999999999999</v>
      </c>
      <c r="DE168">
        <v>-4.0000000000000001E-3</v>
      </c>
      <c r="DF168">
        <v>0.52200000000000002</v>
      </c>
      <c r="DG168">
        <v>0.222</v>
      </c>
      <c r="DH168">
        <v>406</v>
      </c>
      <c r="DI168">
        <v>31</v>
      </c>
      <c r="DJ168">
        <v>0.33</v>
      </c>
      <c r="DK168">
        <v>0.17</v>
      </c>
      <c r="DL168">
        <v>-12.45157804878049</v>
      </c>
      <c r="DM168">
        <v>0.16544738675955881</v>
      </c>
      <c r="DN168">
        <v>5.3209468771304683E-2</v>
      </c>
      <c r="DO168">
        <v>0</v>
      </c>
      <c r="DP168">
        <v>0.179067</v>
      </c>
      <c r="DQ168">
        <v>-8.4361442508710777E-2</v>
      </c>
      <c r="DR168">
        <v>9.3181317634478452E-3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363</v>
      </c>
      <c r="EA168">
        <v>3.2955700000000001</v>
      </c>
      <c r="EB168">
        <v>2.6253099999999998</v>
      </c>
      <c r="EC168">
        <v>0.186282</v>
      </c>
      <c r="ED168">
        <v>0.186639</v>
      </c>
      <c r="EE168">
        <v>0.14810799999999999</v>
      </c>
      <c r="EF168">
        <v>0.146373</v>
      </c>
      <c r="EG168">
        <v>24591.5</v>
      </c>
      <c r="EH168">
        <v>25124</v>
      </c>
      <c r="EI168">
        <v>28127.200000000001</v>
      </c>
      <c r="EJ168">
        <v>29744.400000000001</v>
      </c>
      <c r="EK168">
        <v>32907</v>
      </c>
      <c r="EL168">
        <v>35293.5</v>
      </c>
      <c r="EM168">
        <v>39621.1</v>
      </c>
      <c r="EN168">
        <v>42564.5</v>
      </c>
      <c r="EO168">
        <v>2.2118500000000001</v>
      </c>
      <c r="EP168">
        <v>2.157</v>
      </c>
      <c r="EQ168">
        <v>8.4657200000000002E-2</v>
      </c>
      <c r="ER168">
        <v>0</v>
      </c>
      <c r="ES168">
        <v>33.164499999999997</v>
      </c>
      <c r="ET168">
        <v>999.9</v>
      </c>
      <c r="EU168">
        <v>70.3</v>
      </c>
      <c r="EV168">
        <v>37.200000000000003</v>
      </c>
      <c r="EW168">
        <v>44.2089</v>
      </c>
      <c r="EX168">
        <v>57.127000000000002</v>
      </c>
      <c r="EY168">
        <v>-2.3157000000000001</v>
      </c>
      <c r="EZ168">
        <v>2</v>
      </c>
      <c r="FA168">
        <v>0.57121200000000005</v>
      </c>
      <c r="FB168">
        <v>1.25238</v>
      </c>
      <c r="FC168">
        <v>20.265499999999999</v>
      </c>
      <c r="FD168">
        <v>5.2181899999999999</v>
      </c>
      <c r="FE168">
        <v>12.004</v>
      </c>
      <c r="FF168">
        <v>4.9856499999999997</v>
      </c>
      <c r="FG168">
        <v>3.2846000000000002</v>
      </c>
      <c r="FH168">
        <v>5851</v>
      </c>
      <c r="FI168">
        <v>9999</v>
      </c>
      <c r="FJ168">
        <v>9999</v>
      </c>
      <c r="FK168">
        <v>466.5</v>
      </c>
      <c r="FL168">
        <v>1.86582</v>
      </c>
      <c r="FM168">
        <v>1.8621700000000001</v>
      </c>
      <c r="FN168">
        <v>1.86425</v>
      </c>
      <c r="FO168">
        <v>1.8603499999999999</v>
      </c>
      <c r="FP168">
        <v>1.86103</v>
      </c>
      <c r="FQ168">
        <v>1.8601399999999999</v>
      </c>
      <c r="FR168">
        <v>1.86188</v>
      </c>
      <c r="FS168">
        <v>1.8583799999999999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1.3120000000000001</v>
      </c>
      <c r="GH168">
        <v>0.27900000000000003</v>
      </c>
      <c r="GI168">
        <v>0.1107589500545309</v>
      </c>
      <c r="GJ168">
        <v>1.50489809740067E-3</v>
      </c>
      <c r="GK168">
        <v>-2.0552440134273611E-7</v>
      </c>
      <c r="GL168">
        <v>-9.6702536598140934E-11</v>
      </c>
      <c r="GM168">
        <v>-9.7891647304491333E-2</v>
      </c>
      <c r="GN168">
        <v>9.3380900660654225E-3</v>
      </c>
      <c r="GO168">
        <v>6.5945522138961576E-7</v>
      </c>
      <c r="GP168">
        <v>5.8990856701692426E-7</v>
      </c>
      <c r="GQ168">
        <v>7</v>
      </c>
      <c r="GR168">
        <v>2047</v>
      </c>
      <c r="GS168">
        <v>3</v>
      </c>
      <c r="GT168">
        <v>37</v>
      </c>
      <c r="GU168">
        <v>141.6</v>
      </c>
      <c r="GV168">
        <v>141.69999999999999</v>
      </c>
      <c r="GW168">
        <v>2.8247100000000001</v>
      </c>
      <c r="GX168">
        <v>2.5708000000000002</v>
      </c>
      <c r="GY168">
        <v>2.04834</v>
      </c>
      <c r="GZ168">
        <v>2.6184099999999999</v>
      </c>
      <c r="HA168">
        <v>2.1972700000000001</v>
      </c>
      <c r="HB168">
        <v>2.3010299999999999</v>
      </c>
      <c r="HC168">
        <v>42.112099999999998</v>
      </c>
      <c r="HD168">
        <v>13.9657</v>
      </c>
      <c r="HE168">
        <v>18</v>
      </c>
      <c r="HF168">
        <v>706.67499999999995</v>
      </c>
      <c r="HG168">
        <v>734.45299999999997</v>
      </c>
      <c r="HH168">
        <v>31.0016</v>
      </c>
      <c r="HI168">
        <v>34.4953</v>
      </c>
      <c r="HJ168">
        <v>30.000599999999999</v>
      </c>
      <c r="HK168">
        <v>34.197600000000001</v>
      </c>
      <c r="HL168">
        <v>34.149799999999999</v>
      </c>
      <c r="HM168">
        <v>56.480699999999999</v>
      </c>
      <c r="HN168">
        <v>20.750399999999999</v>
      </c>
      <c r="HO168">
        <v>95.485799999999998</v>
      </c>
      <c r="HP168">
        <v>31</v>
      </c>
      <c r="HQ168">
        <v>1023.34</v>
      </c>
      <c r="HR168">
        <v>37.129300000000001</v>
      </c>
      <c r="HS168">
        <v>98.993099999999998</v>
      </c>
      <c r="HT168">
        <v>98.656199999999998</v>
      </c>
    </row>
    <row r="169" spans="1:228" x14ac:dyDescent="0.2">
      <c r="A169">
        <v>154</v>
      </c>
      <c r="B169">
        <v>1665419711.0999999</v>
      </c>
      <c r="C169">
        <v>611</v>
      </c>
      <c r="D169" t="s">
        <v>667</v>
      </c>
      <c r="E169" t="s">
        <v>668</v>
      </c>
      <c r="F169">
        <v>4</v>
      </c>
      <c r="G169">
        <v>1665419708.7874999</v>
      </c>
      <c r="H169">
        <f t="shared" si="68"/>
        <v>4.3453766336317768E-4</v>
      </c>
      <c r="I169">
        <f t="shared" si="69"/>
        <v>0.43453766336317767</v>
      </c>
      <c r="J169">
        <f t="shared" si="70"/>
        <v>5.8366696933706752</v>
      </c>
      <c r="K169">
        <f t="shared" si="71"/>
        <v>1002.15475</v>
      </c>
      <c r="L169">
        <f t="shared" si="72"/>
        <v>598.38647179120289</v>
      </c>
      <c r="M169">
        <f t="shared" si="73"/>
        <v>60.714052000612746</v>
      </c>
      <c r="N169">
        <f t="shared" si="74"/>
        <v>101.68156947470546</v>
      </c>
      <c r="O169">
        <f t="shared" si="75"/>
        <v>2.4584516131953078E-2</v>
      </c>
      <c r="P169">
        <f t="shared" si="76"/>
        <v>3.686779978248091</v>
      </c>
      <c r="Q169">
        <f t="shared" si="77"/>
        <v>2.4493803073099722E-2</v>
      </c>
      <c r="R169">
        <f t="shared" si="78"/>
        <v>1.5316749106994926E-2</v>
      </c>
      <c r="S169">
        <f t="shared" si="79"/>
        <v>226.12125186249648</v>
      </c>
      <c r="T169">
        <f t="shared" si="80"/>
        <v>35.217041493406036</v>
      </c>
      <c r="U169">
        <f t="shared" si="81"/>
        <v>34.537012500000003</v>
      </c>
      <c r="V169">
        <f t="shared" si="82"/>
        <v>5.5051578918309554</v>
      </c>
      <c r="W169">
        <f t="shared" si="83"/>
        <v>69.956442576011554</v>
      </c>
      <c r="X169">
        <f t="shared" si="84"/>
        <v>3.7875621691416779</v>
      </c>
      <c r="Y169">
        <f t="shared" si="85"/>
        <v>5.4141720614599311</v>
      </c>
      <c r="Z169">
        <f t="shared" si="86"/>
        <v>1.7175957226892775</v>
      </c>
      <c r="AA169">
        <f t="shared" si="87"/>
        <v>-19.163110954316135</v>
      </c>
      <c r="AB169">
        <f t="shared" si="88"/>
        <v>-59.551484504346156</v>
      </c>
      <c r="AC169">
        <f t="shared" si="89"/>
        <v>-3.74985129945718</v>
      </c>
      <c r="AD169">
        <f t="shared" si="90"/>
        <v>143.65680510437701</v>
      </c>
      <c r="AE169">
        <f t="shared" si="91"/>
        <v>29.790571321662966</v>
      </c>
      <c r="AF169">
        <f t="shared" si="92"/>
        <v>0.42336532322613812</v>
      </c>
      <c r="AG169">
        <f t="shared" si="93"/>
        <v>5.8366696933706752</v>
      </c>
      <c r="AH169">
        <v>1053.9910834956161</v>
      </c>
      <c r="AI169">
        <v>1044.232484848485</v>
      </c>
      <c r="AJ169">
        <v>1.775631246535128</v>
      </c>
      <c r="AK169">
        <v>66.830474668994185</v>
      </c>
      <c r="AL169">
        <f t="shared" si="94"/>
        <v>0.43453766336317767</v>
      </c>
      <c r="AM169">
        <v>37.158557188837108</v>
      </c>
      <c r="AN169">
        <v>37.331912121212113</v>
      </c>
      <c r="AO169">
        <v>7.6305774987565382E-5</v>
      </c>
      <c r="AP169">
        <v>85.809076415412704</v>
      </c>
      <c r="AQ169">
        <v>0</v>
      </c>
      <c r="AR169">
        <v>0</v>
      </c>
      <c r="AS169">
        <f t="shared" si="95"/>
        <v>1</v>
      </c>
      <c r="AT169">
        <f t="shared" si="96"/>
        <v>0</v>
      </c>
      <c r="AU169">
        <f t="shared" si="97"/>
        <v>47261.134027970649</v>
      </c>
      <c r="AV169">
        <f t="shared" si="98"/>
        <v>1200.0125</v>
      </c>
      <c r="AW169">
        <f t="shared" si="99"/>
        <v>1025.9375760945577</v>
      </c>
      <c r="AX169">
        <f t="shared" si="100"/>
        <v>0.85493907446343909</v>
      </c>
      <c r="AY169">
        <f t="shared" si="101"/>
        <v>0.18843241371443753</v>
      </c>
      <c r="AZ169">
        <v>2.7</v>
      </c>
      <c r="BA169">
        <v>0.5</v>
      </c>
      <c r="BB169" t="s">
        <v>355</v>
      </c>
      <c r="BC169">
        <v>2</v>
      </c>
      <c r="BD169" t="b">
        <v>1</v>
      </c>
      <c r="BE169">
        <v>1665419708.7874999</v>
      </c>
      <c r="BF169">
        <v>1002.15475</v>
      </c>
      <c r="BG169">
        <v>1014.705</v>
      </c>
      <c r="BH169">
        <v>37.3295125</v>
      </c>
      <c r="BI169">
        <v>37.160224999999997</v>
      </c>
      <c r="BJ169">
        <v>1000.84</v>
      </c>
      <c r="BK169">
        <v>37.050512500000004</v>
      </c>
      <c r="BL169">
        <v>650.02762500000006</v>
      </c>
      <c r="BM169">
        <v>101.363</v>
      </c>
      <c r="BN169">
        <v>9.9942199999999995E-2</v>
      </c>
      <c r="BO169">
        <v>34.237400000000001</v>
      </c>
      <c r="BP169">
        <v>34.537012500000003</v>
      </c>
      <c r="BQ169">
        <v>999.9</v>
      </c>
      <c r="BR169">
        <v>0</v>
      </c>
      <c r="BS169">
        <v>0</v>
      </c>
      <c r="BT169">
        <v>9003.8287500000006</v>
      </c>
      <c r="BU169">
        <v>0</v>
      </c>
      <c r="BV169">
        <v>272.43425000000002</v>
      </c>
      <c r="BW169">
        <v>-12.550112499999999</v>
      </c>
      <c r="BX169">
        <v>1041.0150000000001</v>
      </c>
      <c r="BY169">
        <v>1053.865</v>
      </c>
      <c r="BZ169">
        <v>0.16928825</v>
      </c>
      <c r="CA169">
        <v>1014.705</v>
      </c>
      <c r="CB169">
        <v>37.160224999999997</v>
      </c>
      <c r="CC169">
        <v>3.7838349999999998</v>
      </c>
      <c r="CD169">
        <v>3.7666750000000002</v>
      </c>
      <c r="CE169">
        <v>27.950199999999999</v>
      </c>
      <c r="CF169">
        <v>27.872299999999999</v>
      </c>
      <c r="CG169">
        <v>1200.0125</v>
      </c>
      <c r="CH169">
        <v>0.49994587499999998</v>
      </c>
      <c r="CI169">
        <v>0.50005412500000002</v>
      </c>
      <c r="CJ169">
        <v>0</v>
      </c>
      <c r="CK169">
        <v>1153.7149999999999</v>
      </c>
      <c r="CL169">
        <v>4.9990899999999998</v>
      </c>
      <c r="CM169">
        <v>13441.825000000001</v>
      </c>
      <c r="CN169">
        <v>9557.7549999999992</v>
      </c>
      <c r="CO169">
        <v>43.898249999999997</v>
      </c>
      <c r="CP169">
        <v>46.390500000000003</v>
      </c>
      <c r="CQ169">
        <v>44.686999999999998</v>
      </c>
      <c r="CR169">
        <v>45.577749999999988</v>
      </c>
      <c r="CS169">
        <v>45.561999999999998</v>
      </c>
      <c r="CT169">
        <v>597.44375000000002</v>
      </c>
      <c r="CU169">
        <v>597.56875000000002</v>
      </c>
      <c r="CV169">
        <v>0</v>
      </c>
      <c r="CW169">
        <v>1665419714.5999999</v>
      </c>
      <c r="CX169">
        <v>0</v>
      </c>
      <c r="CY169">
        <v>1665411210</v>
      </c>
      <c r="CZ169" t="s">
        <v>356</v>
      </c>
      <c r="DA169">
        <v>1665411210</v>
      </c>
      <c r="DB169">
        <v>1665411207</v>
      </c>
      <c r="DC169">
        <v>2</v>
      </c>
      <c r="DD169">
        <v>-1.1599999999999999</v>
      </c>
      <c r="DE169">
        <v>-4.0000000000000001E-3</v>
      </c>
      <c r="DF169">
        <v>0.52200000000000002</v>
      </c>
      <c r="DG169">
        <v>0.222</v>
      </c>
      <c r="DH169">
        <v>406</v>
      </c>
      <c r="DI169">
        <v>31</v>
      </c>
      <c r="DJ169">
        <v>0.33</v>
      </c>
      <c r="DK169">
        <v>0.17</v>
      </c>
      <c r="DL169">
        <v>-12.46625</v>
      </c>
      <c r="DM169">
        <v>-0.45619587242022719</v>
      </c>
      <c r="DN169">
        <v>7.1960763614625334E-2</v>
      </c>
      <c r="DO169">
        <v>0</v>
      </c>
      <c r="DP169">
        <v>0.17406102500000001</v>
      </c>
      <c r="DQ169">
        <v>-5.8863478424015209E-2</v>
      </c>
      <c r="DR169">
        <v>7.4173954778193529E-3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363</v>
      </c>
      <c r="EA169">
        <v>3.2953800000000002</v>
      </c>
      <c r="EB169">
        <v>2.62513</v>
      </c>
      <c r="EC169">
        <v>0.187084</v>
      </c>
      <c r="ED169">
        <v>0.18742300000000001</v>
      </c>
      <c r="EE169">
        <v>0.14812400000000001</v>
      </c>
      <c r="EF169">
        <v>0.14638899999999999</v>
      </c>
      <c r="EG169">
        <v>24566.5</v>
      </c>
      <c r="EH169">
        <v>25099.5</v>
      </c>
      <c r="EI169">
        <v>28126.400000000001</v>
      </c>
      <c r="EJ169">
        <v>29744.2</v>
      </c>
      <c r="EK169">
        <v>32905.800000000003</v>
      </c>
      <c r="EL169">
        <v>35292.800000000003</v>
      </c>
      <c r="EM169">
        <v>39620.300000000003</v>
      </c>
      <c r="EN169">
        <v>42564.3</v>
      </c>
      <c r="EO169">
        <v>2.2116199999999999</v>
      </c>
      <c r="EP169">
        <v>2.1570499999999999</v>
      </c>
      <c r="EQ169">
        <v>8.4973900000000005E-2</v>
      </c>
      <c r="ER169">
        <v>0</v>
      </c>
      <c r="ES169">
        <v>33.160499999999999</v>
      </c>
      <c r="ET169">
        <v>999.9</v>
      </c>
      <c r="EU169">
        <v>70.3</v>
      </c>
      <c r="EV169">
        <v>37.200000000000003</v>
      </c>
      <c r="EW169">
        <v>44.208300000000001</v>
      </c>
      <c r="EX169">
        <v>56.976999999999997</v>
      </c>
      <c r="EY169">
        <v>-2.3677899999999998</v>
      </c>
      <c r="EZ169">
        <v>2</v>
      </c>
      <c r="FA169">
        <v>0.57152899999999995</v>
      </c>
      <c r="FB169">
        <v>1.2563899999999999</v>
      </c>
      <c r="FC169">
        <v>20.265599999999999</v>
      </c>
      <c r="FD169">
        <v>5.2175900000000004</v>
      </c>
      <c r="FE169">
        <v>12.004</v>
      </c>
      <c r="FF169">
        <v>4.9856999999999996</v>
      </c>
      <c r="FG169">
        <v>3.2845</v>
      </c>
      <c r="FH169">
        <v>5851</v>
      </c>
      <c r="FI169">
        <v>9999</v>
      </c>
      <c r="FJ169">
        <v>9999</v>
      </c>
      <c r="FK169">
        <v>466.5</v>
      </c>
      <c r="FL169">
        <v>1.86582</v>
      </c>
      <c r="FM169">
        <v>1.8621799999999999</v>
      </c>
      <c r="FN169">
        <v>1.86425</v>
      </c>
      <c r="FO169">
        <v>1.8603499999999999</v>
      </c>
      <c r="FP169">
        <v>1.8610599999999999</v>
      </c>
      <c r="FQ169">
        <v>1.8601399999999999</v>
      </c>
      <c r="FR169">
        <v>1.86188</v>
      </c>
      <c r="FS169">
        <v>1.8583799999999999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1.32</v>
      </c>
      <c r="GH169">
        <v>0.27900000000000003</v>
      </c>
      <c r="GI169">
        <v>0.1107589500545309</v>
      </c>
      <c r="GJ169">
        <v>1.50489809740067E-3</v>
      </c>
      <c r="GK169">
        <v>-2.0552440134273611E-7</v>
      </c>
      <c r="GL169">
        <v>-9.6702536598140934E-11</v>
      </c>
      <c r="GM169">
        <v>-9.7891647304491333E-2</v>
      </c>
      <c r="GN169">
        <v>9.3380900660654225E-3</v>
      </c>
      <c r="GO169">
        <v>6.5945522138961576E-7</v>
      </c>
      <c r="GP169">
        <v>5.8990856701692426E-7</v>
      </c>
      <c r="GQ169">
        <v>7</v>
      </c>
      <c r="GR169">
        <v>2047</v>
      </c>
      <c r="GS169">
        <v>3</v>
      </c>
      <c r="GT169">
        <v>37</v>
      </c>
      <c r="GU169">
        <v>141.69999999999999</v>
      </c>
      <c r="GV169">
        <v>141.69999999999999</v>
      </c>
      <c r="GW169">
        <v>2.8393600000000001</v>
      </c>
      <c r="GX169">
        <v>2.5671400000000002</v>
      </c>
      <c r="GY169">
        <v>2.04834</v>
      </c>
      <c r="GZ169">
        <v>2.6184099999999999</v>
      </c>
      <c r="HA169">
        <v>2.1972700000000001</v>
      </c>
      <c r="HB169">
        <v>2.3132299999999999</v>
      </c>
      <c r="HC169">
        <v>42.138599999999997</v>
      </c>
      <c r="HD169">
        <v>13.9832</v>
      </c>
      <c r="HE169">
        <v>18</v>
      </c>
      <c r="HF169">
        <v>706.53300000000002</v>
      </c>
      <c r="HG169">
        <v>734.54899999999998</v>
      </c>
      <c r="HH169">
        <v>31.001300000000001</v>
      </c>
      <c r="HI169">
        <v>34.4985</v>
      </c>
      <c r="HJ169">
        <v>30.000499999999999</v>
      </c>
      <c r="HK169">
        <v>34.201900000000002</v>
      </c>
      <c r="HL169">
        <v>34.1539</v>
      </c>
      <c r="HM169">
        <v>56.780099999999997</v>
      </c>
      <c r="HN169">
        <v>20.750399999999999</v>
      </c>
      <c r="HO169">
        <v>95.485799999999998</v>
      </c>
      <c r="HP169">
        <v>31</v>
      </c>
      <c r="HQ169">
        <v>1030.04</v>
      </c>
      <c r="HR169">
        <v>37.129300000000001</v>
      </c>
      <c r="HS169">
        <v>98.990899999999996</v>
      </c>
      <c r="HT169">
        <v>98.655799999999999</v>
      </c>
    </row>
    <row r="170" spans="1:228" x14ac:dyDescent="0.2">
      <c r="A170">
        <v>155</v>
      </c>
      <c r="B170">
        <v>1665419715.0999999</v>
      </c>
      <c r="C170">
        <v>615</v>
      </c>
      <c r="D170" t="s">
        <v>669</v>
      </c>
      <c r="E170" t="s">
        <v>670</v>
      </c>
      <c r="F170">
        <v>4</v>
      </c>
      <c r="G170">
        <v>1665419713.0999999</v>
      </c>
      <c r="H170">
        <f t="shared" si="68"/>
        <v>4.3815952902037089E-4</v>
      </c>
      <c r="I170">
        <f t="shared" si="69"/>
        <v>0.43815952902037086</v>
      </c>
      <c r="J170">
        <f t="shared" si="70"/>
        <v>6.0340147329034544</v>
      </c>
      <c r="K170">
        <f t="shared" si="71"/>
        <v>1009.382857142857</v>
      </c>
      <c r="L170">
        <f t="shared" si="72"/>
        <v>596.67102602168177</v>
      </c>
      <c r="M170">
        <f t="shared" si="73"/>
        <v>60.540286137092359</v>
      </c>
      <c r="N170">
        <f t="shared" si="74"/>
        <v>102.41544222575311</v>
      </c>
      <c r="O170">
        <f t="shared" si="75"/>
        <v>2.4835959530066516E-2</v>
      </c>
      <c r="P170">
        <f t="shared" si="76"/>
        <v>3.6900337802877772</v>
      </c>
      <c r="Q170">
        <f t="shared" si="77"/>
        <v>2.4743466481390201E-2</v>
      </c>
      <c r="R170">
        <f t="shared" si="78"/>
        <v>1.5472947848550706E-2</v>
      </c>
      <c r="S170">
        <f t="shared" si="79"/>
        <v>226.11904080862627</v>
      </c>
      <c r="T170">
        <f t="shared" si="80"/>
        <v>35.216933431923316</v>
      </c>
      <c r="U170">
        <f t="shared" si="81"/>
        <v>34.529299999999999</v>
      </c>
      <c r="V170">
        <f t="shared" si="82"/>
        <v>5.5027992097746781</v>
      </c>
      <c r="W170">
        <f t="shared" si="83"/>
        <v>69.965074766426739</v>
      </c>
      <c r="X170">
        <f t="shared" si="84"/>
        <v>3.7883399141597991</v>
      </c>
      <c r="Y170">
        <f t="shared" si="85"/>
        <v>5.4146156876225655</v>
      </c>
      <c r="Z170">
        <f t="shared" si="86"/>
        <v>1.714459295614879</v>
      </c>
      <c r="AA170">
        <f t="shared" si="87"/>
        <v>-19.322835229798358</v>
      </c>
      <c r="AB170">
        <f t="shared" si="88"/>
        <v>-57.777018094874713</v>
      </c>
      <c r="AC170">
        <f t="shared" si="89"/>
        <v>-3.6347975227856195</v>
      </c>
      <c r="AD170">
        <f t="shared" si="90"/>
        <v>145.38438996116759</v>
      </c>
      <c r="AE170">
        <f t="shared" si="91"/>
        <v>29.721961144876115</v>
      </c>
      <c r="AF170">
        <f t="shared" si="92"/>
        <v>0.42382814899904037</v>
      </c>
      <c r="AG170">
        <f t="shared" si="93"/>
        <v>6.0340147329034544</v>
      </c>
      <c r="AH170">
        <v>1060.926369164418</v>
      </c>
      <c r="AI170">
        <v>1051.167090909091</v>
      </c>
      <c r="AJ170">
        <v>1.754709829729824</v>
      </c>
      <c r="AK170">
        <v>66.830474668994185</v>
      </c>
      <c r="AL170">
        <f t="shared" si="94"/>
        <v>0.43815952902037086</v>
      </c>
      <c r="AM170">
        <v>37.165159691537468</v>
      </c>
      <c r="AN170">
        <v>37.339935151515157</v>
      </c>
      <c r="AO170">
        <v>8.4169038071884729E-5</v>
      </c>
      <c r="AP170">
        <v>85.809076415412704</v>
      </c>
      <c r="AQ170">
        <v>0</v>
      </c>
      <c r="AR170">
        <v>0</v>
      </c>
      <c r="AS170">
        <f t="shared" si="95"/>
        <v>1</v>
      </c>
      <c r="AT170">
        <f t="shared" si="96"/>
        <v>0</v>
      </c>
      <c r="AU170">
        <f t="shared" si="97"/>
        <v>47318.906984079142</v>
      </c>
      <c r="AV170">
        <f t="shared" si="98"/>
        <v>1200.002857142857</v>
      </c>
      <c r="AW170">
        <f t="shared" si="99"/>
        <v>1025.9291278801172</v>
      </c>
      <c r="AX170">
        <f t="shared" si="100"/>
        <v>0.85493890433127795</v>
      </c>
      <c r="AY170">
        <f t="shared" si="101"/>
        <v>0.18843208535936629</v>
      </c>
      <c r="AZ170">
        <v>2.7</v>
      </c>
      <c r="BA170">
        <v>0.5</v>
      </c>
      <c r="BB170" t="s">
        <v>355</v>
      </c>
      <c r="BC170">
        <v>2</v>
      </c>
      <c r="BD170" t="b">
        <v>1</v>
      </c>
      <c r="BE170">
        <v>1665419713.0999999</v>
      </c>
      <c r="BF170">
        <v>1009.382857142857</v>
      </c>
      <c r="BG170">
        <v>1021.907142857143</v>
      </c>
      <c r="BH170">
        <v>37.337000000000003</v>
      </c>
      <c r="BI170">
        <v>37.167514285714283</v>
      </c>
      <c r="BJ170">
        <v>1008.062857142857</v>
      </c>
      <c r="BK170">
        <v>37.057928571428583</v>
      </c>
      <c r="BL170">
        <v>649.9721428571429</v>
      </c>
      <c r="BM170">
        <v>101.3635714285714</v>
      </c>
      <c r="BN170">
        <v>9.9853971428571428E-2</v>
      </c>
      <c r="BO170">
        <v>34.238871428571429</v>
      </c>
      <c r="BP170">
        <v>34.529299999999999</v>
      </c>
      <c r="BQ170">
        <v>999.89999999999986</v>
      </c>
      <c r="BR170">
        <v>0</v>
      </c>
      <c r="BS170">
        <v>0</v>
      </c>
      <c r="BT170">
        <v>9015</v>
      </c>
      <c r="BU170">
        <v>0</v>
      </c>
      <c r="BV170">
        <v>271.97842857142848</v>
      </c>
      <c r="BW170">
        <v>-12.52405714285714</v>
      </c>
      <c r="BX170">
        <v>1048.532857142857</v>
      </c>
      <c r="BY170">
        <v>1061.3542857142861</v>
      </c>
      <c r="BZ170">
        <v>0.16949085714285711</v>
      </c>
      <c r="CA170">
        <v>1021.907142857143</v>
      </c>
      <c r="CB170">
        <v>37.167514285714283</v>
      </c>
      <c r="CC170">
        <v>3.784617142857142</v>
      </c>
      <c r="CD170">
        <v>3.767435714285714</v>
      </c>
      <c r="CE170">
        <v>27.95374285714286</v>
      </c>
      <c r="CF170">
        <v>27.875728571428571</v>
      </c>
      <c r="CG170">
        <v>1200.002857142857</v>
      </c>
      <c r="CH170">
        <v>0.49995257142857141</v>
      </c>
      <c r="CI170">
        <v>0.50004742857142859</v>
      </c>
      <c r="CJ170">
        <v>0</v>
      </c>
      <c r="CK170">
        <v>1153.441428571429</v>
      </c>
      <c r="CL170">
        <v>4.9990899999999998</v>
      </c>
      <c r="CM170">
        <v>13437.914285714291</v>
      </c>
      <c r="CN170">
        <v>9557.7128571428566</v>
      </c>
      <c r="CO170">
        <v>43.919285714285706</v>
      </c>
      <c r="CP170">
        <v>46.419285714285721</v>
      </c>
      <c r="CQ170">
        <v>44.669285714285706</v>
      </c>
      <c r="CR170">
        <v>45.616</v>
      </c>
      <c r="CS170">
        <v>45.561999999999998</v>
      </c>
      <c r="CT170">
        <v>597.44571428571442</v>
      </c>
      <c r="CU170">
        <v>597.55714285714294</v>
      </c>
      <c r="CV170">
        <v>0</v>
      </c>
      <c r="CW170">
        <v>1665419718.8</v>
      </c>
      <c r="CX170">
        <v>0</v>
      </c>
      <c r="CY170">
        <v>1665411210</v>
      </c>
      <c r="CZ170" t="s">
        <v>356</v>
      </c>
      <c r="DA170">
        <v>1665411210</v>
      </c>
      <c r="DB170">
        <v>1665411207</v>
      </c>
      <c r="DC170">
        <v>2</v>
      </c>
      <c r="DD170">
        <v>-1.1599999999999999</v>
      </c>
      <c r="DE170">
        <v>-4.0000000000000001E-3</v>
      </c>
      <c r="DF170">
        <v>0.52200000000000002</v>
      </c>
      <c r="DG170">
        <v>0.222</v>
      </c>
      <c r="DH170">
        <v>406</v>
      </c>
      <c r="DI170">
        <v>31</v>
      </c>
      <c r="DJ170">
        <v>0.33</v>
      </c>
      <c r="DK170">
        <v>0.17</v>
      </c>
      <c r="DL170">
        <v>-12.490975000000001</v>
      </c>
      <c r="DM170">
        <v>-0.28038574108814651</v>
      </c>
      <c r="DN170">
        <v>6.1988118821270727E-2</v>
      </c>
      <c r="DO170">
        <v>0</v>
      </c>
      <c r="DP170">
        <v>0.1703104</v>
      </c>
      <c r="DQ170">
        <v>-1.105353095684846E-2</v>
      </c>
      <c r="DR170">
        <v>2.273563555302555E-3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363</v>
      </c>
      <c r="EA170">
        <v>3.29542</v>
      </c>
      <c r="EB170">
        <v>2.6254</v>
      </c>
      <c r="EC170">
        <v>0.18787899999999999</v>
      </c>
      <c r="ED170">
        <v>0.18821199999999999</v>
      </c>
      <c r="EE170">
        <v>0.148143</v>
      </c>
      <c r="EF170">
        <v>0.14640400000000001</v>
      </c>
      <c r="EG170">
        <v>24542.400000000001</v>
      </c>
      <c r="EH170">
        <v>25074.9</v>
      </c>
      <c r="EI170">
        <v>28126.5</v>
      </c>
      <c r="EJ170">
        <v>29744.1</v>
      </c>
      <c r="EK170">
        <v>32905.300000000003</v>
      </c>
      <c r="EL170">
        <v>35291.800000000003</v>
      </c>
      <c r="EM170">
        <v>39620.5</v>
      </c>
      <c r="EN170">
        <v>42563.8</v>
      </c>
      <c r="EO170">
        <v>2.2116199999999999</v>
      </c>
      <c r="EP170">
        <v>2.1570499999999999</v>
      </c>
      <c r="EQ170">
        <v>8.5048399999999996E-2</v>
      </c>
      <c r="ER170">
        <v>0</v>
      </c>
      <c r="ES170">
        <v>33.153100000000002</v>
      </c>
      <c r="ET170">
        <v>999.9</v>
      </c>
      <c r="EU170">
        <v>70.3</v>
      </c>
      <c r="EV170">
        <v>37.200000000000003</v>
      </c>
      <c r="EW170">
        <v>44.210799999999999</v>
      </c>
      <c r="EX170">
        <v>57.036999999999999</v>
      </c>
      <c r="EY170">
        <v>-2.3157000000000001</v>
      </c>
      <c r="EZ170">
        <v>2</v>
      </c>
      <c r="FA170">
        <v>0.57195600000000002</v>
      </c>
      <c r="FB170">
        <v>1.2595799999999999</v>
      </c>
      <c r="FC170">
        <v>20.2654</v>
      </c>
      <c r="FD170">
        <v>5.2178899999999997</v>
      </c>
      <c r="FE170">
        <v>12.004</v>
      </c>
      <c r="FF170">
        <v>4.9857500000000003</v>
      </c>
      <c r="FG170">
        <v>3.2845</v>
      </c>
      <c r="FH170">
        <v>5851.3</v>
      </c>
      <c r="FI170">
        <v>9999</v>
      </c>
      <c r="FJ170">
        <v>9999</v>
      </c>
      <c r="FK170">
        <v>466.5</v>
      </c>
      <c r="FL170">
        <v>1.86582</v>
      </c>
      <c r="FM170">
        <v>1.8621799999999999</v>
      </c>
      <c r="FN170">
        <v>1.86426</v>
      </c>
      <c r="FO170">
        <v>1.8603499999999999</v>
      </c>
      <c r="FP170">
        <v>1.86104</v>
      </c>
      <c r="FQ170">
        <v>1.8601300000000001</v>
      </c>
      <c r="FR170">
        <v>1.86188</v>
      </c>
      <c r="FS170">
        <v>1.8583799999999999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1.32</v>
      </c>
      <c r="GH170">
        <v>0.2792</v>
      </c>
      <c r="GI170">
        <v>0.1107589500545309</v>
      </c>
      <c r="GJ170">
        <v>1.50489809740067E-3</v>
      </c>
      <c r="GK170">
        <v>-2.0552440134273611E-7</v>
      </c>
      <c r="GL170">
        <v>-9.6702536598140934E-11</v>
      </c>
      <c r="GM170">
        <v>-9.7891647304491333E-2</v>
      </c>
      <c r="GN170">
        <v>9.3380900660654225E-3</v>
      </c>
      <c r="GO170">
        <v>6.5945522138961576E-7</v>
      </c>
      <c r="GP170">
        <v>5.8990856701692426E-7</v>
      </c>
      <c r="GQ170">
        <v>7</v>
      </c>
      <c r="GR170">
        <v>2047</v>
      </c>
      <c r="GS170">
        <v>3</v>
      </c>
      <c r="GT170">
        <v>37</v>
      </c>
      <c r="GU170">
        <v>141.80000000000001</v>
      </c>
      <c r="GV170">
        <v>141.80000000000001</v>
      </c>
      <c r="GW170">
        <v>2.8540000000000001</v>
      </c>
      <c r="GX170">
        <v>2.5634800000000002</v>
      </c>
      <c r="GY170">
        <v>2.04834</v>
      </c>
      <c r="GZ170">
        <v>2.6196299999999999</v>
      </c>
      <c r="HA170">
        <v>2.1972700000000001</v>
      </c>
      <c r="HB170">
        <v>2.33887</v>
      </c>
      <c r="HC170">
        <v>42.138599999999997</v>
      </c>
      <c r="HD170">
        <v>13.9832</v>
      </c>
      <c r="HE170">
        <v>18</v>
      </c>
      <c r="HF170">
        <v>706.57600000000002</v>
      </c>
      <c r="HG170">
        <v>734.60299999999995</v>
      </c>
      <c r="HH170">
        <v>31.001100000000001</v>
      </c>
      <c r="HI170">
        <v>34.502400000000002</v>
      </c>
      <c r="HJ170">
        <v>30.000499999999999</v>
      </c>
      <c r="HK170">
        <v>34.2057</v>
      </c>
      <c r="HL170">
        <v>34.158299999999997</v>
      </c>
      <c r="HM170">
        <v>57.078200000000002</v>
      </c>
      <c r="HN170">
        <v>20.750399999999999</v>
      </c>
      <c r="HO170">
        <v>95.485799999999998</v>
      </c>
      <c r="HP170">
        <v>31</v>
      </c>
      <c r="HQ170">
        <v>1036.74</v>
      </c>
      <c r="HR170">
        <v>37.129300000000001</v>
      </c>
      <c r="HS170">
        <v>98.991200000000006</v>
      </c>
      <c r="HT170">
        <v>98.654799999999994</v>
      </c>
    </row>
    <row r="171" spans="1:228" x14ac:dyDescent="0.2">
      <c r="A171">
        <v>156</v>
      </c>
      <c r="B171">
        <v>1665419719.0999999</v>
      </c>
      <c r="C171">
        <v>619</v>
      </c>
      <c r="D171" t="s">
        <v>671</v>
      </c>
      <c r="E171" t="s">
        <v>672</v>
      </c>
      <c r="F171">
        <v>4</v>
      </c>
      <c r="G171">
        <v>1665419716.7874999</v>
      </c>
      <c r="H171">
        <f t="shared" si="68"/>
        <v>4.2730107748393853E-4</v>
      </c>
      <c r="I171">
        <f t="shared" si="69"/>
        <v>0.42730107748393853</v>
      </c>
      <c r="J171">
        <f t="shared" si="70"/>
        <v>6.4009569838225184</v>
      </c>
      <c r="K171">
        <f t="shared" si="71"/>
        <v>1015.55625</v>
      </c>
      <c r="L171">
        <f t="shared" si="72"/>
        <v>568.91156441905241</v>
      </c>
      <c r="M171">
        <f t="shared" si="73"/>
        <v>57.723534585729382</v>
      </c>
      <c r="N171">
        <f t="shared" si="74"/>
        <v>103.04149183624054</v>
      </c>
      <c r="O171">
        <f t="shared" si="75"/>
        <v>2.4218113543562739E-2</v>
      </c>
      <c r="P171">
        <f t="shared" si="76"/>
        <v>3.6826318640829223</v>
      </c>
      <c r="Q171">
        <f t="shared" si="77"/>
        <v>2.4129980273977343E-2</v>
      </c>
      <c r="R171">
        <f t="shared" si="78"/>
        <v>1.5089129242020348E-2</v>
      </c>
      <c r="S171">
        <f t="shared" si="79"/>
        <v>226.11871498700162</v>
      </c>
      <c r="T171">
        <f t="shared" si="80"/>
        <v>35.224989246080845</v>
      </c>
      <c r="U171">
        <f t="shared" si="81"/>
        <v>34.530737500000001</v>
      </c>
      <c r="V171">
        <f t="shared" si="82"/>
        <v>5.5032387678430332</v>
      </c>
      <c r="W171">
        <f t="shared" si="83"/>
        <v>69.957699147926007</v>
      </c>
      <c r="X171">
        <f t="shared" si="84"/>
        <v>3.7887719042805328</v>
      </c>
      <c r="Y171">
        <f t="shared" si="85"/>
        <v>5.4158040507723824</v>
      </c>
      <c r="Z171">
        <f t="shared" si="86"/>
        <v>1.7144668635625004</v>
      </c>
      <c r="AA171">
        <f t="shared" si="87"/>
        <v>-18.84397751704169</v>
      </c>
      <c r="AB171">
        <f t="shared" si="88"/>
        <v>-57.164067774575322</v>
      </c>
      <c r="AC171">
        <f t="shared" si="89"/>
        <v>-3.6035591691966213</v>
      </c>
      <c r="AD171">
        <f t="shared" si="90"/>
        <v>146.507110526188</v>
      </c>
      <c r="AE171">
        <f t="shared" si="91"/>
        <v>29.759468992899297</v>
      </c>
      <c r="AF171">
        <f t="shared" si="92"/>
        <v>0.42077060046616865</v>
      </c>
      <c r="AG171">
        <f t="shared" si="93"/>
        <v>6.4009569838225184</v>
      </c>
      <c r="AH171">
        <v>1067.914279617007</v>
      </c>
      <c r="AI171">
        <v>1058.091212121212</v>
      </c>
      <c r="AJ171">
        <v>1.731735319421124</v>
      </c>
      <c r="AK171">
        <v>66.830474668994185</v>
      </c>
      <c r="AL171">
        <f t="shared" si="94"/>
        <v>0.42730107748393853</v>
      </c>
      <c r="AM171">
        <v>37.17143057648525</v>
      </c>
      <c r="AN171">
        <v>37.342063030303009</v>
      </c>
      <c r="AO171">
        <v>4.368219186076317E-5</v>
      </c>
      <c r="AP171">
        <v>85.809076415412704</v>
      </c>
      <c r="AQ171">
        <v>0</v>
      </c>
      <c r="AR171">
        <v>0</v>
      </c>
      <c r="AS171">
        <f t="shared" si="95"/>
        <v>1</v>
      </c>
      <c r="AT171">
        <f t="shared" si="96"/>
        <v>0</v>
      </c>
      <c r="AU171">
        <f t="shared" si="97"/>
        <v>47186.379196007634</v>
      </c>
      <c r="AV171">
        <f t="shared" si="98"/>
        <v>1200.0025000000001</v>
      </c>
      <c r="AW171">
        <f t="shared" si="99"/>
        <v>1025.9286885943013</v>
      </c>
      <c r="AX171">
        <f t="shared" si="100"/>
        <v>0.85493879270609963</v>
      </c>
      <c r="AY171">
        <f t="shared" si="101"/>
        <v>0.18843186992277233</v>
      </c>
      <c r="AZ171">
        <v>2.7</v>
      </c>
      <c r="BA171">
        <v>0.5</v>
      </c>
      <c r="BB171" t="s">
        <v>355</v>
      </c>
      <c r="BC171">
        <v>2</v>
      </c>
      <c r="BD171" t="b">
        <v>1</v>
      </c>
      <c r="BE171">
        <v>1665419716.7874999</v>
      </c>
      <c r="BF171">
        <v>1015.55625</v>
      </c>
      <c r="BG171">
        <v>1028.095</v>
      </c>
      <c r="BH171">
        <v>37.341374999999999</v>
      </c>
      <c r="BI171">
        <v>37.173124999999999</v>
      </c>
      <c r="BJ171">
        <v>1014.23375</v>
      </c>
      <c r="BK171">
        <v>37.062250000000013</v>
      </c>
      <c r="BL171">
        <v>650.01949999999999</v>
      </c>
      <c r="BM171">
        <v>101.363</v>
      </c>
      <c r="BN171">
        <v>0.1001063875</v>
      </c>
      <c r="BO171">
        <v>34.242812499999999</v>
      </c>
      <c r="BP171">
        <v>34.530737500000001</v>
      </c>
      <c r="BQ171">
        <v>999.9</v>
      </c>
      <c r="BR171">
        <v>0</v>
      </c>
      <c r="BS171">
        <v>0</v>
      </c>
      <c r="BT171">
        <v>8989.5300000000007</v>
      </c>
      <c r="BU171">
        <v>0</v>
      </c>
      <c r="BV171">
        <v>271.59525000000002</v>
      </c>
      <c r="BW171">
        <v>-12.5379</v>
      </c>
      <c r="BX171">
        <v>1054.9512500000001</v>
      </c>
      <c r="BY171">
        <v>1067.7887499999999</v>
      </c>
      <c r="BZ171">
        <v>0.16827062500000001</v>
      </c>
      <c r="CA171">
        <v>1028.095</v>
      </c>
      <c r="CB171">
        <v>37.173124999999999</v>
      </c>
      <c r="CC171">
        <v>3.7850324999999998</v>
      </c>
      <c r="CD171">
        <v>3.7679737499999999</v>
      </c>
      <c r="CE171">
        <v>27.9556</v>
      </c>
      <c r="CF171">
        <v>27.878174999999999</v>
      </c>
      <c r="CG171">
        <v>1200.0025000000001</v>
      </c>
      <c r="CH171">
        <v>0.49995699999999998</v>
      </c>
      <c r="CI171">
        <v>0.50004300000000002</v>
      </c>
      <c r="CJ171">
        <v>0</v>
      </c>
      <c r="CK171">
        <v>1153.44875</v>
      </c>
      <c r="CL171">
        <v>4.9990899999999998</v>
      </c>
      <c r="CM171">
        <v>13433.637500000001</v>
      </c>
      <c r="CN171">
        <v>9557.7312500000007</v>
      </c>
      <c r="CO171">
        <v>43.905999999999999</v>
      </c>
      <c r="CP171">
        <v>46.436999999999998</v>
      </c>
      <c r="CQ171">
        <v>44.686999999999998</v>
      </c>
      <c r="CR171">
        <v>45.625</v>
      </c>
      <c r="CS171">
        <v>45.561999999999998</v>
      </c>
      <c r="CT171">
        <v>597.45000000000005</v>
      </c>
      <c r="CU171">
        <v>597.55250000000001</v>
      </c>
      <c r="CV171">
        <v>0</v>
      </c>
      <c r="CW171">
        <v>1665419722.4000001</v>
      </c>
      <c r="CX171">
        <v>0</v>
      </c>
      <c r="CY171">
        <v>1665411210</v>
      </c>
      <c r="CZ171" t="s">
        <v>356</v>
      </c>
      <c r="DA171">
        <v>1665411210</v>
      </c>
      <c r="DB171">
        <v>1665411207</v>
      </c>
      <c r="DC171">
        <v>2</v>
      </c>
      <c r="DD171">
        <v>-1.1599999999999999</v>
      </c>
      <c r="DE171">
        <v>-4.0000000000000001E-3</v>
      </c>
      <c r="DF171">
        <v>0.52200000000000002</v>
      </c>
      <c r="DG171">
        <v>0.222</v>
      </c>
      <c r="DH171">
        <v>406</v>
      </c>
      <c r="DI171">
        <v>31</v>
      </c>
      <c r="DJ171">
        <v>0.33</v>
      </c>
      <c r="DK171">
        <v>0.17</v>
      </c>
      <c r="DL171">
        <v>-12.50375</v>
      </c>
      <c r="DM171">
        <v>-0.38593395872418362</v>
      </c>
      <c r="DN171">
        <v>6.4543872675878203E-2</v>
      </c>
      <c r="DO171">
        <v>0</v>
      </c>
      <c r="DP171">
        <v>0.169656275</v>
      </c>
      <c r="DQ171">
        <v>-6.202367729831724E-3</v>
      </c>
      <c r="DR171">
        <v>1.202235084904361E-3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363</v>
      </c>
      <c r="EA171">
        <v>3.2954400000000001</v>
      </c>
      <c r="EB171">
        <v>2.6251099999999998</v>
      </c>
      <c r="EC171">
        <v>0.18867500000000001</v>
      </c>
      <c r="ED171">
        <v>0.18898799999999999</v>
      </c>
      <c r="EE171">
        <v>0.148147</v>
      </c>
      <c r="EF171">
        <v>0.146421</v>
      </c>
      <c r="EG171">
        <v>24517.8</v>
      </c>
      <c r="EH171">
        <v>25051</v>
      </c>
      <c r="EI171">
        <v>28126</v>
      </c>
      <c r="EJ171">
        <v>29744.2</v>
      </c>
      <c r="EK171">
        <v>32904.199999999997</v>
      </c>
      <c r="EL171">
        <v>35291.4</v>
      </c>
      <c r="EM171">
        <v>39619.4</v>
      </c>
      <c r="EN171">
        <v>42564.2</v>
      </c>
      <c r="EO171">
        <v>2.2113999999999998</v>
      </c>
      <c r="EP171">
        <v>2.1568499999999999</v>
      </c>
      <c r="EQ171">
        <v>8.5923799999999995E-2</v>
      </c>
      <c r="ER171">
        <v>0</v>
      </c>
      <c r="ES171">
        <v>33.1479</v>
      </c>
      <c r="ET171">
        <v>999.9</v>
      </c>
      <c r="EU171">
        <v>70.3</v>
      </c>
      <c r="EV171">
        <v>37.200000000000003</v>
      </c>
      <c r="EW171">
        <v>44.204999999999998</v>
      </c>
      <c r="EX171">
        <v>56.947000000000003</v>
      </c>
      <c r="EY171">
        <v>-2.30369</v>
      </c>
      <c r="EZ171">
        <v>2</v>
      </c>
      <c r="FA171">
        <v>0.57220800000000005</v>
      </c>
      <c r="FB171">
        <v>1.2619</v>
      </c>
      <c r="FC171">
        <v>20.2654</v>
      </c>
      <c r="FD171">
        <v>5.2178899999999997</v>
      </c>
      <c r="FE171">
        <v>12.004</v>
      </c>
      <c r="FF171">
        <v>4.9855</v>
      </c>
      <c r="FG171">
        <v>3.2844500000000001</v>
      </c>
      <c r="FH171">
        <v>5851.3</v>
      </c>
      <c r="FI171">
        <v>9999</v>
      </c>
      <c r="FJ171">
        <v>9999</v>
      </c>
      <c r="FK171">
        <v>466.5</v>
      </c>
      <c r="FL171">
        <v>1.86581</v>
      </c>
      <c r="FM171">
        <v>1.8621700000000001</v>
      </c>
      <c r="FN171">
        <v>1.8642300000000001</v>
      </c>
      <c r="FO171">
        <v>1.8603499999999999</v>
      </c>
      <c r="FP171">
        <v>1.86107</v>
      </c>
      <c r="FQ171">
        <v>1.8601300000000001</v>
      </c>
      <c r="FR171">
        <v>1.86188</v>
      </c>
      <c r="FS171">
        <v>1.8583700000000001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1.33</v>
      </c>
      <c r="GH171">
        <v>0.27910000000000001</v>
      </c>
      <c r="GI171">
        <v>0.1107589500545309</v>
      </c>
      <c r="GJ171">
        <v>1.50489809740067E-3</v>
      </c>
      <c r="GK171">
        <v>-2.0552440134273611E-7</v>
      </c>
      <c r="GL171">
        <v>-9.6702536598140934E-11</v>
      </c>
      <c r="GM171">
        <v>-9.7891647304491333E-2</v>
      </c>
      <c r="GN171">
        <v>9.3380900660654225E-3</v>
      </c>
      <c r="GO171">
        <v>6.5945522138961576E-7</v>
      </c>
      <c r="GP171">
        <v>5.8990856701692426E-7</v>
      </c>
      <c r="GQ171">
        <v>7</v>
      </c>
      <c r="GR171">
        <v>2047</v>
      </c>
      <c r="GS171">
        <v>3</v>
      </c>
      <c r="GT171">
        <v>37</v>
      </c>
      <c r="GU171">
        <v>141.80000000000001</v>
      </c>
      <c r="GV171">
        <v>141.9</v>
      </c>
      <c r="GW171">
        <v>2.8674300000000001</v>
      </c>
      <c r="GX171">
        <v>2.5585900000000001</v>
      </c>
      <c r="GY171">
        <v>2.04834</v>
      </c>
      <c r="GZ171">
        <v>2.6196299999999999</v>
      </c>
      <c r="HA171">
        <v>2.1972700000000001</v>
      </c>
      <c r="HB171">
        <v>2.36572</v>
      </c>
      <c r="HC171">
        <v>42.138599999999997</v>
      </c>
      <c r="HD171">
        <v>13.974399999999999</v>
      </c>
      <c r="HE171">
        <v>18</v>
      </c>
      <c r="HF171">
        <v>706.43200000000002</v>
      </c>
      <c r="HG171">
        <v>734.45799999999997</v>
      </c>
      <c r="HH171">
        <v>31.000900000000001</v>
      </c>
      <c r="HI171">
        <v>34.505899999999997</v>
      </c>
      <c r="HJ171">
        <v>30.000499999999999</v>
      </c>
      <c r="HK171">
        <v>34.209899999999998</v>
      </c>
      <c r="HL171">
        <v>34.162100000000002</v>
      </c>
      <c r="HM171">
        <v>57.350999999999999</v>
      </c>
      <c r="HN171">
        <v>20.750399999999999</v>
      </c>
      <c r="HO171">
        <v>95.485799999999998</v>
      </c>
      <c r="HP171">
        <v>31</v>
      </c>
      <c r="HQ171">
        <v>1043.42</v>
      </c>
      <c r="HR171">
        <v>37.129300000000001</v>
      </c>
      <c r="HS171">
        <v>98.988799999999998</v>
      </c>
      <c r="HT171">
        <v>98.655600000000007</v>
      </c>
    </row>
    <row r="172" spans="1:228" x14ac:dyDescent="0.2">
      <c r="A172">
        <v>157</v>
      </c>
      <c r="B172">
        <v>1665419723.0999999</v>
      </c>
      <c r="C172">
        <v>623</v>
      </c>
      <c r="D172" t="s">
        <v>673</v>
      </c>
      <c r="E172" t="s">
        <v>674</v>
      </c>
      <c r="F172">
        <v>4</v>
      </c>
      <c r="G172">
        <v>1665419721.0999999</v>
      </c>
      <c r="H172">
        <f t="shared" si="68"/>
        <v>4.241879221943521E-4</v>
      </c>
      <c r="I172">
        <f t="shared" si="69"/>
        <v>0.42418792219435209</v>
      </c>
      <c r="J172">
        <f t="shared" si="70"/>
        <v>5.8018717364257837</v>
      </c>
      <c r="K172">
        <f t="shared" si="71"/>
        <v>1022.811428571428</v>
      </c>
      <c r="L172">
        <f t="shared" si="72"/>
        <v>611.55112171416613</v>
      </c>
      <c r="M172">
        <f t="shared" si="73"/>
        <v>62.050294806281705</v>
      </c>
      <c r="N172">
        <f t="shared" si="74"/>
        <v>103.77832436346115</v>
      </c>
      <c r="O172">
        <f t="shared" si="75"/>
        <v>2.3994730500084712E-2</v>
      </c>
      <c r="P172">
        <f t="shared" si="76"/>
        <v>3.6850214348928532</v>
      </c>
      <c r="Q172">
        <f t="shared" si="77"/>
        <v>2.3908268329186196E-2</v>
      </c>
      <c r="R172">
        <f t="shared" si="78"/>
        <v>1.4950409901140129E-2</v>
      </c>
      <c r="S172">
        <f t="shared" si="79"/>
        <v>226.11987009415282</v>
      </c>
      <c r="T172">
        <f t="shared" si="80"/>
        <v>35.230615720982058</v>
      </c>
      <c r="U172">
        <f t="shared" si="81"/>
        <v>34.542671428571431</v>
      </c>
      <c r="V172">
        <f t="shared" si="82"/>
        <v>5.5068890976003315</v>
      </c>
      <c r="W172">
        <f t="shared" si="83"/>
        <v>69.943039857330589</v>
      </c>
      <c r="X172">
        <f t="shared" si="84"/>
        <v>3.789153655025745</v>
      </c>
      <c r="Y172">
        <f t="shared" si="85"/>
        <v>5.4174849459715197</v>
      </c>
      <c r="Z172">
        <f t="shared" si="86"/>
        <v>1.7177354425745865</v>
      </c>
      <c r="AA172">
        <f t="shared" si="87"/>
        <v>-18.706687368770929</v>
      </c>
      <c r="AB172">
        <f t="shared" si="88"/>
        <v>-58.464823390253223</v>
      </c>
      <c r="AC172">
        <f t="shared" si="89"/>
        <v>-3.6834821421679638</v>
      </c>
      <c r="AD172">
        <f t="shared" si="90"/>
        <v>145.26487719296068</v>
      </c>
      <c r="AE172">
        <f t="shared" si="91"/>
        <v>28.987301384316524</v>
      </c>
      <c r="AF172">
        <f t="shared" si="92"/>
        <v>0.41069099135603737</v>
      </c>
      <c r="AG172">
        <f t="shared" si="93"/>
        <v>5.8018717364257837</v>
      </c>
      <c r="AH172">
        <v>1074.604273035442</v>
      </c>
      <c r="AI172">
        <v>1065.070545454545</v>
      </c>
      <c r="AJ172">
        <v>1.724032839153417</v>
      </c>
      <c r="AK172">
        <v>66.830474668994185</v>
      </c>
      <c r="AL172">
        <f t="shared" si="94"/>
        <v>0.42418792219435209</v>
      </c>
      <c r="AM172">
        <v>37.178580286604777</v>
      </c>
      <c r="AN172">
        <v>37.348137575757569</v>
      </c>
      <c r="AO172">
        <v>1.296966067195587E-5</v>
      </c>
      <c r="AP172">
        <v>85.809076415412704</v>
      </c>
      <c r="AQ172">
        <v>0</v>
      </c>
      <c r="AR172">
        <v>0</v>
      </c>
      <c r="AS172">
        <f t="shared" si="95"/>
        <v>1</v>
      </c>
      <c r="AT172">
        <f t="shared" si="96"/>
        <v>0</v>
      </c>
      <c r="AU172">
        <f t="shared" si="97"/>
        <v>47228.111708983975</v>
      </c>
      <c r="AV172">
        <f t="shared" si="98"/>
        <v>1200.008571428571</v>
      </c>
      <c r="AW172">
        <f t="shared" si="99"/>
        <v>1025.9338850228769</v>
      </c>
      <c r="AX172">
        <f t="shared" si="100"/>
        <v>0.85493879748003465</v>
      </c>
      <c r="AY172">
        <f t="shared" si="101"/>
        <v>0.18843187913646692</v>
      </c>
      <c r="AZ172">
        <v>2.7</v>
      </c>
      <c r="BA172">
        <v>0.5</v>
      </c>
      <c r="BB172" t="s">
        <v>355</v>
      </c>
      <c r="BC172">
        <v>2</v>
      </c>
      <c r="BD172" t="b">
        <v>1</v>
      </c>
      <c r="BE172">
        <v>1665419721.0999999</v>
      </c>
      <c r="BF172">
        <v>1022.811428571428</v>
      </c>
      <c r="BG172">
        <v>1035.027142857143</v>
      </c>
      <c r="BH172">
        <v>37.344885714285716</v>
      </c>
      <c r="BI172">
        <v>37.180657142857143</v>
      </c>
      <c r="BJ172">
        <v>1021.481428571429</v>
      </c>
      <c r="BK172">
        <v>37.0657</v>
      </c>
      <c r="BL172">
        <v>649.98142857142864</v>
      </c>
      <c r="BM172">
        <v>101.364</v>
      </c>
      <c r="BN172">
        <v>9.9790357142857139E-2</v>
      </c>
      <c r="BO172">
        <v>34.24838571428571</v>
      </c>
      <c r="BP172">
        <v>34.542671428571431</v>
      </c>
      <c r="BQ172">
        <v>999.89999999999986</v>
      </c>
      <c r="BR172">
        <v>0</v>
      </c>
      <c r="BS172">
        <v>0</v>
      </c>
      <c r="BT172">
        <v>8997.6771428571428</v>
      </c>
      <c r="BU172">
        <v>0</v>
      </c>
      <c r="BV172">
        <v>271.1887142857143</v>
      </c>
      <c r="BW172">
        <v>-12.21612857142857</v>
      </c>
      <c r="BX172">
        <v>1062.488571428572</v>
      </c>
      <c r="BY172">
        <v>1074.998571428571</v>
      </c>
      <c r="BZ172">
        <v>0.16423885714285719</v>
      </c>
      <c r="CA172">
        <v>1035.027142857143</v>
      </c>
      <c r="CB172">
        <v>37.180657142857143</v>
      </c>
      <c r="CC172">
        <v>3.7854228571428581</v>
      </c>
      <c r="CD172">
        <v>3.7687742857142852</v>
      </c>
      <c r="CE172">
        <v>27.95738571428571</v>
      </c>
      <c r="CF172">
        <v>27.881828571428571</v>
      </c>
      <c r="CG172">
        <v>1200.008571428571</v>
      </c>
      <c r="CH172">
        <v>0.4999570000000001</v>
      </c>
      <c r="CI172">
        <v>0.5000429999999999</v>
      </c>
      <c r="CJ172">
        <v>0</v>
      </c>
      <c r="CK172">
        <v>1153.0771428571429</v>
      </c>
      <c r="CL172">
        <v>4.9990899999999998</v>
      </c>
      <c r="CM172">
        <v>13429.44285714286</v>
      </c>
      <c r="CN172">
        <v>9557.7928571428547</v>
      </c>
      <c r="CO172">
        <v>43.892714285714291</v>
      </c>
      <c r="CP172">
        <v>46.436999999999998</v>
      </c>
      <c r="CQ172">
        <v>44.678142857142859</v>
      </c>
      <c r="CR172">
        <v>45.625</v>
      </c>
      <c r="CS172">
        <v>45.561999999999998</v>
      </c>
      <c r="CT172">
        <v>597.45285714285717</v>
      </c>
      <c r="CU172">
        <v>597.55571428571432</v>
      </c>
      <c r="CV172">
        <v>0</v>
      </c>
      <c r="CW172">
        <v>1665419726.5999999</v>
      </c>
      <c r="CX172">
        <v>0</v>
      </c>
      <c r="CY172">
        <v>1665411210</v>
      </c>
      <c r="CZ172" t="s">
        <v>356</v>
      </c>
      <c r="DA172">
        <v>1665411210</v>
      </c>
      <c r="DB172">
        <v>1665411207</v>
      </c>
      <c r="DC172">
        <v>2</v>
      </c>
      <c r="DD172">
        <v>-1.1599999999999999</v>
      </c>
      <c r="DE172">
        <v>-4.0000000000000001E-3</v>
      </c>
      <c r="DF172">
        <v>0.52200000000000002</v>
      </c>
      <c r="DG172">
        <v>0.222</v>
      </c>
      <c r="DH172">
        <v>406</v>
      </c>
      <c r="DI172">
        <v>31</v>
      </c>
      <c r="DJ172">
        <v>0.33</v>
      </c>
      <c r="DK172">
        <v>0.17</v>
      </c>
      <c r="DL172">
        <v>-12.473815</v>
      </c>
      <c r="DM172">
        <v>0.5144060037523529</v>
      </c>
      <c r="DN172">
        <v>0.1221282063038673</v>
      </c>
      <c r="DO172">
        <v>0</v>
      </c>
      <c r="DP172">
        <v>0.16847365</v>
      </c>
      <c r="DQ172">
        <v>-1.9668630393996349E-2</v>
      </c>
      <c r="DR172">
        <v>2.3462438444245312E-3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363</v>
      </c>
      <c r="EA172">
        <v>3.2953000000000001</v>
      </c>
      <c r="EB172">
        <v>2.6251799999999998</v>
      </c>
      <c r="EC172">
        <v>0.18945799999999999</v>
      </c>
      <c r="ED172">
        <v>0.18972</v>
      </c>
      <c r="EE172">
        <v>0.14816399999999999</v>
      </c>
      <c r="EF172">
        <v>0.14643500000000001</v>
      </c>
      <c r="EG172">
        <v>24493.8</v>
      </c>
      <c r="EH172">
        <v>25027.9</v>
      </c>
      <c r="EI172">
        <v>28125.7</v>
      </c>
      <c r="EJ172">
        <v>29743.8</v>
      </c>
      <c r="EK172">
        <v>32903</v>
      </c>
      <c r="EL172">
        <v>35290.5</v>
      </c>
      <c r="EM172">
        <v>39618.699999999997</v>
      </c>
      <c r="EN172">
        <v>42563.7</v>
      </c>
      <c r="EO172">
        <v>2.21143</v>
      </c>
      <c r="EP172">
        <v>2.1570200000000002</v>
      </c>
      <c r="EQ172">
        <v>8.65012E-2</v>
      </c>
      <c r="ER172">
        <v>0</v>
      </c>
      <c r="ES172">
        <v>33.143700000000003</v>
      </c>
      <c r="ET172">
        <v>999.9</v>
      </c>
      <c r="EU172">
        <v>70.3</v>
      </c>
      <c r="EV172">
        <v>37.200000000000003</v>
      </c>
      <c r="EW172">
        <v>44.208300000000001</v>
      </c>
      <c r="EX172">
        <v>57.427</v>
      </c>
      <c r="EY172">
        <v>-2.1955100000000001</v>
      </c>
      <c r="EZ172">
        <v>2</v>
      </c>
      <c r="FA172">
        <v>0.57267299999999999</v>
      </c>
      <c r="FB172">
        <v>1.2619899999999999</v>
      </c>
      <c r="FC172">
        <v>20.2653</v>
      </c>
      <c r="FD172">
        <v>5.2178899999999997</v>
      </c>
      <c r="FE172">
        <v>12.004</v>
      </c>
      <c r="FF172">
        <v>4.9857500000000003</v>
      </c>
      <c r="FG172">
        <v>3.2844799999999998</v>
      </c>
      <c r="FH172">
        <v>5851.3</v>
      </c>
      <c r="FI172">
        <v>9999</v>
      </c>
      <c r="FJ172">
        <v>9999</v>
      </c>
      <c r="FK172">
        <v>466.5</v>
      </c>
      <c r="FL172">
        <v>1.86582</v>
      </c>
      <c r="FM172">
        <v>1.8621700000000001</v>
      </c>
      <c r="FN172">
        <v>1.8642099999999999</v>
      </c>
      <c r="FO172">
        <v>1.8603499999999999</v>
      </c>
      <c r="FP172">
        <v>1.8610500000000001</v>
      </c>
      <c r="FQ172">
        <v>1.86012</v>
      </c>
      <c r="FR172">
        <v>1.8618699999999999</v>
      </c>
      <c r="FS172">
        <v>1.8583700000000001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1.33</v>
      </c>
      <c r="GH172">
        <v>0.2792</v>
      </c>
      <c r="GI172">
        <v>0.1107589500545309</v>
      </c>
      <c r="GJ172">
        <v>1.50489809740067E-3</v>
      </c>
      <c r="GK172">
        <v>-2.0552440134273611E-7</v>
      </c>
      <c r="GL172">
        <v>-9.6702536598140934E-11</v>
      </c>
      <c r="GM172">
        <v>-9.7891647304491333E-2</v>
      </c>
      <c r="GN172">
        <v>9.3380900660654225E-3</v>
      </c>
      <c r="GO172">
        <v>6.5945522138961576E-7</v>
      </c>
      <c r="GP172">
        <v>5.8990856701692426E-7</v>
      </c>
      <c r="GQ172">
        <v>7</v>
      </c>
      <c r="GR172">
        <v>2047</v>
      </c>
      <c r="GS172">
        <v>3</v>
      </c>
      <c r="GT172">
        <v>37</v>
      </c>
      <c r="GU172">
        <v>141.9</v>
      </c>
      <c r="GV172">
        <v>141.9</v>
      </c>
      <c r="GW172">
        <v>2.8820800000000002</v>
      </c>
      <c r="GX172">
        <v>2.5524900000000001</v>
      </c>
      <c r="GY172">
        <v>2.04834</v>
      </c>
      <c r="GZ172">
        <v>2.6184099999999999</v>
      </c>
      <c r="HA172">
        <v>2.1972700000000001</v>
      </c>
      <c r="HB172">
        <v>2.34619</v>
      </c>
      <c r="HC172">
        <v>42.138599999999997</v>
      </c>
      <c r="HD172">
        <v>13.974399999999999</v>
      </c>
      <c r="HE172">
        <v>18</v>
      </c>
      <c r="HF172">
        <v>706.50099999999998</v>
      </c>
      <c r="HG172">
        <v>734.673</v>
      </c>
      <c r="HH172">
        <v>31.000399999999999</v>
      </c>
      <c r="HI172">
        <v>34.510199999999998</v>
      </c>
      <c r="HJ172">
        <v>30.000599999999999</v>
      </c>
      <c r="HK172">
        <v>34.214199999999998</v>
      </c>
      <c r="HL172">
        <v>34.166200000000003</v>
      </c>
      <c r="HM172">
        <v>57.639499999999998</v>
      </c>
      <c r="HN172">
        <v>20.750399999999999</v>
      </c>
      <c r="HO172">
        <v>95.485799999999998</v>
      </c>
      <c r="HP172">
        <v>31</v>
      </c>
      <c r="HQ172">
        <v>1050.0999999999999</v>
      </c>
      <c r="HR172">
        <v>37.126899999999999</v>
      </c>
      <c r="HS172">
        <v>98.987499999999997</v>
      </c>
      <c r="HT172">
        <v>98.654300000000006</v>
      </c>
    </row>
    <row r="173" spans="1:228" x14ac:dyDescent="0.2">
      <c r="A173">
        <v>158</v>
      </c>
      <c r="B173">
        <v>1665419727.0999999</v>
      </c>
      <c r="C173">
        <v>627</v>
      </c>
      <c r="D173" t="s">
        <v>675</v>
      </c>
      <c r="E173" t="s">
        <v>676</v>
      </c>
      <c r="F173">
        <v>4</v>
      </c>
      <c r="G173">
        <v>1665419724.7874999</v>
      </c>
      <c r="H173">
        <f t="shared" si="68"/>
        <v>4.3854465242925588E-4</v>
      </c>
      <c r="I173">
        <f t="shared" si="69"/>
        <v>0.43854465242925589</v>
      </c>
      <c r="J173">
        <f t="shared" si="70"/>
        <v>6.4363722812414847</v>
      </c>
      <c r="K173">
        <f t="shared" si="71"/>
        <v>1028.7474999999999</v>
      </c>
      <c r="L173">
        <f t="shared" si="72"/>
        <v>590.00724797427279</v>
      </c>
      <c r="M173">
        <f t="shared" si="73"/>
        <v>59.864531317777747</v>
      </c>
      <c r="N173">
        <f t="shared" si="74"/>
        <v>104.38089895214472</v>
      </c>
      <c r="O173">
        <f t="shared" si="75"/>
        <v>2.4845978928068484E-2</v>
      </c>
      <c r="P173">
        <f t="shared" si="76"/>
        <v>3.687553218365037</v>
      </c>
      <c r="Q173">
        <f t="shared" si="77"/>
        <v>2.4753349368646611E-2</v>
      </c>
      <c r="R173">
        <f t="shared" si="78"/>
        <v>1.5479136844737333E-2</v>
      </c>
      <c r="S173">
        <f t="shared" si="79"/>
        <v>226.11817123694652</v>
      </c>
      <c r="T173">
        <f t="shared" si="80"/>
        <v>35.229027487189882</v>
      </c>
      <c r="U173">
        <f t="shared" si="81"/>
        <v>34.537462499999997</v>
      </c>
      <c r="V173">
        <f t="shared" si="82"/>
        <v>5.505295540607432</v>
      </c>
      <c r="W173">
        <f t="shared" si="83"/>
        <v>69.951415020530618</v>
      </c>
      <c r="X173">
        <f t="shared" si="84"/>
        <v>3.7900403340289155</v>
      </c>
      <c r="Y173">
        <f t="shared" si="85"/>
        <v>5.4181038838407281</v>
      </c>
      <c r="Z173">
        <f t="shared" si="86"/>
        <v>1.7152552065785165</v>
      </c>
      <c r="AA173">
        <f t="shared" si="87"/>
        <v>-19.339819172130184</v>
      </c>
      <c r="AB173">
        <f t="shared" si="88"/>
        <v>-57.06153701836601</v>
      </c>
      <c r="AC173">
        <f t="shared" si="89"/>
        <v>-3.5925466676448399</v>
      </c>
      <c r="AD173">
        <f t="shared" si="90"/>
        <v>146.12426837880548</v>
      </c>
      <c r="AE173">
        <f t="shared" si="91"/>
        <v>28.729803706553575</v>
      </c>
      <c r="AF173">
        <f t="shared" si="92"/>
        <v>0.42139692155533831</v>
      </c>
      <c r="AG173">
        <f t="shared" si="93"/>
        <v>6.4363722812414847</v>
      </c>
      <c r="AH173">
        <v>1081.170479903926</v>
      </c>
      <c r="AI173">
        <v>1071.6598787878779</v>
      </c>
      <c r="AJ173">
        <v>1.651354914864962</v>
      </c>
      <c r="AK173">
        <v>66.830474668994185</v>
      </c>
      <c r="AL173">
        <f t="shared" si="94"/>
        <v>0.43854465242925589</v>
      </c>
      <c r="AM173">
        <v>37.183624854044147</v>
      </c>
      <c r="AN173">
        <v>37.358611515151502</v>
      </c>
      <c r="AO173">
        <v>7.0498388184668059E-5</v>
      </c>
      <c r="AP173">
        <v>85.809076415412704</v>
      </c>
      <c r="AQ173">
        <v>0</v>
      </c>
      <c r="AR173">
        <v>0</v>
      </c>
      <c r="AS173">
        <f t="shared" si="95"/>
        <v>1</v>
      </c>
      <c r="AT173">
        <f t="shared" si="96"/>
        <v>0</v>
      </c>
      <c r="AU173">
        <f t="shared" si="97"/>
        <v>47272.916576856915</v>
      </c>
      <c r="AV173">
        <f t="shared" si="98"/>
        <v>1200</v>
      </c>
      <c r="AW173">
        <f t="shared" si="99"/>
        <v>1025.9265135942728</v>
      </c>
      <c r="AX173">
        <f t="shared" si="100"/>
        <v>0.85493876132856061</v>
      </c>
      <c r="AY173">
        <f t="shared" si="101"/>
        <v>0.1884318093641221</v>
      </c>
      <c r="AZ173">
        <v>2.7</v>
      </c>
      <c r="BA173">
        <v>0.5</v>
      </c>
      <c r="BB173" t="s">
        <v>355</v>
      </c>
      <c r="BC173">
        <v>2</v>
      </c>
      <c r="BD173" t="b">
        <v>1</v>
      </c>
      <c r="BE173">
        <v>1665419724.7874999</v>
      </c>
      <c r="BF173">
        <v>1028.7474999999999</v>
      </c>
      <c r="BG173">
        <v>1040.8612499999999</v>
      </c>
      <c r="BH173">
        <v>37.353524999999998</v>
      </c>
      <c r="BI173">
        <v>37.185025000000003</v>
      </c>
      <c r="BJ173">
        <v>1027.415</v>
      </c>
      <c r="BK173">
        <v>37.074249999999999</v>
      </c>
      <c r="BL173">
        <v>650.01300000000003</v>
      </c>
      <c r="BM173">
        <v>101.364</v>
      </c>
      <c r="BN173">
        <v>0.1000608625</v>
      </c>
      <c r="BO173">
        <v>34.250437499999997</v>
      </c>
      <c r="BP173">
        <v>34.537462499999997</v>
      </c>
      <c r="BQ173">
        <v>999.9</v>
      </c>
      <c r="BR173">
        <v>0</v>
      </c>
      <c r="BS173">
        <v>0</v>
      </c>
      <c r="BT173">
        <v>9006.40625</v>
      </c>
      <c r="BU173">
        <v>0</v>
      </c>
      <c r="BV173">
        <v>270.70912499999997</v>
      </c>
      <c r="BW173">
        <v>-12.1152</v>
      </c>
      <c r="BX173">
        <v>1068.66625</v>
      </c>
      <c r="BY173">
        <v>1081.06375</v>
      </c>
      <c r="BZ173">
        <v>0.16850075</v>
      </c>
      <c r="CA173">
        <v>1040.8612499999999</v>
      </c>
      <c r="CB173">
        <v>37.185025000000003</v>
      </c>
      <c r="CC173">
        <v>3.7863000000000002</v>
      </c>
      <c r="CD173">
        <v>3.7692187499999998</v>
      </c>
      <c r="CE173">
        <v>27.961349999999999</v>
      </c>
      <c r="CF173">
        <v>27.883862499999999</v>
      </c>
      <c r="CG173">
        <v>1200</v>
      </c>
      <c r="CH173">
        <v>0.49995699999999998</v>
      </c>
      <c r="CI173">
        <v>0.50004300000000002</v>
      </c>
      <c r="CJ173">
        <v>0</v>
      </c>
      <c r="CK173">
        <v>1152.7950000000001</v>
      </c>
      <c r="CL173">
        <v>4.9990899999999998</v>
      </c>
      <c r="CM173">
        <v>13426.0875</v>
      </c>
      <c r="CN173">
        <v>9557.7124999999996</v>
      </c>
      <c r="CO173">
        <v>43.91375</v>
      </c>
      <c r="CP173">
        <v>46.436999999999998</v>
      </c>
      <c r="CQ173">
        <v>44.686999999999998</v>
      </c>
      <c r="CR173">
        <v>45.625</v>
      </c>
      <c r="CS173">
        <v>45.561999999999998</v>
      </c>
      <c r="CT173">
        <v>597.45000000000005</v>
      </c>
      <c r="CU173">
        <v>597.54999999999995</v>
      </c>
      <c r="CV173">
        <v>0</v>
      </c>
      <c r="CW173">
        <v>1665419730.8</v>
      </c>
      <c r="CX173">
        <v>0</v>
      </c>
      <c r="CY173">
        <v>1665411210</v>
      </c>
      <c r="CZ173" t="s">
        <v>356</v>
      </c>
      <c r="DA173">
        <v>1665411210</v>
      </c>
      <c r="DB173">
        <v>1665411207</v>
      </c>
      <c r="DC173">
        <v>2</v>
      </c>
      <c r="DD173">
        <v>-1.1599999999999999</v>
      </c>
      <c r="DE173">
        <v>-4.0000000000000001E-3</v>
      </c>
      <c r="DF173">
        <v>0.52200000000000002</v>
      </c>
      <c r="DG173">
        <v>0.222</v>
      </c>
      <c r="DH173">
        <v>406</v>
      </c>
      <c r="DI173">
        <v>31</v>
      </c>
      <c r="DJ173">
        <v>0.33</v>
      </c>
      <c r="DK173">
        <v>0.17</v>
      </c>
      <c r="DL173">
        <v>-12.418826829268291</v>
      </c>
      <c r="DM173">
        <v>1.585942160278762</v>
      </c>
      <c r="DN173">
        <v>0.18658591302326899</v>
      </c>
      <c r="DO173">
        <v>0</v>
      </c>
      <c r="DP173">
        <v>0.1679289268292683</v>
      </c>
      <c r="DQ173">
        <v>-1.198749825783935E-2</v>
      </c>
      <c r="DR173">
        <v>2.0950318047558928E-3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363</v>
      </c>
      <c r="EA173">
        <v>3.2954300000000001</v>
      </c>
      <c r="EB173">
        <v>2.6255199999999999</v>
      </c>
      <c r="EC173">
        <v>0.19020699999999999</v>
      </c>
      <c r="ED173">
        <v>0.190473</v>
      </c>
      <c r="EE173">
        <v>0.14819199999999999</v>
      </c>
      <c r="EF173">
        <v>0.146452</v>
      </c>
      <c r="EG173">
        <v>24470.6</v>
      </c>
      <c r="EH173">
        <v>25004.1</v>
      </c>
      <c r="EI173">
        <v>28125.1</v>
      </c>
      <c r="EJ173">
        <v>29743.3</v>
      </c>
      <c r="EK173">
        <v>32901.599999999999</v>
      </c>
      <c r="EL173">
        <v>35289.4</v>
      </c>
      <c r="EM173">
        <v>39618.300000000003</v>
      </c>
      <c r="EN173">
        <v>42563.199999999997</v>
      </c>
      <c r="EO173">
        <v>2.2113299999999998</v>
      </c>
      <c r="EP173">
        <v>2.1568000000000001</v>
      </c>
      <c r="EQ173">
        <v>8.6240499999999998E-2</v>
      </c>
      <c r="ER173">
        <v>0</v>
      </c>
      <c r="ES173">
        <v>33.14</v>
      </c>
      <c r="ET173">
        <v>999.9</v>
      </c>
      <c r="EU173">
        <v>70.3</v>
      </c>
      <c r="EV173">
        <v>37.299999999999997</v>
      </c>
      <c r="EW173">
        <v>44.445300000000003</v>
      </c>
      <c r="EX173">
        <v>57.216999999999999</v>
      </c>
      <c r="EY173">
        <v>-2.2596099999999999</v>
      </c>
      <c r="EZ173">
        <v>2</v>
      </c>
      <c r="FA173">
        <v>0.57298300000000002</v>
      </c>
      <c r="FB173">
        <v>1.2638</v>
      </c>
      <c r="FC173">
        <v>20.2654</v>
      </c>
      <c r="FD173">
        <v>5.2180400000000002</v>
      </c>
      <c r="FE173">
        <v>12.004</v>
      </c>
      <c r="FF173">
        <v>4.9859499999999999</v>
      </c>
      <c r="FG173">
        <v>3.2844799999999998</v>
      </c>
      <c r="FH173">
        <v>5851.6</v>
      </c>
      <c r="FI173">
        <v>9999</v>
      </c>
      <c r="FJ173">
        <v>9999</v>
      </c>
      <c r="FK173">
        <v>466.5</v>
      </c>
      <c r="FL173">
        <v>1.86578</v>
      </c>
      <c r="FM173">
        <v>1.8621799999999999</v>
      </c>
      <c r="FN173">
        <v>1.86419</v>
      </c>
      <c r="FO173">
        <v>1.8603400000000001</v>
      </c>
      <c r="FP173">
        <v>1.86104</v>
      </c>
      <c r="FQ173">
        <v>1.86012</v>
      </c>
      <c r="FR173">
        <v>1.8618600000000001</v>
      </c>
      <c r="FS173">
        <v>1.8583700000000001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1.34</v>
      </c>
      <c r="GH173">
        <v>0.27929999999999999</v>
      </c>
      <c r="GI173">
        <v>0.1107589500545309</v>
      </c>
      <c r="GJ173">
        <v>1.50489809740067E-3</v>
      </c>
      <c r="GK173">
        <v>-2.0552440134273611E-7</v>
      </c>
      <c r="GL173">
        <v>-9.6702536598140934E-11</v>
      </c>
      <c r="GM173">
        <v>-9.7891647304491333E-2</v>
      </c>
      <c r="GN173">
        <v>9.3380900660654225E-3</v>
      </c>
      <c r="GO173">
        <v>6.5945522138961576E-7</v>
      </c>
      <c r="GP173">
        <v>5.8990856701692426E-7</v>
      </c>
      <c r="GQ173">
        <v>7</v>
      </c>
      <c r="GR173">
        <v>2047</v>
      </c>
      <c r="GS173">
        <v>3</v>
      </c>
      <c r="GT173">
        <v>37</v>
      </c>
      <c r="GU173">
        <v>142</v>
      </c>
      <c r="GV173">
        <v>142</v>
      </c>
      <c r="GW173">
        <v>2.8967299999999998</v>
      </c>
      <c r="GX173">
        <v>2.5537100000000001</v>
      </c>
      <c r="GY173">
        <v>2.04834</v>
      </c>
      <c r="GZ173">
        <v>2.6184099999999999</v>
      </c>
      <c r="HA173">
        <v>2.1972700000000001</v>
      </c>
      <c r="HB173">
        <v>2.34619</v>
      </c>
      <c r="HC173">
        <v>42.138599999999997</v>
      </c>
      <c r="HD173">
        <v>13.9657</v>
      </c>
      <c r="HE173">
        <v>18</v>
      </c>
      <c r="HF173">
        <v>706.45899999999995</v>
      </c>
      <c r="HG173">
        <v>734.51199999999994</v>
      </c>
      <c r="HH173">
        <v>31.000499999999999</v>
      </c>
      <c r="HI173">
        <v>34.513399999999997</v>
      </c>
      <c r="HJ173">
        <v>30.000499999999999</v>
      </c>
      <c r="HK173">
        <v>34.2181</v>
      </c>
      <c r="HL173">
        <v>34.1706</v>
      </c>
      <c r="HM173">
        <v>57.931100000000001</v>
      </c>
      <c r="HN173">
        <v>20.750399999999999</v>
      </c>
      <c r="HO173">
        <v>95.485799999999998</v>
      </c>
      <c r="HP173">
        <v>31</v>
      </c>
      <c r="HQ173">
        <v>1056.78</v>
      </c>
      <c r="HR173">
        <v>37.121499999999997</v>
      </c>
      <c r="HS173">
        <v>98.986000000000004</v>
      </c>
      <c r="HT173">
        <v>98.652799999999999</v>
      </c>
    </row>
    <row r="174" spans="1:228" x14ac:dyDescent="0.2">
      <c r="A174">
        <v>159</v>
      </c>
      <c r="B174">
        <v>1665419731.0999999</v>
      </c>
      <c r="C174">
        <v>631</v>
      </c>
      <c r="D174" t="s">
        <v>677</v>
      </c>
      <c r="E174" t="s">
        <v>678</v>
      </c>
      <c r="F174">
        <v>4</v>
      </c>
      <c r="G174">
        <v>1665419729.0999999</v>
      </c>
      <c r="H174">
        <f t="shared" si="68"/>
        <v>4.4983505220722259E-4</v>
      </c>
      <c r="I174">
        <f t="shared" si="69"/>
        <v>0.44983505220722259</v>
      </c>
      <c r="J174">
        <f t="shared" si="70"/>
        <v>6.612102315064976</v>
      </c>
      <c r="K174">
        <f t="shared" si="71"/>
        <v>1035.6614285714279</v>
      </c>
      <c r="L174">
        <f t="shared" si="72"/>
        <v>596.12950887617069</v>
      </c>
      <c r="M174">
        <f t="shared" si="73"/>
        <v>60.486305033882111</v>
      </c>
      <c r="N174">
        <f t="shared" si="74"/>
        <v>105.08342926773301</v>
      </c>
      <c r="O174">
        <f t="shared" si="75"/>
        <v>2.548915673903657E-2</v>
      </c>
      <c r="P174">
        <f t="shared" si="76"/>
        <v>3.6877925876333157</v>
      </c>
      <c r="Q174">
        <f t="shared" si="77"/>
        <v>2.5391685836100727E-2</v>
      </c>
      <c r="R174">
        <f t="shared" si="78"/>
        <v>1.5878529824802826E-2</v>
      </c>
      <c r="S174">
        <f t="shared" si="79"/>
        <v>226.11410966570409</v>
      </c>
      <c r="T174">
        <f t="shared" si="80"/>
        <v>35.231152206009746</v>
      </c>
      <c r="U174">
        <f t="shared" si="81"/>
        <v>34.540985714285711</v>
      </c>
      <c r="V174">
        <f t="shared" si="82"/>
        <v>5.5063733465529436</v>
      </c>
      <c r="W174">
        <f t="shared" si="83"/>
        <v>69.954897497320516</v>
      </c>
      <c r="X174">
        <f t="shared" si="84"/>
        <v>3.7911919723437495</v>
      </c>
      <c r="Y174">
        <f t="shared" si="85"/>
        <v>5.4194804194930928</v>
      </c>
      <c r="Z174">
        <f t="shared" si="86"/>
        <v>1.7151813742091941</v>
      </c>
      <c r="AA174">
        <f t="shared" si="87"/>
        <v>-19.837725802338515</v>
      </c>
      <c r="AB174">
        <f t="shared" si="88"/>
        <v>-56.858614127076642</v>
      </c>
      <c r="AC174">
        <f t="shared" si="89"/>
        <v>-3.5796796852021626</v>
      </c>
      <c r="AD174">
        <f t="shared" si="90"/>
        <v>145.83809005108677</v>
      </c>
      <c r="AE174">
        <f t="shared" si="91"/>
        <v>29.140176456587366</v>
      </c>
      <c r="AF174">
        <f t="shared" si="92"/>
        <v>0.4323024082071566</v>
      </c>
      <c r="AG174">
        <f t="shared" si="93"/>
        <v>6.612102315064976</v>
      </c>
      <c r="AH174">
        <v>1088.0135435765869</v>
      </c>
      <c r="AI174">
        <v>1078.361878787879</v>
      </c>
      <c r="AJ174">
        <v>1.667381264881804</v>
      </c>
      <c r="AK174">
        <v>66.830474668994185</v>
      </c>
      <c r="AL174">
        <f t="shared" si="94"/>
        <v>0.44983505220722259</v>
      </c>
      <c r="AM174">
        <v>37.189446286905707</v>
      </c>
      <c r="AN174">
        <v>37.369104242424228</v>
      </c>
      <c r="AO174">
        <v>3.987989665491777E-5</v>
      </c>
      <c r="AP174">
        <v>85.809076415412704</v>
      </c>
      <c r="AQ174">
        <v>0</v>
      </c>
      <c r="AR174">
        <v>0</v>
      </c>
      <c r="AS174">
        <f t="shared" si="95"/>
        <v>1</v>
      </c>
      <c r="AT174">
        <f t="shared" si="96"/>
        <v>0</v>
      </c>
      <c r="AU174">
        <f t="shared" si="97"/>
        <v>47276.487898616964</v>
      </c>
      <c r="AV174">
        <f t="shared" si="98"/>
        <v>1199.977142857143</v>
      </c>
      <c r="AW174">
        <f t="shared" si="99"/>
        <v>1025.907099308655</v>
      </c>
      <c r="AX174">
        <f t="shared" si="100"/>
        <v>0.85493886730706592</v>
      </c>
      <c r="AY174">
        <f t="shared" si="101"/>
        <v>0.18843201390263725</v>
      </c>
      <c r="AZ174">
        <v>2.7</v>
      </c>
      <c r="BA174">
        <v>0.5</v>
      </c>
      <c r="BB174" t="s">
        <v>355</v>
      </c>
      <c r="BC174">
        <v>2</v>
      </c>
      <c r="BD174" t="b">
        <v>1</v>
      </c>
      <c r="BE174">
        <v>1665419729.0999999</v>
      </c>
      <c r="BF174">
        <v>1035.6614285714279</v>
      </c>
      <c r="BG174">
        <v>1047.951428571429</v>
      </c>
      <c r="BH174">
        <v>37.364514285714293</v>
      </c>
      <c r="BI174">
        <v>37.191657142857139</v>
      </c>
      <c r="BJ174">
        <v>1034.32</v>
      </c>
      <c r="BK174">
        <v>37.085114285714283</v>
      </c>
      <c r="BL174">
        <v>650.01885714285709</v>
      </c>
      <c r="BM174">
        <v>101.36499999999999</v>
      </c>
      <c r="BN174">
        <v>0.1000409571428571</v>
      </c>
      <c r="BO174">
        <v>34.255000000000003</v>
      </c>
      <c r="BP174">
        <v>34.540985714285711</v>
      </c>
      <c r="BQ174">
        <v>999.89999999999986</v>
      </c>
      <c r="BR174">
        <v>0</v>
      </c>
      <c r="BS174">
        <v>0</v>
      </c>
      <c r="BT174">
        <v>9007.1428571428569</v>
      </c>
      <c r="BU174">
        <v>0</v>
      </c>
      <c r="BV174">
        <v>270.05200000000002</v>
      </c>
      <c r="BW174">
        <v>-12.291728571428569</v>
      </c>
      <c r="BX174">
        <v>1075.8628571428569</v>
      </c>
      <c r="BY174">
        <v>1088.4328571428571</v>
      </c>
      <c r="BZ174">
        <v>0.17284485714285711</v>
      </c>
      <c r="CA174">
        <v>1047.951428571429</v>
      </c>
      <c r="CB174">
        <v>37.191657142857139</v>
      </c>
      <c r="CC174">
        <v>3.7874514285714289</v>
      </c>
      <c r="CD174">
        <v>3.76993</v>
      </c>
      <c r="CE174">
        <v>27.966571428571431</v>
      </c>
      <c r="CF174">
        <v>27.887085714285721</v>
      </c>
      <c r="CG174">
        <v>1199.977142857143</v>
      </c>
      <c r="CH174">
        <v>0.4999570000000001</v>
      </c>
      <c r="CI174">
        <v>0.5000429999999999</v>
      </c>
      <c r="CJ174">
        <v>0</v>
      </c>
      <c r="CK174">
        <v>1152.5442857142859</v>
      </c>
      <c r="CL174">
        <v>4.9990899999999998</v>
      </c>
      <c r="CM174">
        <v>13422.5</v>
      </c>
      <c r="CN174">
        <v>9557.5214285714283</v>
      </c>
      <c r="CO174">
        <v>43.936999999999998</v>
      </c>
      <c r="CP174">
        <v>46.436999999999998</v>
      </c>
      <c r="CQ174">
        <v>44.686999999999998</v>
      </c>
      <c r="CR174">
        <v>45.625</v>
      </c>
      <c r="CS174">
        <v>45.561999999999998</v>
      </c>
      <c r="CT174">
        <v>597.43428571428569</v>
      </c>
      <c r="CU174">
        <v>597.54285714285709</v>
      </c>
      <c r="CV174">
        <v>0</v>
      </c>
      <c r="CW174">
        <v>1665419734.4000001</v>
      </c>
      <c r="CX174">
        <v>0</v>
      </c>
      <c r="CY174">
        <v>1665411210</v>
      </c>
      <c r="CZ174" t="s">
        <v>356</v>
      </c>
      <c r="DA174">
        <v>1665411210</v>
      </c>
      <c r="DB174">
        <v>1665411207</v>
      </c>
      <c r="DC174">
        <v>2</v>
      </c>
      <c r="DD174">
        <v>-1.1599999999999999</v>
      </c>
      <c r="DE174">
        <v>-4.0000000000000001E-3</v>
      </c>
      <c r="DF174">
        <v>0.52200000000000002</v>
      </c>
      <c r="DG174">
        <v>0.222</v>
      </c>
      <c r="DH174">
        <v>406</v>
      </c>
      <c r="DI174">
        <v>31</v>
      </c>
      <c r="DJ174">
        <v>0.33</v>
      </c>
      <c r="DK174">
        <v>0.17</v>
      </c>
      <c r="DL174">
        <v>-12.3418875</v>
      </c>
      <c r="DM174">
        <v>1.400266041275791</v>
      </c>
      <c r="DN174">
        <v>0.18226331252819361</v>
      </c>
      <c r="DO174">
        <v>0</v>
      </c>
      <c r="DP174">
        <v>0.16846897499999999</v>
      </c>
      <c r="DQ174">
        <v>6.9500600375231236E-3</v>
      </c>
      <c r="DR174">
        <v>2.6881152178385142E-3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363</v>
      </c>
      <c r="EA174">
        <v>3.2954400000000001</v>
      </c>
      <c r="EB174">
        <v>2.6254300000000002</v>
      </c>
      <c r="EC174">
        <v>0.19096299999999999</v>
      </c>
      <c r="ED174">
        <v>0.19124099999999999</v>
      </c>
      <c r="EE174">
        <v>0.14821899999999999</v>
      </c>
      <c r="EF174">
        <v>0.14646400000000001</v>
      </c>
      <c r="EG174">
        <v>24448</v>
      </c>
      <c r="EH174">
        <v>24979.599999999999</v>
      </c>
      <c r="EI174">
        <v>28125.599999999999</v>
      </c>
      <c r="EJ174">
        <v>29742.400000000001</v>
      </c>
      <c r="EK174">
        <v>32901</v>
      </c>
      <c r="EL174">
        <v>35287.9</v>
      </c>
      <c r="EM174">
        <v>39618.699999999997</v>
      </c>
      <c r="EN174">
        <v>42561.9</v>
      </c>
      <c r="EO174">
        <v>2.2113700000000001</v>
      </c>
      <c r="EP174">
        <v>2.1566299999999998</v>
      </c>
      <c r="EQ174">
        <v>8.6836499999999997E-2</v>
      </c>
      <c r="ER174">
        <v>0</v>
      </c>
      <c r="ES174">
        <v>33.141399999999997</v>
      </c>
      <c r="ET174">
        <v>999.9</v>
      </c>
      <c r="EU174">
        <v>70.3</v>
      </c>
      <c r="EV174">
        <v>37.299999999999997</v>
      </c>
      <c r="EW174">
        <v>44.447800000000001</v>
      </c>
      <c r="EX174">
        <v>57.067</v>
      </c>
      <c r="EY174">
        <v>-2.3397399999999999</v>
      </c>
      <c r="EZ174">
        <v>2</v>
      </c>
      <c r="FA174">
        <v>0.57342199999999999</v>
      </c>
      <c r="FB174">
        <v>1.26746</v>
      </c>
      <c r="FC174">
        <v>20.2654</v>
      </c>
      <c r="FD174">
        <v>5.2190899999999996</v>
      </c>
      <c r="FE174">
        <v>12.004</v>
      </c>
      <c r="FF174">
        <v>4.9863499999999998</v>
      </c>
      <c r="FG174">
        <v>3.2846500000000001</v>
      </c>
      <c r="FH174">
        <v>5851.6</v>
      </c>
      <c r="FI174">
        <v>9999</v>
      </c>
      <c r="FJ174">
        <v>9999</v>
      </c>
      <c r="FK174">
        <v>466.5</v>
      </c>
      <c r="FL174">
        <v>1.8657900000000001</v>
      </c>
      <c r="FM174">
        <v>1.86216</v>
      </c>
      <c r="FN174">
        <v>1.8642000000000001</v>
      </c>
      <c r="FO174">
        <v>1.8603499999999999</v>
      </c>
      <c r="FP174">
        <v>1.8610199999999999</v>
      </c>
      <c r="FQ174">
        <v>1.86015</v>
      </c>
      <c r="FR174">
        <v>1.8618600000000001</v>
      </c>
      <c r="FS174">
        <v>1.8583700000000001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1.34</v>
      </c>
      <c r="GH174">
        <v>0.27950000000000003</v>
      </c>
      <c r="GI174">
        <v>0.1107589500545309</v>
      </c>
      <c r="GJ174">
        <v>1.50489809740067E-3</v>
      </c>
      <c r="GK174">
        <v>-2.0552440134273611E-7</v>
      </c>
      <c r="GL174">
        <v>-9.6702536598140934E-11</v>
      </c>
      <c r="GM174">
        <v>-9.7891647304491333E-2</v>
      </c>
      <c r="GN174">
        <v>9.3380900660654225E-3</v>
      </c>
      <c r="GO174">
        <v>6.5945522138961576E-7</v>
      </c>
      <c r="GP174">
        <v>5.8990856701692426E-7</v>
      </c>
      <c r="GQ174">
        <v>7</v>
      </c>
      <c r="GR174">
        <v>2047</v>
      </c>
      <c r="GS174">
        <v>3</v>
      </c>
      <c r="GT174">
        <v>37</v>
      </c>
      <c r="GU174">
        <v>142</v>
      </c>
      <c r="GV174">
        <v>142.1</v>
      </c>
      <c r="GW174">
        <v>2.9113799999999999</v>
      </c>
      <c r="GX174">
        <v>2.5598100000000001</v>
      </c>
      <c r="GY174">
        <v>2.04834</v>
      </c>
      <c r="GZ174">
        <v>2.6184099999999999</v>
      </c>
      <c r="HA174">
        <v>2.1972700000000001</v>
      </c>
      <c r="HB174">
        <v>2.2949199999999998</v>
      </c>
      <c r="HC174">
        <v>42.164999999999999</v>
      </c>
      <c r="HD174">
        <v>13.9657</v>
      </c>
      <c r="HE174">
        <v>18</v>
      </c>
      <c r="HF174">
        <v>706.53800000000001</v>
      </c>
      <c r="HG174">
        <v>734.39300000000003</v>
      </c>
      <c r="HH174">
        <v>31.000800000000002</v>
      </c>
      <c r="HI174">
        <v>34.517299999999999</v>
      </c>
      <c r="HJ174">
        <v>30.000499999999999</v>
      </c>
      <c r="HK174">
        <v>34.221499999999999</v>
      </c>
      <c r="HL174">
        <v>34.174599999999998</v>
      </c>
      <c r="HM174">
        <v>58.2288</v>
      </c>
      <c r="HN174">
        <v>20.750399999999999</v>
      </c>
      <c r="HO174">
        <v>95.485799999999998</v>
      </c>
      <c r="HP174">
        <v>31</v>
      </c>
      <c r="HQ174">
        <v>1063.45</v>
      </c>
      <c r="HR174">
        <v>37.112200000000001</v>
      </c>
      <c r="HS174">
        <v>98.987200000000001</v>
      </c>
      <c r="HT174">
        <v>98.65</v>
      </c>
    </row>
    <row r="175" spans="1:228" x14ac:dyDescent="0.2">
      <c r="A175">
        <v>160</v>
      </c>
      <c r="B175">
        <v>1665419735.0999999</v>
      </c>
      <c r="C175">
        <v>635</v>
      </c>
      <c r="D175" t="s">
        <v>679</v>
      </c>
      <c r="E175" t="s">
        <v>680</v>
      </c>
      <c r="F175">
        <v>4</v>
      </c>
      <c r="G175">
        <v>1665419732.7874999</v>
      </c>
      <c r="H175">
        <f t="shared" si="68"/>
        <v>4.5284844252469538E-4</v>
      </c>
      <c r="I175">
        <f t="shared" si="69"/>
        <v>0.45284844252469536</v>
      </c>
      <c r="J175">
        <f t="shared" si="70"/>
        <v>6.003625622417843</v>
      </c>
      <c r="K175">
        <f t="shared" si="71"/>
        <v>1041.70875</v>
      </c>
      <c r="L175">
        <f t="shared" si="72"/>
        <v>641.79891355736049</v>
      </c>
      <c r="M175">
        <f t="shared" si="73"/>
        <v>65.120229291474033</v>
      </c>
      <c r="N175">
        <f t="shared" si="74"/>
        <v>105.69714473172283</v>
      </c>
      <c r="O175">
        <f t="shared" si="75"/>
        <v>2.5629447347324242E-2</v>
      </c>
      <c r="P175">
        <f t="shared" si="76"/>
        <v>3.6873552857841849</v>
      </c>
      <c r="Q175">
        <f t="shared" si="77"/>
        <v>2.5530891145771648E-2</v>
      </c>
      <c r="R175">
        <f t="shared" si="78"/>
        <v>1.5965630130340164E-2</v>
      </c>
      <c r="S175">
        <f t="shared" si="79"/>
        <v>226.1172266126591</v>
      </c>
      <c r="T175">
        <f t="shared" si="80"/>
        <v>35.240316481921028</v>
      </c>
      <c r="U175">
        <f t="shared" si="81"/>
        <v>34.550899999999999</v>
      </c>
      <c r="V175">
        <f t="shared" si="82"/>
        <v>5.5094072649117276</v>
      </c>
      <c r="W175">
        <f t="shared" si="83"/>
        <v>69.935525638794289</v>
      </c>
      <c r="X175">
        <f t="shared" si="84"/>
        <v>3.7921842467864386</v>
      </c>
      <c r="Y175">
        <f t="shared" si="85"/>
        <v>5.422400435470319</v>
      </c>
      <c r="Z175">
        <f t="shared" si="86"/>
        <v>1.717223018125289</v>
      </c>
      <c r="AA175">
        <f t="shared" si="87"/>
        <v>-19.970616315339065</v>
      </c>
      <c r="AB175">
        <f t="shared" si="88"/>
        <v>-56.899440032906298</v>
      </c>
      <c r="AC175">
        <f t="shared" si="89"/>
        <v>-3.5830172987434166</v>
      </c>
      <c r="AD175">
        <f t="shared" si="90"/>
        <v>145.66415296567033</v>
      </c>
      <c r="AE175">
        <f t="shared" si="91"/>
        <v>29.29283102983921</v>
      </c>
      <c r="AF175">
        <f t="shared" si="92"/>
        <v>0.43999076683883848</v>
      </c>
      <c r="AG175">
        <f t="shared" si="93"/>
        <v>6.003625622417843</v>
      </c>
      <c r="AH175">
        <v>1094.89525250679</v>
      </c>
      <c r="AI175">
        <v>1085.278</v>
      </c>
      <c r="AJ175">
        <v>1.7234274757792989</v>
      </c>
      <c r="AK175">
        <v>66.830474668994185</v>
      </c>
      <c r="AL175">
        <f t="shared" si="94"/>
        <v>0.45284844252469536</v>
      </c>
      <c r="AM175">
        <v>37.196251123200369</v>
      </c>
      <c r="AN175">
        <v>37.376843030303007</v>
      </c>
      <c r="AO175">
        <v>9.0459486939704781E-5</v>
      </c>
      <c r="AP175">
        <v>85.809076415412704</v>
      </c>
      <c r="AQ175">
        <v>0</v>
      </c>
      <c r="AR175">
        <v>0</v>
      </c>
      <c r="AS175">
        <f t="shared" si="95"/>
        <v>1</v>
      </c>
      <c r="AT175">
        <f t="shared" si="96"/>
        <v>0</v>
      </c>
      <c r="AU175">
        <f t="shared" si="97"/>
        <v>47267.206686757963</v>
      </c>
      <c r="AV175">
        <f t="shared" si="98"/>
        <v>1199.99</v>
      </c>
      <c r="AW175">
        <f t="shared" si="99"/>
        <v>1025.918451094642</v>
      </c>
      <c r="AX175">
        <f t="shared" si="100"/>
        <v>0.8549391670719273</v>
      </c>
      <c r="AY175">
        <f t="shared" si="101"/>
        <v>0.18843259244881966</v>
      </c>
      <c r="AZ175">
        <v>2.7</v>
      </c>
      <c r="BA175">
        <v>0.5</v>
      </c>
      <c r="BB175" t="s">
        <v>355</v>
      </c>
      <c r="BC175">
        <v>2</v>
      </c>
      <c r="BD175" t="b">
        <v>1</v>
      </c>
      <c r="BE175">
        <v>1665419732.7874999</v>
      </c>
      <c r="BF175">
        <v>1041.70875</v>
      </c>
      <c r="BG175">
        <v>1054.0662500000001</v>
      </c>
      <c r="BH175">
        <v>37.374250000000004</v>
      </c>
      <c r="BI175">
        <v>37.198324999999997</v>
      </c>
      <c r="BJ175">
        <v>1040.3625</v>
      </c>
      <c r="BK175">
        <v>37.094749999999998</v>
      </c>
      <c r="BL175">
        <v>650.03575000000001</v>
      </c>
      <c r="BM175">
        <v>101.36512500000001</v>
      </c>
      <c r="BN175">
        <v>0.10003475000000001</v>
      </c>
      <c r="BO175">
        <v>34.264674999999997</v>
      </c>
      <c r="BP175">
        <v>34.550899999999999</v>
      </c>
      <c r="BQ175">
        <v>999.9</v>
      </c>
      <c r="BR175">
        <v>0</v>
      </c>
      <c r="BS175">
        <v>0</v>
      </c>
      <c r="BT175">
        <v>9005.6237500000007</v>
      </c>
      <c r="BU175">
        <v>0</v>
      </c>
      <c r="BV175">
        <v>269.99650000000003</v>
      </c>
      <c r="BW175">
        <v>-12.359837499999999</v>
      </c>
      <c r="BX175">
        <v>1082.1512499999999</v>
      </c>
      <c r="BY175">
        <v>1094.7925</v>
      </c>
      <c r="BZ175">
        <v>0.175929375</v>
      </c>
      <c r="CA175">
        <v>1054.0662500000001</v>
      </c>
      <c r="CB175">
        <v>37.198324999999997</v>
      </c>
      <c r="CC175">
        <v>3.7884500000000001</v>
      </c>
      <c r="CD175">
        <v>3.7706162499999998</v>
      </c>
      <c r="CE175">
        <v>27.971087499999999</v>
      </c>
      <c r="CF175">
        <v>27.8901875</v>
      </c>
      <c r="CG175">
        <v>1199.99</v>
      </c>
      <c r="CH175">
        <v>0.49994387499999998</v>
      </c>
      <c r="CI175">
        <v>0.50005612499999996</v>
      </c>
      <c r="CJ175">
        <v>0</v>
      </c>
      <c r="CK175">
        <v>1152.24</v>
      </c>
      <c r="CL175">
        <v>4.9990899999999998</v>
      </c>
      <c r="CM175">
        <v>13423.3375</v>
      </c>
      <c r="CN175">
        <v>9557.57</v>
      </c>
      <c r="CO175">
        <v>43.936999999999998</v>
      </c>
      <c r="CP175">
        <v>46.436999999999998</v>
      </c>
      <c r="CQ175">
        <v>44.686999999999998</v>
      </c>
      <c r="CR175">
        <v>45.625</v>
      </c>
      <c r="CS175">
        <v>45.561999999999998</v>
      </c>
      <c r="CT175">
        <v>597.42874999999992</v>
      </c>
      <c r="CU175">
        <v>597.56124999999997</v>
      </c>
      <c r="CV175">
        <v>0</v>
      </c>
      <c r="CW175">
        <v>1665419738.5999999</v>
      </c>
      <c r="CX175">
        <v>0</v>
      </c>
      <c r="CY175">
        <v>1665411210</v>
      </c>
      <c r="CZ175" t="s">
        <v>356</v>
      </c>
      <c r="DA175">
        <v>1665411210</v>
      </c>
      <c r="DB175">
        <v>1665411207</v>
      </c>
      <c r="DC175">
        <v>2</v>
      </c>
      <c r="DD175">
        <v>-1.1599999999999999</v>
      </c>
      <c r="DE175">
        <v>-4.0000000000000001E-3</v>
      </c>
      <c r="DF175">
        <v>0.52200000000000002</v>
      </c>
      <c r="DG175">
        <v>0.222</v>
      </c>
      <c r="DH175">
        <v>406</v>
      </c>
      <c r="DI175">
        <v>31</v>
      </c>
      <c r="DJ175">
        <v>0.33</v>
      </c>
      <c r="DK175">
        <v>0.17</v>
      </c>
      <c r="DL175">
        <v>-12.30864</v>
      </c>
      <c r="DM175">
        <v>0.63343114446530235</v>
      </c>
      <c r="DN175">
        <v>0.16161566724794971</v>
      </c>
      <c r="DO175">
        <v>0</v>
      </c>
      <c r="DP175">
        <v>0.16980847499999999</v>
      </c>
      <c r="DQ175">
        <v>3.2238652908067378E-2</v>
      </c>
      <c r="DR175">
        <v>4.0824623451264069E-3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363</v>
      </c>
      <c r="EA175">
        <v>3.2953700000000001</v>
      </c>
      <c r="EB175">
        <v>2.62521</v>
      </c>
      <c r="EC175">
        <v>0.19173599999999999</v>
      </c>
      <c r="ED175">
        <v>0.19201699999999999</v>
      </c>
      <c r="EE175">
        <v>0.14824100000000001</v>
      </c>
      <c r="EF175">
        <v>0.146485</v>
      </c>
      <c r="EG175">
        <v>24424.1</v>
      </c>
      <c r="EH175">
        <v>24955.4</v>
      </c>
      <c r="EI175">
        <v>28125</v>
      </c>
      <c r="EJ175">
        <v>29742.3</v>
      </c>
      <c r="EK175">
        <v>32899.599999999999</v>
      </c>
      <c r="EL175">
        <v>35286.9</v>
      </c>
      <c r="EM175">
        <v>39618</v>
      </c>
      <c r="EN175">
        <v>42561.7</v>
      </c>
      <c r="EO175">
        <v>2.21143</v>
      </c>
      <c r="EP175">
        <v>2.1566000000000001</v>
      </c>
      <c r="EQ175">
        <v>8.69669E-2</v>
      </c>
      <c r="ER175">
        <v>0</v>
      </c>
      <c r="ES175">
        <v>33.146599999999999</v>
      </c>
      <c r="ET175">
        <v>999.9</v>
      </c>
      <c r="EU175">
        <v>70.3</v>
      </c>
      <c r="EV175">
        <v>37.299999999999997</v>
      </c>
      <c r="EW175">
        <v>44.451099999999997</v>
      </c>
      <c r="EX175">
        <v>56.887</v>
      </c>
      <c r="EY175">
        <v>-2.3557700000000001</v>
      </c>
      <c r="EZ175">
        <v>2</v>
      </c>
      <c r="FA175">
        <v>0.57394299999999998</v>
      </c>
      <c r="FB175">
        <v>1.27091</v>
      </c>
      <c r="FC175">
        <v>20.2654</v>
      </c>
      <c r="FD175">
        <v>5.2189399999999999</v>
      </c>
      <c r="FE175">
        <v>12.004</v>
      </c>
      <c r="FF175">
        <v>4.9861500000000003</v>
      </c>
      <c r="FG175">
        <v>3.2846500000000001</v>
      </c>
      <c r="FH175">
        <v>5851.9</v>
      </c>
      <c r="FI175">
        <v>9999</v>
      </c>
      <c r="FJ175">
        <v>9999</v>
      </c>
      <c r="FK175">
        <v>466.5</v>
      </c>
      <c r="FL175">
        <v>1.8658300000000001</v>
      </c>
      <c r="FM175">
        <v>1.8621700000000001</v>
      </c>
      <c r="FN175">
        <v>1.8642099999999999</v>
      </c>
      <c r="FO175">
        <v>1.86033</v>
      </c>
      <c r="FP175">
        <v>1.8610199999999999</v>
      </c>
      <c r="FQ175">
        <v>1.8601700000000001</v>
      </c>
      <c r="FR175">
        <v>1.8618600000000001</v>
      </c>
      <c r="FS175">
        <v>1.8583700000000001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1.35</v>
      </c>
      <c r="GH175">
        <v>0.27960000000000002</v>
      </c>
      <c r="GI175">
        <v>0.1107589500545309</v>
      </c>
      <c r="GJ175">
        <v>1.50489809740067E-3</v>
      </c>
      <c r="GK175">
        <v>-2.0552440134273611E-7</v>
      </c>
      <c r="GL175">
        <v>-9.6702536598140934E-11</v>
      </c>
      <c r="GM175">
        <v>-9.7891647304491333E-2</v>
      </c>
      <c r="GN175">
        <v>9.3380900660654225E-3</v>
      </c>
      <c r="GO175">
        <v>6.5945522138961576E-7</v>
      </c>
      <c r="GP175">
        <v>5.8990856701692426E-7</v>
      </c>
      <c r="GQ175">
        <v>7</v>
      </c>
      <c r="GR175">
        <v>2047</v>
      </c>
      <c r="GS175">
        <v>3</v>
      </c>
      <c r="GT175">
        <v>37</v>
      </c>
      <c r="GU175">
        <v>142.1</v>
      </c>
      <c r="GV175">
        <v>142.1</v>
      </c>
      <c r="GW175">
        <v>2.9260299999999999</v>
      </c>
      <c r="GX175">
        <v>2.5622600000000002</v>
      </c>
      <c r="GY175">
        <v>2.04834</v>
      </c>
      <c r="GZ175">
        <v>2.6196299999999999</v>
      </c>
      <c r="HA175">
        <v>2.1972700000000001</v>
      </c>
      <c r="HB175">
        <v>2.33643</v>
      </c>
      <c r="HC175">
        <v>42.164999999999999</v>
      </c>
      <c r="HD175">
        <v>13.974399999999999</v>
      </c>
      <c r="HE175">
        <v>18</v>
      </c>
      <c r="HF175">
        <v>706.63599999999997</v>
      </c>
      <c r="HG175">
        <v>734.44100000000003</v>
      </c>
      <c r="HH175">
        <v>31.000900000000001</v>
      </c>
      <c r="HI175">
        <v>34.521599999999999</v>
      </c>
      <c r="HJ175">
        <v>30.000599999999999</v>
      </c>
      <c r="HK175">
        <v>34.226500000000001</v>
      </c>
      <c r="HL175">
        <v>34.180599999999998</v>
      </c>
      <c r="HM175">
        <v>58.521000000000001</v>
      </c>
      <c r="HN175">
        <v>20.750399999999999</v>
      </c>
      <c r="HO175">
        <v>95.485799999999998</v>
      </c>
      <c r="HP175">
        <v>31</v>
      </c>
      <c r="HQ175">
        <v>1070.1300000000001</v>
      </c>
      <c r="HR175">
        <v>37.090499999999999</v>
      </c>
      <c r="HS175">
        <v>98.985399999999998</v>
      </c>
      <c r="HT175">
        <v>98.649500000000003</v>
      </c>
    </row>
    <row r="176" spans="1:228" x14ac:dyDescent="0.2">
      <c r="A176">
        <v>161</v>
      </c>
      <c r="B176">
        <v>1665419739.0999999</v>
      </c>
      <c r="C176">
        <v>639</v>
      </c>
      <c r="D176" t="s">
        <v>681</v>
      </c>
      <c r="E176" t="s">
        <v>682</v>
      </c>
      <c r="F176">
        <v>4</v>
      </c>
      <c r="G176">
        <v>1665419737.0999999</v>
      </c>
      <c r="H176">
        <f t="shared" si="68"/>
        <v>4.380458026438647E-4</v>
      </c>
      <c r="I176">
        <f t="shared" si="69"/>
        <v>0.43804580264386472</v>
      </c>
      <c r="J176">
        <f t="shared" si="70"/>
        <v>6.1372945505558381</v>
      </c>
      <c r="K176">
        <f t="shared" si="71"/>
        <v>1048.8357142857139</v>
      </c>
      <c r="L176">
        <f t="shared" si="72"/>
        <v>627.56620468688584</v>
      </c>
      <c r="M176">
        <f t="shared" si="73"/>
        <v>63.675809157898989</v>
      </c>
      <c r="N176">
        <f t="shared" si="74"/>
        <v>106.41978851325707</v>
      </c>
      <c r="O176">
        <f t="shared" si="75"/>
        <v>2.4783078402183772E-2</v>
      </c>
      <c r="P176">
        <f t="shared" si="76"/>
        <v>3.6933273195066461</v>
      </c>
      <c r="Q176">
        <f t="shared" si="77"/>
        <v>2.469105982282227E-2</v>
      </c>
      <c r="R176">
        <f t="shared" si="78"/>
        <v>1.5440151291331358E-2</v>
      </c>
      <c r="S176">
        <f t="shared" si="79"/>
        <v>226.11632957631195</v>
      </c>
      <c r="T176">
        <f t="shared" si="80"/>
        <v>35.243236921974976</v>
      </c>
      <c r="U176">
        <f t="shared" si="81"/>
        <v>34.553357142857138</v>
      </c>
      <c r="V176">
        <f t="shared" si="82"/>
        <v>5.5101594117163959</v>
      </c>
      <c r="W176">
        <f t="shared" si="83"/>
        <v>69.937806772659286</v>
      </c>
      <c r="X176">
        <f t="shared" si="84"/>
        <v>3.7925876939391987</v>
      </c>
      <c r="Y176">
        <f t="shared" si="85"/>
        <v>5.4228004407793797</v>
      </c>
      <c r="Z176">
        <f t="shared" si="86"/>
        <v>1.7175717177771972</v>
      </c>
      <c r="AA176">
        <f t="shared" si="87"/>
        <v>-19.317819896594433</v>
      </c>
      <c r="AB176">
        <f t="shared" si="88"/>
        <v>-57.217020502378034</v>
      </c>
      <c r="AC176">
        <f t="shared" si="89"/>
        <v>-3.5972560644283411</v>
      </c>
      <c r="AD176">
        <f t="shared" si="90"/>
        <v>145.98423311291114</v>
      </c>
      <c r="AE176">
        <f t="shared" si="91"/>
        <v>29.673739871594478</v>
      </c>
      <c r="AF176">
        <f t="shared" si="92"/>
        <v>0.43406193872980042</v>
      </c>
      <c r="AG176">
        <f t="shared" si="93"/>
        <v>6.1372945505558381</v>
      </c>
      <c r="AH176">
        <v>1101.941406964512</v>
      </c>
      <c r="AI176">
        <v>1092.181212121212</v>
      </c>
      <c r="AJ176">
        <v>1.744104466355296</v>
      </c>
      <c r="AK176">
        <v>66.830474668994185</v>
      </c>
      <c r="AL176">
        <f t="shared" si="94"/>
        <v>0.43804580264386472</v>
      </c>
      <c r="AM176">
        <v>37.203772818251693</v>
      </c>
      <c r="AN176">
        <v>37.378843030303017</v>
      </c>
      <c r="AO176">
        <v>1.798961999740342E-5</v>
      </c>
      <c r="AP176">
        <v>85.809076415412704</v>
      </c>
      <c r="AQ176">
        <v>0</v>
      </c>
      <c r="AR176">
        <v>0</v>
      </c>
      <c r="AS176">
        <f t="shared" si="95"/>
        <v>1</v>
      </c>
      <c r="AT176">
        <f t="shared" si="96"/>
        <v>0</v>
      </c>
      <c r="AU176">
        <f t="shared" si="97"/>
        <v>47373.445490090853</v>
      </c>
      <c r="AV176">
        <f t="shared" si="98"/>
        <v>1199.995714285714</v>
      </c>
      <c r="AW176">
        <f t="shared" si="99"/>
        <v>1025.9223137701097</v>
      </c>
      <c r="AX176">
        <f t="shared" si="100"/>
        <v>0.85493831482621596</v>
      </c>
      <c r="AY176">
        <f t="shared" si="101"/>
        <v>0.18843094761459672</v>
      </c>
      <c r="AZ176">
        <v>2.7</v>
      </c>
      <c r="BA176">
        <v>0.5</v>
      </c>
      <c r="BB176" t="s">
        <v>355</v>
      </c>
      <c r="BC176">
        <v>2</v>
      </c>
      <c r="BD176" t="b">
        <v>1</v>
      </c>
      <c r="BE176">
        <v>1665419737.0999999</v>
      </c>
      <c r="BF176">
        <v>1048.8357142857139</v>
      </c>
      <c r="BG176">
        <v>1061.351428571428</v>
      </c>
      <c r="BH176">
        <v>37.378399999999999</v>
      </c>
      <c r="BI176">
        <v>37.204828571428571</v>
      </c>
      <c r="BJ176">
        <v>1047.488571428572</v>
      </c>
      <c r="BK176">
        <v>37.098871428571428</v>
      </c>
      <c r="BL176">
        <v>649.96928571428577</v>
      </c>
      <c r="BM176">
        <v>101.3648571428571</v>
      </c>
      <c r="BN176">
        <v>9.9830857142857152E-2</v>
      </c>
      <c r="BO176">
        <v>34.265999999999998</v>
      </c>
      <c r="BP176">
        <v>34.553357142857138</v>
      </c>
      <c r="BQ176">
        <v>999.89999999999986</v>
      </c>
      <c r="BR176">
        <v>0</v>
      </c>
      <c r="BS176">
        <v>0</v>
      </c>
      <c r="BT176">
        <v>9026.25</v>
      </c>
      <c r="BU176">
        <v>0</v>
      </c>
      <c r="BV176">
        <v>270.60857142857151</v>
      </c>
      <c r="BW176">
        <v>-12.51332857142857</v>
      </c>
      <c r="BX176">
        <v>1089.5642857142859</v>
      </c>
      <c r="BY176">
        <v>1102.3657142857139</v>
      </c>
      <c r="BZ176">
        <v>0.17359857142857141</v>
      </c>
      <c r="CA176">
        <v>1061.351428571428</v>
      </c>
      <c r="CB176">
        <v>37.204828571428571</v>
      </c>
      <c r="CC176">
        <v>3.788855714285714</v>
      </c>
      <c r="CD176">
        <v>3.7712599999999998</v>
      </c>
      <c r="CE176">
        <v>27.972942857142851</v>
      </c>
      <c r="CF176">
        <v>27.89311428571429</v>
      </c>
      <c r="CG176">
        <v>1199.995714285714</v>
      </c>
      <c r="CH176">
        <v>0.49997257142857138</v>
      </c>
      <c r="CI176">
        <v>0.50002742857142846</v>
      </c>
      <c r="CJ176">
        <v>0</v>
      </c>
      <c r="CK176">
        <v>1151.8828571428569</v>
      </c>
      <c r="CL176">
        <v>4.9990899999999998</v>
      </c>
      <c r="CM176">
        <v>13423.32857142857</v>
      </c>
      <c r="CN176">
        <v>9557.7185714285715</v>
      </c>
      <c r="CO176">
        <v>43.936999999999998</v>
      </c>
      <c r="CP176">
        <v>46.436999999999998</v>
      </c>
      <c r="CQ176">
        <v>44.686999999999998</v>
      </c>
      <c r="CR176">
        <v>45.686999999999998</v>
      </c>
      <c r="CS176">
        <v>45.561999999999998</v>
      </c>
      <c r="CT176">
        <v>597.46714285714279</v>
      </c>
      <c r="CU176">
        <v>597.53142857142848</v>
      </c>
      <c r="CV176">
        <v>0</v>
      </c>
      <c r="CW176">
        <v>1665419742.8</v>
      </c>
      <c r="CX176">
        <v>0</v>
      </c>
      <c r="CY176">
        <v>1665411210</v>
      </c>
      <c r="CZ176" t="s">
        <v>356</v>
      </c>
      <c r="DA176">
        <v>1665411210</v>
      </c>
      <c r="DB176">
        <v>1665411207</v>
      </c>
      <c r="DC176">
        <v>2</v>
      </c>
      <c r="DD176">
        <v>-1.1599999999999999</v>
      </c>
      <c r="DE176">
        <v>-4.0000000000000001E-3</v>
      </c>
      <c r="DF176">
        <v>0.52200000000000002</v>
      </c>
      <c r="DG176">
        <v>0.222</v>
      </c>
      <c r="DH176">
        <v>406</v>
      </c>
      <c r="DI176">
        <v>31</v>
      </c>
      <c r="DJ176">
        <v>0.33</v>
      </c>
      <c r="DK176">
        <v>0.17</v>
      </c>
      <c r="DL176">
        <v>-12.30747804878049</v>
      </c>
      <c r="DM176">
        <v>-0.54712055749126443</v>
      </c>
      <c r="DN176">
        <v>0.15609404843608979</v>
      </c>
      <c r="DO176">
        <v>0</v>
      </c>
      <c r="DP176">
        <v>0.1705941707317073</v>
      </c>
      <c r="DQ176">
        <v>3.8375937282229947E-2</v>
      </c>
      <c r="DR176">
        <v>4.3590325784090183E-3</v>
      </c>
      <c r="DS176">
        <v>1</v>
      </c>
      <c r="DT176">
        <v>0</v>
      </c>
      <c r="DU176">
        <v>0</v>
      </c>
      <c r="DV176">
        <v>0</v>
      </c>
      <c r="DW176">
        <v>-1</v>
      </c>
      <c r="DX176">
        <v>1</v>
      </c>
      <c r="DY176">
        <v>2</v>
      </c>
      <c r="DZ176" t="s">
        <v>363</v>
      </c>
      <c r="EA176">
        <v>3.2953299999999999</v>
      </c>
      <c r="EB176">
        <v>2.6254900000000001</v>
      </c>
      <c r="EC176">
        <v>0.19250999999999999</v>
      </c>
      <c r="ED176">
        <v>0.19278600000000001</v>
      </c>
      <c r="EE176">
        <v>0.14824399999999999</v>
      </c>
      <c r="EF176">
        <v>0.14647199999999999</v>
      </c>
      <c r="EG176">
        <v>24400.7</v>
      </c>
      <c r="EH176">
        <v>24931.3</v>
      </c>
      <c r="EI176">
        <v>28125.1</v>
      </c>
      <c r="EJ176">
        <v>29742</v>
      </c>
      <c r="EK176">
        <v>32899.9</v>
      </c>
      <c r="EL176">
        <v>35287.4</v>
      </c>
      <c r="EM176">
        <v>39618.400000000001</v>
      </c>
      <c r="EN176">
        <v>42561.599999999999</v>
      </c>
      <c r="EO176">
        <v>2.2114500000000001</v>
      </c>
      <c r="EP176">
        <v>2.1564000000000001</v>
      </c>
      <c r="EQ176">
        <v>8.6929599999999996E-2</v>
      </c>
      <c r="ER176">
        <v>0</v>
      </c>
      <c r="ES176">
        <v>33.153500000000001</v>
      </c>
      <c r="ET176">
        <v>999.9</v>
      </c>
      <c r="EU176">
        <v>70.3</v>
      </c>
      <c r="EV176">
        <v>37.299999999999997</v>
      </c>
      <c r="EW176">
        <v>44.450099999999999</v>
      </c>
      <c r="EX176">
        <v>56.976999999999997</v>
      </c>
      <c r="EY176">
        <v>-2.2475999999999998</v>
      </c>
      <c r="EZ176">
        <v>2</v>
      </c>
      <c r="FA176">
        <v>0.57437000000000005</v>
      </c>
      <c r="FB176">
        <v>1.2753099999999999</v>
      </c>
      <c r="FC176">
        <v>20.2653</v>
      </c>
      <c r="FD176">
        <v>5.2189399999999999</v>
      </c>
      <c r="FE176">
        <v>12.004</v>
      </c>
      <c r="FF176">
        <v>4.9862500000000001</v>
      </c>
      <c r="FG176">
        <v>3.2846500000000001</v>
      </c>
      <c r="FH176">
        <v>5851.9</v>
      </c>
      <c r="FI176">
        <v>9999</v>
      </c>
      <c r="FJ176">
        <v>9999</v>
      </c>
      <c r="FK176">
        <v>466.5</v>
      </c>
      <c r="FL176">
        <v>1.86582</v>
      </c>
      <c r="FM176">
        <v>1.8621700000000001</v>
      </c>
      <c r="FN176">
        <v>1.8642099999999999</v>
      </c>
      <c r="FO176">
        <v>1.8603499999999999</v>
      </c>
      <c r="FP176">
        <v>1.86103</v>
      </c>
      <c r="FQ176">
        <v>1.86016</v>
      </c>
      <c r="FR176">
        <v>1.8618699999999999</v>
      </c>
      <c r="FS176">
        <v>1.8583700000000001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1.35</v>
      </c>
      <c r="GH176">
        <v>0.27960000000000002</v>
      </c>
      <c r="GI176">
        <v>0.1107589500545309</v>
      </c>
      <c r="GJ176">
        <v>1.50489809740067E-3</v>
      </c>
      <c r="GK176">
        <v>-2.0552440134273611E-7</v>
      </c>
      <c r="GL176">
        <v>-9.6702536598140934E-11</v>
      </c>
      <c r="GM176">
        <v>-9.7891647304491333E-2</v>
      </c>
      <c r="GN176">
        <v>9.3380900660654225E-3</v>
      </c>
      <c r="GO176">
        <v>6.5945522138961576E-7</v>
      </c>
      <c r="GP176">
        <v>5.8990856701692426E-7</v>
      </c>
      <c r="GQ176">
        <v>7</v>
      </c>
      <c r="GR176">
        <v>2047</v>
      </c>
      <c r="GS176">
        <v>3</v>
      </c>
      <c r="GT176">
        <v>37</v>
      </c>
      <c r="GU176">
        <v>142.19999999999999</v>
      </c>
      <c r="GV176">
        <v>142.19999999999999</v>
      </c>
      <c r="GW176">
        <v>2.9406699999999999</v>
      </c>
      <c r="GX176">
        <v>2.5598100000000001</v>
      </c>
      <c r="GY176">
        <v>2.04834</v>
      </c>
      <c r="GZ176">
        <v>2.6184099999999999</v>
      </c>
      <c r="HA176">
        <v>2.1972700000000001</v>
      </c>
      <c r="HB176">
        <v>2.35107</v>
      </c>
      <c r="HC176">
        <v>42.164999999999999</v>
      </c>
      <c r="HD176">
        <v>13.9832</v>
      </c>
      <c r="HE176">
        <v>18</v>
      </c>
      <c r="HF176">
        <v>706.70299999999997</v>
      </c>
      <c r="HG176">
        <v>734.30799999999999</v>
      </c>
      <c r="HH176">
        <v>31.001100000000001</v>
      </c>
      <c r="HI176">
        <v>34.5259</v>
      </c>
      <c r="HJ176">
        <v>30.000699999999998</v>
      </c>
      <c r="HK176">
        <v>34.230800000000002</v>
      </c>
      <c r="HL176">
        <v>34.185400000000001</v>
      </c>
      <c r="HM176">
        <v>58.813800000000001</v>
      </c>
      <c r="HN176">
        <v>21.024999999999999</v>
      </c>
      <c r="HO176">
        <v>95.485799999999998</v>
      </c>
      <c r="HP176">
        <v>31</v>
      </c>
      <c r="HQ176">
        <v>1076.81</v>
      </c>
      <c r="HR176">
        <v>37.075899999999997</v>
      </c>
      <c r="HS176">
        <v>98.986099999999993</v>
      </c>
      <c r="HT176">
        <v>98.649000000000001</v>
      </c>
    </row>
    <row r="177" spans="1:228" x14ac:dyDescent="0.2">
      <c r="A177">
        <v>162</v>
      </c>
      <c r="B177">
        <v>1665419743.0999999</v>
      </c>
      <c r="C177">
        <v>643</v>
      </c>
      <c r="D177" t="s">
        <v>683</v>
      </c>
      <c r="E177" t="s">
        <v>684</v>
      </c>
      <c r="F177">
        <v>4</v>
      </c>
      <c r="G177">
        <v>1665419740.7874999</v>
      </c>
      <c r="H177">
        <f t="shared" si="68"/>
        <v>4.61938877336997E-4</v>
      </c>
      <c r="I177">
        <f t="shared" si="69"/>
        <v>0.46193887733699701</v>
      </c>
      <c r="J177">
        <f t="shared" si="70"/>
        <v>6.2365079218689994</v>
      </c>
      <c r="K177">
        <f t="shared" si="71"/>
        <v>1054.9949999999999</v>
      </c>
      <c r="L177">
        <f t="shared" si="72"/>
        <v>647.45970785700263</v>
      </c>
      <c r="M177">
        <f t="shared" si="73"/>
        <v>65.693959770002451</v>
      </c>
      <c r="N177">
        <f t="shared" si="74"/>
        <v>107.04418861360368</v>
      </c>
      <c r="O177">
        <f t="shared" si="75"/>
        <v>2.611617267496728E-2</v>
      </c>
      <c r="P177">
        <f t="shared" si="76"/>
        <v>3.6897991126345961</v>
      </c>
      <c r="Q177">
        <f t="shared" si="77"/>
        <v>2.6013913148097596E-2</v>
      </c>
      <c r="R177">
        <f t="shared" si="78"/>
        <v>1.6267849822868871E-2</v>
      </c>
      <c r="S177">
        <f t="shared" si="79"/>
        <v>226.11601198763111</v>
      </c>
      <c r="T177">
        <f t="shared" si="80"/>
        <v>35.235670334154058</v>
      </c>
      <c r="U177">
        <f t="shared" si="81"/>
        <v>34.558774999999997</v>
      </c>
      <c r="V177">
        <f t="shared" si="82"/>
        <v>5.5118181671100874</v>
      </c>
      <c r="W177">
        <f t="shared" si="83"/>
        <v>69.953223006917568</v>
      </c>
      <c r="X177">
        <f t="shared" si="84"/>
        <v>3.7926925045197137</v>
      </c>
      <c r="Y177">
        <f t="shared" si="85"/>
        <v>5.4217551979623009</v>
      </c>
      <c r="Z177">
        <f t="shared" si="86"/>
        <v>1.7191256625903737</v>
      </c>
      <c r="AA177">
        <f t="shared" si="87"/>
        <v>-20.371504490561566</v>
      </c>
      <c r="AB177">
        <f t="shared" si="88"/>
        <v>-58.928881685882892</v>
      </c>
      <c r="AC177">
        <f t="shared" si="89"/>
        <v>-3.7084594969935396</v>
      </c>
      <c r="AD177">
        <f t="shared" si="90"/>
        <v>143.10716631419314</v>
      </c>
      <c r="AE177">
        <f t="shared" si="91"/>
        <v>29.417367694683517</v>
      </c>
      <c r="AF177">
        <f t="shared" si="92"/>
        <v>0.50346665654022804</v>
      </c>
      <c r="AG177">
        <f t="shared" si="93"/>
        <v>6.2365079218689994</v>
      </c>
      <c r="AH177">
        <v>1108.7487983282599</v>
      </c>
      <c r="AI177">
        <v>1099.069878787878</v>
      </c>
      <c r="AJ177">
        <v>1.713829461867173</v>
      </c>
      <c r="AK177">
        <v>66.830474668994185</v>
      </c>
      <c r="AL177">
        <f t="shared" si="94"/>
        <v>0.46193887733699701</v>
      </c>
      <c r="AM177">
        <v>37.190672907888747</v>
      </c>
      <c r="AN177">
        <v>37.374991515151507</v>
      </c>
      <c r="AO177">
        <v>7.4449296819129989E-5</v>
      </c>
      <c r="AP177">
        <v>85.809076415412704</v>
      </c>
      <c r="AQ177">
        <v>0</v>
      </c>
      <c r="AR177">
        <v>0</v>
      </c>
      <c r="AS177">
        <f t="shared" si="95"/>
        <v>1</v>
      </c>
      <c r="AT177">
        <f t="shared" si="96"/>
        <v>0</v>
      </c>
      <c r="AU177">
        <f t="shared" si="97"/>
        <v>47311.083759655456</v>
      </c>
      <c r="AV177">
        <f t="shared" si="98"/>
        <v>1199.9837500000001</v>
      </c>
      <c r="AW177">
        <f t="shared" si="99"/>
        <v>1025.9130885946274</v>
      </c>
      <c r="AX177">
        <f t="shared" si="100"/>
        <v>0.85493915112986096</v>
      </c>
      <c r="AY177">
        <f t="shared" si="101"/>
        <v>0.18843256168063199</v>
      </c>
      <c r="AZ177">
        <v>2.7</v>
      </c>
      <c r="BA177">
        <v>0.5</v>
      </c>
      <c r="BB177" t="s">
        <v>355</v>
      </c>
      <c r="BC177">
        <v>2</v>
      </c>
      <c r="BD177" t="b">
        <v>1</v>
      </c>
      <c r="BE177">
        <v>1665419740.7874999</v>
      </c>
      <c r="BF177">
        <v>1054.9949999999999</v>
      </c>
      <c r="BG177">
        <v>1067.4349999999999</v>
      </c>
      <c r="BH177">
        <v>37.379624999999997</v>
      </c>
      <c r="BI177">
        <v>37.178312499999997</v>
      </c>
      <c r="BJ177">
        <v>1053.6387500000001</v>
      </c>
      <c r="BK177">
        <v>37.100037499999999</v>
      </c>
      <c r="BL177">
        <v>650.00812499999995</v>
      </c>
      <c r="BM177">
        <v>101.364125</v>
      </c>
      <c r="BN177">
        <v>0.10004176250000001</v>
      </c>
      <c r="BO177">
        <v>34.262537500000001</v>
      </c>
      <c r="BP177">
        <v>34.558774999999997</v>
      </c>
      <c r="BQ177">
        <v>999.9</v>
      </c>
      <c r="BR177">
        <v>0</v>
      </c>
      <c r="BS177">
        <v>0</v>
      </c>
      <c r="BT177">
        <v>9014.1412500000006</v>
      </c>
      <c r="BU177">
        <v>0</v>
      </c>
      <c r="BV177">
        <v>270.97775000000001</v>
      </c>
      <c r="BW177">
        <v>-12.441762499999999</v>
      </c>
      <c r="BX177">
        <v>1095.96</v>
      </c>
      <c r="BY177">
        <v>1108.6524999999999</v>
      </c>
      <c r="BZ177">
        <v>0.20129775</v>
      </c>
      <c r="CA177">
        <v>1067.4349999999999</v>
      </c>
      <c r="CB177">
        <v>37.178312499999997</v>
      </c>
      <c r="CC177">
        <v>3.7889499999999998</v>
      </c>
      <c r="CD177">
        <v>3.7685487499999999</v>
      </c>
      <c r="CE177">
        <v>27.9733625</v>
      </c>
      <c r="CF177">
        <v>27.880775</v>
      </c>
      <c r="CG177">
        <v>1199.9837500000001</v>
      </c>
      <c r="CH177">
        <v>0.499944</v>
      </c>
      <c r="CI177">
        <v>0.50005600000000006</v>
      </c>
      <c r="CJ177">
        <v>0</v>
      </c>
      <c r="CK177">
        <v>1151.83125</v>
      </c>
      <c r="CL177">
        <v>4.9990899999999998</v>
      </c>
      <c r="CM177">
        <v>13421.375</v>
      </c>
      <c r="CN177">
        <v>9557.5250000000015</v>
      </c>
      <c r="CO177">
        <v>43.936999999999998</v>
      </c>
      <c r="CP177">
        <v>46.436999999999998</v>
      </c>
      <c r="CQ177">
        <v>44.686999999999998</v>
      </c>
      <c r="CR177">
        <v>45.686999999999998</v>
      </c>
      <c r="CS177">
        <v>45.561999999999998</v>
      </c>
      <c r="CT177">
        <v>597.42624999999998</v>
      </c>
      <c r="CU177">
        <v>597.5575</v>
      </c>
      <c r="CV177">
        <v>0</v>
      </c>
      <c r="CW177">
        <v>1665419746.4000001</v>
      </c>
      <c r="CX177">
        <v>0</v>
      </c>
      <c r="CY177">
        <v>1665411210</v>
      </c>
      <c r="CZ177" t="s">
        <v>356</v>
      </c>
      <c r="DA177">
        <v>1665411210</v>
      </c>
      <c r="DB177">
        <v>1665411207</v>
      </c>
      <c r="DC177">
        <v>2</v>
      </c>
      <c r="DD177">
        <v>-1.1599999999999999</v>
      </c>
      <c r="DE177">
        <v>-4.0000000000000001E-3</v>
      </c>
      <c r="DF177">
        <v>0.52200000000000002</v>
      </c>
      <c r="DG177">
        <v>0.222</v>
      </c>
      <c r="DH177">
        <v>406</v>
      </c>
      <c r="DI177">
        <v>31</v>
      </c>
      <c r="DJ177">
        <v>0.33</v>
      </c>
      <c r="DK177">
        <v>0.17</v>
      </c>
      <c r="DL177">
        <v>-12.332902439024391</v>
      </c>
      <c r="DM177">
        <v>-1.3393317073170861</v>
      </c>
      <c r="DN177">
        <v>0.1492063843004125</v>
      </c>
      <c r="DO177">
        <v>0</v>
      </c>
      <c r="DP177">
        <v>0.17828760975609759</v>
      </c>
      <c r="DQ177">
        <v>0.10208009059233469</v>
      </c>
      <c r="DR177">
        <v>1.31678218690313E-2</v>
      </c>
      <c r="DS177">
        <v>0</v>
      </c>
      <c r="DT177">
        <v>0</v>
      </c>
      <c r="DU177">
        <v>0</v>
      </c>
      <c r="DV177">
        <v>0</v>
      </c>
      <c r="DW177">
        <v>-1</v>
      </c>
      <c r="DX177">
        <v>0</v>
      </c>
      <c r="DY177">
        <v>2</v>
      </c>
      <c r="DZ177" t="s">
        <v>368</v>
      </c>
      <c r="EA177">
        <v>3.2953800000000002</v>
      </c>
      <c r="EB177">
        <v>2.6252300000000002</v>
      </c>
      <c r="EC177">
        <v>0.19328100000000001</v>
      </c>
      <c r="ED177">
        <v>0.193547</v>
      </c>
      <c r="EE177">
        <v>0.14821599999999999</v>
      </c>
      <c r="EF177">
        <v>0.146366</v>
      </c>
      <c r="EG177">
        <v>24377.4</v>
      </c>
      <c r="EH177">
        <v>24907.7</v>
      </c>
      <c r="EI177">
        <v>28125.200000000001</v>
      </c>
      <c r="EJ177">
        <v>29742</v>
      </c>
      <c r="EK177">
        <v>32901.1</v>
      </c>
      <c r="EL177">
        <v>35291.699999999997</v>
      </c>
      <c r="EM177">
        <v>39618.6</v>
      </c>
      <c r="EN177">
        <v>42561.4</v>
      </c>
      <c r="EO177">
        <v>2.2113299999999998</v>
      </c>
      <c r="EP177">
        <v>2.1564000000000001</v>
      </c>
      <c r="EQ177">
        <v>8.6352200000000004E-2</v>
      </c>
      <c r="ER177">
        <v>0</v>
      </c>
      <c r="ES177">
        <v>33.162399999999998</v>
      </c>
      <c r="ET177">
        <v>999.9</v>
      </c>
      <c r="EU177">
        <v>70.3</v>
      </c>
      <c r="EV177">
        <v>37.299999999999997</v>
      </c>
      <c r="EW177">
        <v>44.447699999999998</v>
      </c>
      <c r="EX177">
        <v>57.036999999999999</v>
      </c>
      <c r="EY177">
        <v>-2.1955100000000001</v>
      </c>
      <c r="EZ177">
        <v>2</v>
      </c>
      <c r="FA177">
        <v>0.57481499999999996</v>
      </c>
      <c r="FB177">
        <v>1.27905</v>
      </c>
      <c r="FC177">
        <v>20.2654</v>
      </c>
      <c r="FD177">
        <v>5.2190899999999996</v>
      </c>
      <c r="FE177">
        <v>12.004</v>
      </c>
      <c r="FF177">
        <v>4.9861000000000004</v>
      </c>
      <c r="FG177">
        <v>3.2846500000000001</v>
      </c>
      <c r="FH177">
        <v>5851.9</v>
      </c>
      <c r="FI177">
        <v>9999</v>
      </c>
      <c r="FJ177">
        <v>9999</v>
      </c>
      <c r="FK177">
        <v>466.5</v>
      </c>
      <c r="FL177">
        <v>1.8658300000000001</v>
      </c>
      <c r="FM177">
        <v>1.8621799999999999</v>
      </c>
      <c r="FN177">
        <v>1.8642099999999999</v>
      </c>
      <c r="FO177">
        <v>1.8603499999999999</v>
      </c>
      <c r="FP177">
        <v>1.8610599999999999</v>
      </c>
      <c r="FQ177">
        <v>1.8601300000000001</v>
      </c>
      <c r="FR177">
        <v>1.8618600000000001</v>
      </c>
      <c r="FS177">
        <v>1.8583799999999999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1.36</v>
      </c>
      <c r="GH177">
        <v>0.27939999999999998</v>
      </c>
      <c r="GI177">
        <v>0.1107589500545309</v>
      </c>
      <c r="GJ177">
        <v>1.50489809740067E-3</v>
      </c>
      <c r="GK177">
        <v>-2.0552440134273611E-7</v>
      </c>
      <c r="GL177">
        <v>-9.6702536598140934E-11</v>
      </c>
      <c r="GM177">
        <v>-9.7891647304491333E-2</v>
      </c>
      <c r="GN177">
        <v>9.3380900660654225E-3</v>
      </c>
      <c r="GO177">
        <v>6.5945522138961576E-7</v>
      </c>
      <c r="GP177">
        <v>5.8990856701692426E-7</v>
      </c>
      <c r="GQ177">
        <v>7</v>
      </c>
      <c r="GR177">
        <v>2047</v>
      </c>
      <c r="GS177">
        <v>3</v>
      </c>
      <c r="GT177">
        <v>37</v>
      </c>
      <c r="GU177">
        <v>142.19999999999999</v>
      </c>
      <c r="GV177">
        <v>142.30000000000001</v>
      </c>
      <c r="GW177">
        <v>2.9553199999999999</v>
      </c>
      <c r="GX177">
        <v>2.5585900000000001</v>
      </c>
      <c r="GY177">
        <v>2.04834</v>
      </c>
      <c r="GZ177">
        <v>2.6184099999999999</v>
      </c>
      <c r="HA177">
        <v>2.1972700000000001</v>
      </c>
      <c r="HB177">
        <v>2.3645</v>
      </c>
      <c r="HC177">
        <v>42.164999999999999</v>
      </c>
      <c r="HD177">
        <v>13.974399999999999</v>
      </c>
      <c r="HE177">
        <v>18</v>
      </c>
      <c r="HF177">
        <v>706.654</v>
      </c>
      <c r="HG177">
        <v>734.36099999999999</v>
      </c>
      <c r="HH177">
        <v>31.001100000000001</v>
      </c>
      <c r="HI177">
        <v>34.529800000000002</v>
      </c>
      <c r="HJ177">
        <v>30.000599999999999</v>
      </c>
      <c r="HK177">
        <v>34.235799999999998</v>
      </c>
      <c r="HL177">
        <v>34.189799999999998</v>
      </c>
      <c r="HM177">
        <v>59.1066</v>
      </c>
      <c r="HN177">
        <v>21.024999999999999</v>
      </c>
      <c r="HO177">
        <v>95.485799999999998</v>
      </c>
      <c r="HP177">
        <v>31</v>
      </c>
      <c r="HQ177">
        <v>1083.49</v>
      </c>
      <c r="HR177">
        <v>37.089300000000001</v>
      </c>
      <c r="HS177">
        <v>98.986500000000007</v>
      </c>
      <c r="HT177">
        <v>98.648799999999994</v>
      </c>
    </row>
    <row r="178" spans="1:228" x14ac:dyDescent="0.2">
      <c r="A178">
        <v>163</v>
      </c>
      <c r="B178">
        <v>1665419747.0999999</v>
      </c>
      <c r="C178">
        <v>647</v>
      </c>
      <c r="D178" t="s">
        <v>685</v>
      </c>
      <c r="E178" t="s">
        <v>686</v>
      </c>
      <c r="F178">
        <v>4</v>
      </c>
      <c r="G178">
        <v>1665419745.0999999</v>
      </c>
      <c r="H178">
        <f t="shared" si="68"/>
        <v>3.8732900662362841E-4</v>
      </c>
      <c r="I178">
        <f t="shared" si="69"/>
        <v>0.3873290066236284</v>
      </c>
      <c r="J178">
        <f t="shared" si="70"/>
        <v>6.3195786317194838</v>
      </c>
      <c r="K178">
        <f t="shared" si="71"/>
        <v>1062.1457142857139</v>
      </c>
      <c r="L178">
        <f t="shared" si="72"/>
        <v>575.06252724502144</v>
      </c>
      <c r="M178">
        <f t="shared" si="73"/>
        <v>58.349223821056043</v>
      </c>
      <c r="N178">
        <f t="shared" si="74"/>
        <v>107.77154670526154</v>
      </c>
      <c r="O178">
        <f t="shared" si="75"/>
        <v>2.1861960710040661E-2</v>
      </c>
      <c r="P178">
        <f t="shared" si="76"/>
        <v>3.6854322817798613</v>
      </c>
      <c r="Q178">
        <f t="shared" si="77"/>
        <v>2.1790168957818608E-2</v>
      </c>
      <c r="R178">
        <f t="shared" si="78"/>
        <v>1.3625286048066971E-2</v>
      </c>
      <c r="S178">
        <f t="shared" si="79"/>
        <v>226.11759347770118</v>
      </c>
      <c r="T178">
        <f t="shared" si="80"/>
        <v>35.245508865227833</v>
      </c>
      <c r="U178">
        <f t="shared" si="81"/>
        <v>34.558157142857148</v>
      </c>
      <c r="V178">
        <f t="shared" si="82"/>
        <v>5.5116289792745388</v>
      </c>
      <c r="W178">
        <f t="shared" si="83"/>
        <v>69.943253151037226</v>
      </c>
      <c r="X178">
        <f t="shared" si="84"/>
        <v>3.7907086444055107</v>
      </c>
      <c r="Y178">
        <f t="shared" si="85"/>
        <v>5.4196916409074634</v>
      </c>
      <c r="Z178">
        <f t="shared" si="86"/>
        <v>1.7209203348690281</v>
      </c>
      <c r="AA178">
        <f t="shared" si="87"/>
        <v>-17.081209192102012</v>
      </c>
      <c r="AB178">
        <f t="shared" si="88"/>
        <v>-60.094914871598498</v>
      </c>
      <c r="AC178">
        <f t="shared" si="89"/>
        <v>-3.7861826130753324</v>
      </c>
      <c r="AD178">
        <f t="shared" si="90"/>
        <v>145.15528680092532</v>
      </c>
      <c r="AE178">
        <f t="shared" si="91"/>
        <v>29.685930568413269</v>
      </c>
      <c r="AF178">
        <f t="shared" si="92"/>
        <v>0.49967146467470758</v>
      </c>
      <c r="AG178">
        <f t="shared" si="93"/>
        <v>6.3195786317194838</v>
      </c>
      <c r="AH178">
        <v>1115.7505382588879</v>
      </c>
      <c r="AI178">
        <v>1105.9648484848481</v>
      </c>
      <c r="AJ178">
        <v>1.7311597473664699</v>
      </c>
      <c r="AK178">
        <v>66.830474668994185</v>
      </c>
      <c r="AL178">
        <f t="shared" si="94"/>
        <v>0.3873290066236284</v>
      </c>
      <c r="AM178">
        <v>37.158867856207813</v>
      </c>
      <c r="AN178">
        <v>37.352326666666663</v>
      </c>
      <c r="AO178">
        <v>-7.3683039524249372E-3</v>
      </c>
      <c r="AP178">
        <v>85.809076415412704</v>
      </c>
      <c r="AQ178">
        <v>0</v>
      </c>
      <c r="AR178">
        <v>0</v>
      </c>
      <c r="AS178">
        <f t="shared" si="95"/>
        <v>1</v>
      </c>
      <c r="AT178">
        <f t="shared" si="96"/>
        <v>0</v>
      </c>
      <c r="AU178">
        <f t="shared" si="97"/>
        <v>47234.321990721553</v>
      </c>
      <c r="AV178">
        <f t="shared" si="98"/>
        <v>1200.002857142857</v>
      </c>
      <c r="AW178">
        <f t="shared" si="99"/>
        <v>1025.9283779677207</v>
      </c>
      <c r="AX178">
        <f t="shared" si="100"/>
        <v>0.85493827940576872</v>
      </c>
      <c r="AY178">
        <f t="shared" si="101"/>
        <v>0.18843087925313373</v>
      </c>
      <c r="AZ178">
        <v>2.7</v>
      </c>
      <c r="BA178">
        <v>0.5</v>
      </c>
      <c r="BB178" t="s">
        <v>355</v>
      </c>
      <c r="BC178">
        <v>2</v>
      </c>
      <c r="BD178" t="b">
        <v>1</v>
      </c>
      <c r="BE178">
        <v>1665419745.0999999</v>
      </c>
      <c r="BF178">
        <v>1062.1457142857139</v>
      </c>
      <c r="BG178">
        <v>1074.697142857143</v>
      </c>
      <c r="BH178">
        <v>37.359442857142859</v>
      </c>
      <c r="BI178">
        <v>37.159642857142863</v>
      </c>
      <c r="BJ178">
        <v>1060.785714285714</v>
      </c>
      <c r="BK178">
        <v>37.080114285714288</v>
      </c>
      <c r="BL178">
        <v>650.00542857142852</v>
      </c>
      <c r="BM178">
        <v>101.3658571428571</v>
      </c>
      <c r="BN178">
        <v>0.10002014285714279</v>
      </c>
      <c r="BO178">
        <v>34.255699999999997</v>
      </c>
      <c r="BP178">
        <v>34.558157142857148</v>
      </c>
      <c r="BQ178">
        <v>999.89999999999986</v>
      </c>
      <c r="BR178">
        <v>0</v>
      </c>
      <c r="BS178">
        <v>0</v>
      </c>
      <c r="BT178">
        <v>8998.9285714285706</v>
      </c>
      <c r="BU178">
        <v>0</v>
      </c>
      <c r="BV178">
        <v>271.26957142857151</v>
      </c>
      <c r="BW178">
        <v>-12.55161428571428</v>
      </c>
      <c r="BX178">
        <v>1103.3671428571431</v>
      </c>
      <c r="BY178">
        <v>1116.1728571428571</v>
      </c>
      <c r="BZ178">
        <v>0.1998172857142857</v>
      </c>
      <c r="CA178">
        <v>1074.697142857143</v>
      </c>
      <c r="CB178">
        <v>37.159642857142863</v>
      </c>
      <c r="CC178">
        <v>3.7869757142857141</v>
      </c>
      <c r="CD178">
        <v>3.7667228571428568</v>
      </c>
      <c r="CE178">
        <v>27.96442857142857</v>
      </c>
      <c r="CF178">
        <v>27.87247142857143</v>
      </c>
      <c r="CG178">
        <v>1200.002857142857</v>
      </c>
      <c r="CH178">
        <v>0.49997500000000011</v>
      </c>
      <c r="CI178">
        <v>0.50002499999999994</v>
      </c>
      <c r="CJ178">
        <v>0</v>
      </c>
      <c r="CK178">
        <v>1151.712857142857</v>
      </c>
      <c r="CL178">
        <v>4.9990899999999998</v>
      </c>
      <c r="CM178">
        <v>13418.357142857139</v>
      </c>
      <c r="CN178">
        <v>9557.7857142857138</v>
      </c>
      <c r="CO178">
        <v>43.936999999999998</v>
      </c>
      <c r="CP178">
        <v>46.436999999999998</v>
      </c>
      <c r="CQ178">
        <v>44.686999999999998</v>
      </c>
      <c r="CR178">
        <v>45.686999999999998</v>
      </c>
      <c r="CS178">
        <v>45.598000000000013</v>
      </c>
      <c r="CT178">
        <v>597.47142857142842</v>
      </c>
      <c r="CU178">
        <v>597.5328571428571</v>
      </c>
      <c r="CV178">
        <v>0</v>
      </c>
      <c r="CW178">
        <v>1665419750.5999999</v>
      </c>
      <c r="CX178">
        <v>0</v>
      </c>
      <c r="CY178">
        <v>1665411210</v>
      </c>
      <c r="CZ178" t="s">
        <v>356</v>
      </c>
      <c r="DA178">
        <v>1665411210</v>
      </c>
      <c r="DB178">
        <v>1665411207</v>
      </c>
      <c r="DC178">
        <v>2</v>
      </c>
      <c r="DD178">
        <v>-1.1599999999999999</v>
      </c>
      <c r="DE178">
        <v>-4.0000000000000001E-3</v>
      </c>
      <c r="DF178">
        <v>0.52200000000000002</v>
      </c>
      <c r="DG178">
        <v>0.222</v>
      </c>
      <c r="DH178">
        <v>406</v>
      </c>
      <c r="DI178">
        <v>31</v>
      </c>
      <c r="DJ178">
        <v>0.33</v>
      </c>
      <c r="DK178">
        <v>0.17</v>
      </c>
      <c r="DL178">
        <v>-12.397165853658541</v>
      </c>
      <c r="DM178">
        <v>-1.0919811846690239</v>
      </c>
      <c r="DN178">
        <v>0.12701780096056081</v>
      </c>
      <c r="DO178">
        <v>0</v>
      </c>
      <c r="DP178">
        <v>0.18369948780487799</v>
      </c>
      <c r="DQ178">
        <v>0.12479000696864111</v>
      </c>
      <c r="DR178">
        <v>1.511102312902567E-2</v>
      </c>
      <c r="DS178">
        <v>0</v>
      </c>
      <c r="DT178">
        <v>0</v>
      </c>
      <c r="DU178">
        <v>0</v>
      </c>
      <c r="DV178">
        <v>0</v>
      </c>
      <c r="DW178">
        <v>-1</v>
      </c>
      <c r="DX178">
        <v>0</v>
      </c>
      <c r="DY178">
        <v>2</v>
      </c>
      <c r="DZ178" t="s">
        <v>368</v>
      </c>
      <c r="EA178">
        <v>3.2954500000000002</v>
      </c>
      <c r="EB178">
        <v>2.62534</v>
      </c>
      <c r="EC178">
        <v>0.194053</v>
      </c>
      <c r="ED178">
        <v>0.194323</v>
      </c>
      <c r="EE178">
        <v>0.14816599999999999</v>
      </c>
      <c r="EF178">
        <v>0.14637500000000001</v>
      </c>
      <c r="EG178">
        <v>24353.200000000001</v>
      </c>
      <c r="EH178">
        <v>24883.5</v>
      </c>
      <c r="EI178">
        <v>28124.400000000001</v>
      </c>
      <c r="EJ178">
        <v>29741.9</v>
      </c>
      <c r="EK178">
        <v>32901.9</v>
      </c>
      <c r="EL178">
        <v>35291.1</v>
      </c>
      <c r="EM178">
        <v>39617.199999999997</v>
      </c>
      <c r="EN178">
        <v>42561.1</v>
      </c>
      <c r="EO178">
        <v>2.2112699999999998</v>
      </c>
      <c r="EP178">
        <v>2.1563699999999999</v>
      </c>
      <c r="EQ178">
        <v>8.5420899999999994E-2</v>
      </c>
      <c r="ER178">
        <v>0</v>
      </c>
      <c r="ES178">
        <v>33.172800000000002</v>
      </c>
      <c r="ET178">
        <v>999.9</v>
      </c>
      <c r="EU178">
        <v>70.3</v>
      </c>
      <c r="EV178">
        <v>37.299999999999997</v>
      </c>
      <c r="EW178">
        <v>44.4495</v>
      </c>
      <c r="EX178">
        <v>57.366999999999997</v>
      </c>
      <c r="EY178">
        <v>-2.2315700000000001</v>
      </c>
      <c r="EZ178">
        <v>2</v>
      </c>
      <c r="FA178">
        <v>0.57526200000000005</v>
      </c>
      <c r="FB178">
        <v>1.2809999999999999</v>
      </c>
      <c r="FC178">
        <v>20.2653</v>
      </c>
      <c r="FD178">
        <v>5.2189399999999999</v>
      </c>
      <c r="FE178">
        <v>12.004</v>
      </c>
      <c r="FF178">
        <v>4.9860499999999996</v>
      </c>
      <c r="FG178">
        <v>3.2846500000000001</v>
      </c>
      <c r="FH178">
        <v>5852.3</v>
      </c>
      <c r="FI178">
        <v>9999</v>
      </c>
      <c r="FJ178">
        <v>9999</v>
      </c>
      <c r="FK178">
        <v>466.5</v>
      </c>
      <c r="FL178">
        <v>1.8658300000000001</v>
      </c>
      <c r="FM178">
        <v>1.8621700000000001</v>
      </c>
      <c r="FN178">
        <v>1.8642099999999999</v>
      </c>
      <c r="FO178">
        <v>1.8603400000000001</v>
      </c>
      <c r="FP178">
        <v>1.86107</v>
      </c>
      <c r="FQ178">
        <v>1.86015</v>
      </c>
      <c r="FR178">
        <v>1.86188</v>
      </c>
      <c r="FS178">
        <v>1.8583700000000001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1.36</v>
      </c>
      <c r="GH178">
        <v>0.2792</v>
      </c>
      <c r="GI178">
        <v>0.1107589500545309</v>
      </c>
      <c r="GJ178">
        <v>1.50489809740067E-3</v>
      </c>
      <c r="GK178">
        <v>-2.0552440134273611E-7</v>
      </c>
      <c r="GL178">
        <v>-9.6702536598140934E-11</v>
      </c>
      <c r="GM178">
        <v>-9.7891647304491333E-2</v>
      </c>
      <c r="GN178">
        <v>9.3380900660654225E-3</v>
      </c>
      <c r="GO178">
        <v>6.5945522138961576E-7</v>
      </c>
      <c r="GP178">
        <v>5.8990856701692426E-7</v>
      </c>
      <c r="GQ178">
        <v>7</v>
      </c>
      <c r="GR178">
        <v>2047</v>
      </c>
      <c r="GS178">
        <v>3</v>
      </c>
      <c r="GT178">
        <v>37</v>
      </c>
      <c r="GU178">
        <v>142.30000000000001</v>
      </c>
      <c r="GV178">
        <v>142.30000000000001</v>
      </c>
      <c r="GW178">
        <v>2.96997</v>
      </c>
      <c r="GX178">
        <v>2.5585900000000001</v>
      </c>
      <c r="GY178">
        <v>2.04834</v>
      </c>
      <c r="GZ178">
        <v>2.6196299999999999</v>
      </c>
      <c r="HA178">
        <v>2.1972700000000001</v>
      </c>
      <c r="HB178">
        <v>2.3303199999999999</v>
      </c>
      <c r="HC178">
        <v>42.164999999999999</v>
      </c>
      <c r="HD178">
        <v>13.9657</v>
      </c>
      <c r="HE178">
        <v>18</v>
      </c>
      <c r="HF178">
        <v>706.65499999999997</v>
      </c>
      <c r="HG178">
        <v>734.375</v>
      </c>
      <c r="HH178">
        <v>31.000800000000002</v>
      </c>
      <c r="HI178">
        <v>34.534100000000002</v>
      </c>
      <c r="HJ178">
        <v>30.000599999999999</v>
      </c>
      <c r="HK178">
        <v>34.239699999999999</v>
      </c>
      <c r="HL178">
        <v>34.192900000000002</v>
      </c>
      <c r="HM178">
        <v>59.394399999999997</v>
      </c>
      <c r="HN178">
        <v>21.024999999999999</v>
      </c>
      <c r="HO178">
        <v>95.485799999999998</v>
      </c>
      <c r="HP178">
        <v>31</v>
      </c>
      <c r="HQ178">
        <v>1090.17</v>
      </c>
      <c r="HR178">
        <v>37.094099999999997</v>
      </c>
      <c r="HS178">
        <v>98.983199999999997</v>
      </c>
      <c r="HT178">
        <v>98.648200000000003</v>
      </c>
    </row>
    <row r="179" spans="1:228" x14ac:dyDescent="0.2">
      <c r="A179">
        <v>164</v>
      </c>
      <c r="B179">
        <v>1665419751.0999999</v>
      </c>
      <c r="C179">
        <v>651</v>
      </c>
      <c r="D179" t="s">
        <v>687</v>
      </c>
      <c r="E179" t="s">
        <v>688</v>
      </c>
      <c r="F179">
        <v>4</v>
      </c>
      <c r="G179">
        <v>1665419748.7874999</v>
      </c>
      <c r="H179">
        <f t="shared" si="68"/>
        <v>4.5028977913066432E-4</v>
      </c>
      <c r="I179">
        <f t="shared" si="69"/>
        <v>0.45028977913066431</v>
      </c>
      <c r="J179">
        <f t="shared" si="70"/>
        <v>6.2727596065734499</v>
      </c>
      <c r="K179">
        <f t="shared" si="71"/>
        <v>1068.36375</v>
      </c>
      <c r="L179">
        <f t="shared" si="72"/>
        <v>647.67138366169524</v>
      </c>
      <c r="M179">
        <f t="shared" si="73"/>
        <v>65.71713263185913</v>
      </c>
      <c r="N179">
        <f t="shared" si="74"/>
        <v>108.4034342553164</v>
      </c>
      <c r="O179">
        <f t="shared" si="75"/>
        <v>2.5409414351924016E-2</v>
      </c>
      <c r="P179">
        <f t="shared" si="76"/>
        <v>3.6826801757940393</v>
      </c>
      <c r="Q179">
        <f t="shared" si="77"/>
        <v>2.5312417201653902E-2</v>
      </c>
      <c r="R179">
        <f t="shared" si="78"/>
        <v>1.5828944568670726E-2</v>
      </c>
      <c r="S179">
        <f t="shared" si="79"/>
        <v>226.11746323730276</v>
      </c>
      <c r="T179">
        <f t="shared" si="80"/>
        <v>35.22798790378846</v>
      </c>
      <c r="U179">
        <f t="shared" si="81"/>
        <v>34.559550000000002</v>
      </c>
      <c r="V179">
        <f t="shared" si="82"/>
        <v>5.5120554800647348</v>
      </c>
      <c r="W179">
        <f t="shared" si="83"/>
        <v>69.945654869651662</v>
      </c>
      <c r="X179">
        <f t="shared" si="84"/>
        <v>3.7897704447233989</v>
      </c>
      <c r="Y179">
        <f t="shared" si="85"/>
        <v>5.4181642187579566</v>
      </c>
      <c r="Z179">
        <f t="shared" si="86"/>
        <v>1.7222850353413359</v>
      </c>
      <c r="AA179">
        <f t="shared" si="87"/>
        <v>-19.857779259662298</v>
      </c>
      <c r="AB179">
        <f t="shared" si="88"/>
        <v>-61.331689666765513</v>
      </c>
      <c r="AC179">
        <f t="shared" si="89"/>
        <v>-3.866922086133469</v>
      </c>
      <c r="AD179">
        <f t="shared" si="90"/>
        <v>141.06107222474151</v>
      </c>
      <c r="AE179">
        <f t="shared" si="91"/>
        <v>29.635075796030605</v>
      </c>
      <c r="AF179">
        <f t="shared" si="92"/>
        <v>0.46453573434582435</v>
      </c>
      <c r="AG179">
        <f t="shared" si="93"/>
        <v>6.2727596065734499</v>
      </c>
      <c r="AH179">
        <v>1122.7262151857731</v>
      </c>
      <c r="AI179">
        <v>1112.9582424242419</v>
      </c>
      <c r="AJ179">
        <v>1.7319153945244481</v>
      </c>
      <c r="AK179">
        <v>66.830474668994185</v>
      </c>
      <c r="AL179">
        <f t="shared" si="94"/>
        <v>0.45028977913066431</v>
      </c>
      <c r="AM179">
        <v>37.163143004427269</v>
      </c>
      <c r="AN179">
        <v>37.349334545454553</v>
      </c>
      <c r="AO179">
        <v>-1.174657599945375E-3</v>
      </c>
      <c r="AP179">
        <v>85.809076415412704</v>
      </c>
      <c r="AQ179">
        <v>0</v>
      </c>
      <c r="AR179">
        <v>0</v>
      </c>
      <c r="AS179">
        <f t="shared" si="95"/>
        <v>1</v>
      </c>
      <c r="AT179">
        <f t="shared" si="96"/>
        <v>0</v>
      </c>
      <c r="AU179">
        <f t="shared" si="97"/>
        <v>47186.063419795559</v>
      </c>
      <c r="AV179">
        <f t="shared" si="98"/>
        <v>1199.9937500000001</v>
      </c>
      <c r="AW179">
        <f t="shared" si="99"/>
        <v>1025.9214135944576</v>
      </c>
      <c r="AX179">
        <f t="shared" si="100"/>
        <v>0.85493896413581938</v>
      </c>
      <c r="AY179">
        <f t="shared" si="101"/>
        <v>0.18843220078213135</v>
      </c>
      <c r="AZ179">
        <v>2.7</v>
      </c>
      <c r="BA179">
        <v>0.5</v>
      </c>
      <c r="BB179" t="s">
        <v>355</v>
      </c>
      <c r="BC179">
        <v>2</v>
      </c>
      <c r="BD179" t="b">
        <v>1</v>
      </c>
      <c r="BE179">
        <v>1665419748.7874999</v>
      </c>
      <c r="BF179">
        <v>1068.36375</v>
      </c>
      <c r="BG179">
        <v>1080.8787500000001</v>
      </c>
      <c r="BH179">
        <v>37.3498625</v>
      </c>
      <c r="BI179">
        <v>37.164124999999999</v>
      </c>
      <c r="BJ179">
        <v>1066.99875</v>
      </c>
      <c r="BK179">
        <v>37.070599999999999</v>
      </c>
      <c r="BL179">
        <v>650.05750000000012</v>
      </c>
      <c r="BM179">
        <v>101.366625</v>
      </c>
      <c r="BN179">
        <v>0.10015937499999999</v>
      </c>
      <c r="BO179">
        <v>34.250637500000003</v>
      </c>
      <c r="BP179">
        <v>34.559550000000002</v>
      </c>
      <c r="BQ179">
        <v>999.9</v>
      </c>
      <c r="BR179">
        <v>0</v>
      </c>
      <c r="BS179">
        <v>0</v>
      </c>
      <c r="BT179">
        <v>8989.375</v>
      </c>
      <c r="BU179">
        <v>0</v>
      </c>
      <c r="BV179">
        <v>270.58237500000001</v>
      </c>
      <c r="BW179">
        <v>-12.5121</v>
      </c>
      <c r="BX179">
        <v>1109.8162500000001</v>
      </c>
      <c r="BY179">
        <v>1122.595</v>
      </c>
      <c r="BZ179">
        <v>0.18572575</v>
      </c>
      <c r="CA179">
        <v>1080.8787500000001</v>
      </c>
      <c r="CB179">
        <v>37.164124999999999</v>
      </c>
      <c r="CC179">
        <v>3.7860212500000001</v>
      </c>
      <c r="CD179">
        <v>3.7671975</v>
      </c>
      <c r="CE179">
        <v>27.960112500000001</v>
      </c>
      <c r="CF179">
        <v>27.874637499999999</v>
      </c>
      <c r="CG179">
        <v>1199.9937500000001</v>
      </c>
      <c r="CH179">
        <v>0.49995125000000001</v>
      </c>
      <c r="CI179">
        <v>0.50004874999999993</v>
      </c>
      <c r="CJ179">
        <v>0</v>
      </c>
      <c r="CK179">
        <v>1151.7225000000001</v>
      </c>
      <c r="CL179">
        <v>4.9990899999999998</v>
      </c>
      <c r="CM179">
        <v>13415.325000000001</v>
      </c>
      <c r="CN179">
        <v>9557.6412500000006</v>
      </c>
      <c r="CO179">
        <v>43.936999999999998</v>
      </c>
      <c r="CP179">
        <v>46.436999999999998</v>
      </c>
      <c r="CQ179">
        <v>44.686999999999998</v>
      </c>
      <c r="CR179">
        <v>45.694875000000003</v>
      </c>
      <c r="CS179">
        <v>45.617125000000001</v>
      </c>
      <c r="CT179">
        <v>597.43875000000003</v>
      </c>
      <c r="CU179">
        <v>597.55499999999995</v>
      </c>
      <c r="CV179">
        <v>0</v>
      </c>
      <c r="CW179">
        <v>1665419754.8</v>
      </c>
      <c r="CX179">
        <v>0</v>
      </c>
      <c r="CY179">
        <v>1665411210</v>
      </c>
      <c r="CZ179" t="s">
        <v>356</v>
      </c>
      <c r="DA179">
        <v>1665411210</v>
      </c>
      <c r="DB179">
        <v>1665411207</v>
      </c>
      <c r="DC179">
        <v>2</v>
      </c>
      <c r="DD179">
        <v>-1.1599999999999999</v>
      </c>
      <c r="DE179">
        <v>-4.0000000000000001E-3</v>
      </c>
      <c r="DF179">
        <v>0.52200000000000002</v>
      </c>
      <c r="DG179">
        <v>0.222</v>
      </c>
      <c r="DH179">
        <v>406</v>
      </c>
      <c r="DI179">
        <v>31</v>
      </c>
      <c r="DJ179">
        <v>0.33</v>
      </c>
      <c r="DK179">
        <v>0.17</v>
      </c>
      <c r="DL179">
        <v>-12.46397073170732</v>
      </c>
      <c r="DM179">
        <v>-0.58713240418120416</v>
      </c>
      <c r="DN179">
        <v>8.0396554482361632E-2</v>
      </c>
      <c r="DO179">
        <v>0</v>
      </c>
      <c r="DP179">
        <v>0.1869159024390244</v>
      </c>
      <c r="DQ179">
        <v>8.3466250871080172E-2</v>
      </c>
      <c r="DR179">
        <v>1.3891890541598371E-2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363</v>
      </c>
      <c r="EA179">
        <v>3.2953199999999998</v>
      </c>
      <c r="EB179">
        <v>2.6253299999999999</v>
      </c>
      <c r="EC179">
        <v>0.194827</v>
      </c>
      <c r="ED179">
        <v>0.195078</v>
      </c>
      <c r="EE179">
        <v>0.14816099999999999</v>
      </c>
      <c r="EF179">
        <v>0.14638499999999999</v>
      </c>
      <c r="EG179">
        <v>24329.7</v>
      </c>
      <c r="EH179">
        <v>24859.8</v>
      </c>
      <c r="EI179">
        <v>28124.400000000001</v>
      </c>
      <c r="EJ179">
        <v>29741.5</v>
      </c>
      <c r="EK179">
        <v>32902.300000000003</v>
      </c>
      <c r="EL179">
        <v>35290.400000000001</v>
      </c>
      <c r="EM179">
        <v>39617.4</v>
      </c>
      <c r="EN179">
        <v>42560.7</v>
      </c>
      <c r="EO179">
        <v>2.2111200000000002</v>
      </c>
      <c r="EP179">
        <v>2.1564199999999998</v>
      </c>
      <c r="EQ179">
        <v>8.5569900000000004E-2</v>
      </c>
      <c r="ER179">
        <v>0</v>
      </c>
      <c r="ES179">
        <v>33.180900000000001</v>
      </c>
      <c r="ET179">
        <v>999.9</v>
      </c>
      <c r="EU179">
        <v>70.3</v>
      </c>
      <c r="EV179">
        <v>37.299999999999997</v>
      </c>
      <c r="EW179">
        <v>44.4435</v>
      </c>
      <c r="EX179">
        <v>57.337000000000003</v>
      </c>
      <c r="EY179">
        <v>-2.2435900000000002</v>
      </c>
      <c r="EZ179">
        <v>2</v>
      </c>
      <c r="FA179">
        <v>0.57551300000000005</v>
      </c>
      <c r="FB179">
        <v>1.27915</v>
      </c>
      <c r="FC179">
        <v>20.2653</v>
      </c>
      <c r="FD179">
        <v>5.2187900000000003</v>
      </c>
      <c r="FE179">
        <v>12.004</v>
      </c>
      <c r="FF179">
        <v>4.9861000000000004</v>
      </c>
      <c r="FG179">
        <v>3.2846500000000001</v>
      </c>
      <c r="FH179">
        <v>5852.3</v>
      </c>
      <c r="FI179">
        <v>9999</v>
      </c>
      <c r="FJ179">
        <v>9999</v>
      </c>
      <c r="FK179">
        <v>466.5</v>
      </c>
      <c r="FL179">
        <v>1.8658300000000001</v>
      </c>
      <c r="FM179">
        <v>1.8621700000000001</v>
      </c>
      <c r="FN179">
        <v>1.8642000000000001</v>
      </c>
      <c r="FO179">
        <v>1.8603499999999999</v>
      </c>
      <c r="FP179">
        <v>1.86103</v>
      </c>
      <c r="FQ179">
        <v>1.8601099999999999</v>
      </c>
      <c r="FR179">
        <v>1.8618399999999999</v>
      </c>
      <c r="FS179">
        <v>1.8583700000000001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1.36</v>
      </c>
      <c r="GH179">
        <v>0.2792</v>
      </c>
      <c r="GI179">
        <v>0.1107589500545309</v>
      </c>
      <c r="GJ179">
        <v>1.50489809740067E-3</v>
      </c>
      <c r="GK179">
        <v>-2.0552440134273611E-7</v>
      </c>
      <c r="GL179">
        <v>-9.6702536598140934E-11</v>
      </c>
      <c r="GM179">
        <v>-9.7891647304491333E-2</v>
      </c>
      <c r="GN179">
        <v>9.3380900660654225E-3</v>
      </c>
      <c r="GO179">
        <v>6.5945522138961576E-7</v>
      </c>
      <c r="GP179">
        <v>5.8990856701692426E-7</v>
      </c>
      <c r="GQ179">
        <v>7</v>
      </c>
      <c r="GR179">
        <v>2047</v>
      </c>
      <c r="GS179">
        <v>3</v>
      </c>
      <c r="GT179">
        <v>37</v>
      </c>
      <c r="GU179">
        <v>142.4</v>
      </c>
      <c r="GV179">
        <v>142.4</v>
      </c>
      <c r="GW179">
        <v>2.9846200000000001</v>
      </c>
      <c r="GX179">
        <v>2.5610400000000002</v>
      </c>
      <c r="GY179">
        <v>2.04834</v>
      </c>
      <c r="GZ179">
        <v>2.6196299999999999</v>
      </c>
      <c r="HA179">
        <v>2.1972700000000001</v>
      </c>
      <c r="HB179">
        <v>2.3107899999999999</v>
      </c>
      <c r="HC179">
        <v>42.164999999999999</v>
      </c>
      <c r="HD179">
        <v>13.9657</v>
      </c>
      <c r="HE179">
        <v>18</v>
      </c>
      <c r="HF179">
        <v>706.56600000000003</v>
      </c>
      <c r="HG179">
        <v>734.47</v>
      </c>
      <c r="HH179">
        <v>31.0001</v>
      </c>
      <c r="HI179">
        <v>34.538400000000003</v>
      </c>
      <c r="HJ179">
        <v>30.000499999999999</v>
      </c>
      <c r="HK179">
        <v>34.243200000000002</v>
      </c>
      <c r="HL179">
        <v>34.197000000000003</v>
      </c>
      <c r="HM179">
        <v>59.690600000000003</v>
      </c>
      <c r="HN179">
        <v>21.024999999999999</v>
      </c>
      <c r="HO179">
        <v>95.485799999999998</v>
      </c>
      <c r="HP179">
        <v>31</v>
      </c>
      <c r="HQ179">
        <v>1096.8499999999999</v>
      </c>
      <c r="HR179">
        <v>37.093899999999998</v>
      </c>
      <c r="HS179">
        <v>98.983500000000006</v>
      </c>
      <c r="HT179">
        <v>98.647099999999995</v>
      </c>
    </row>
    <row r="180" spans="1:228" x14ac:dyDescent="0.2">
      <c r="A180">
        <v>165</v>
      </c>
      <c r="B180">
        <v>1665419755.0999999</v>
      </c>
      <c r="C180">
        <v>655</v>
      </c>
      <c r="D180" t="s">
        <v>689</v>
      </c>
      <c r="E180" t="s">
        <v>690</v>
      </c>
      <c r="F180">
        <v>4</v>
      </c>
      <c r="G180">
        <v>1665419753.0999999</v>
      </c>
      <c r="H180">
        <f t="shared" si="68"/>
        <v>4.559489759578135E-4</v>
      </c>
      <c r="I180">
        <f t="shared" si="69"/>
        <v>0.45594897595781347</v>
      </c>
      <c r="J180">
        <f t="shared" si="70"/>
        <v>6.1014268470545492</v>
      </c>
      <c r="K180">
        <f t="shared" si="71"/>
        <v>1075.495714285714</v>
      </c>
      <c r="L180">
        <f t="shared" si="72"/>
        <v>669.99449826340128</v>
      </c>
      <c r="M180">
        <f t="shared" si="73"/>
        <v>67.982893469108504</v>
      </c>
      <c r="N180">
        <f t="shared" si="74"/>
        <v>109.12822532167114</v>
      </c>
      <c r="O180">
        <f t="shared" si="75"/>
        <v>2.5729807464028465E-2</v>
      </c>
      <c r="P180">
        <f t="shared" si="76"/>
        <v>3.6880733352673789</v>
      </c>
      <c r="Q180">
        <f t="shared" si="77"/>
        <v>2.5630498768740736E-2</v>
      </c>
      <c r="R180">
        <f t="shared" si="78"/>
        <v>1.6027952143489996E-2</v>
      </c>
      <c r="S180">
        <f t="shared" si="79"/>
        <v>226.12022109462319</v>
      </c>
      <c r="T180">
        <f t="shared" si="80"/>
        <v>35.22796499906093</v>
      </c>
      <c r="U180">
        <f t="shared" si="81"/>
        <v>34.559414285714283</v>
      </c>
      <c r="V180">
        <f t="shared" si="82"/>
        <v>5.512013922315937</v>
      </c>
      <c r="W180">
        <f t="shared" si="83"/>
        <v>69.934771424913762</v>
      </c>
      <c r="X180">
        <f t="shared" si="84"/>
        <v>3.7897063509220099</v>
      </c>
      <c r="Y180">
        <f t="shared" si="85"/>
        <v>5.418915760654011</v>
      </c>
      <c r="Z180">
        <f t="shared" si="86"/>
        <v>1.7223075713939271</v>
      </c>
      <c r="AA180">
        <f t="shared" si="87"/>
        <v>-20.107349839739577</v>
      </c>
      <c r="AB180">
        <f t="shared" si="88"/>
        <v>-60.8992203273692</v>
      </c>
      <c r="AC180">
        <f t="shared" si="89"/>
        <v>-3.8340844104727521</v>
      </c>
      <c r="AD180">
        <f t="shared" si="90"/>
        <v>141.27956651704167</v>
      </c>
      <c r="AE180">
        <f t="shared" si="91"/>
        <v>29.680195023838419</v>
      </c>
      <c r="AF180">
        <f t="shared" si="92"/>
        <v>0.45010201765247287</v>
      </c>
      <c r="AG180">
        <f t="shared" si="93"/>
        <v>6.1014268470545492</v>
      </c>
      <c r="AH180">
        <v>1129.5903624822499</v>
      </c>
      <c r="AI180">
        <v>1119.8430303030291</v>
      </c>
      <c r="AJ180">
        <v>1.744714991684621</v>
      </c>
      <c r="AK180">
        <v>66.830474668994185</v>
      </c>
      <c r="AL180">
        <f t="shared" si="94"/>
        <v>0.45594897595781347</v>
      </c>
      <c r="AM180">
        <v>37.166356306508547</v>
      </c>
      <c r="AN180">
        <v>37.349969696969687</v>
      </c>
      <c r="AO180">
        <v>-2.463316392775703E-4</v>
      </c>
      <c r="AP180">
        <v>85.809076415412704</v>
      </c>
      <c r="AQ180">
        <v>0</v>
      </c>
      <c r="AR180">
        <v>0</v>
      </c>
      <c r="AS180">
        <f t="shared" si="95"/>
        <v>1</v>
      </c>
      <c r="AT180">
        <f t="shared" si="96"/>
        <v>0</v>
      </c>
      <c r="AU180">
        <f t="shared" si="97"/>
        <v>47281.800040292044</v>
      </c>
      <c r="AV180">
        <f t="shared" si="98"/>
        <v>1200.007142857143</v>
      </c>
      <c r="AW180">
        <f t="shared" si="99"/>
        <v>1025.9329850231209</v>
      </c>
      <c r="AX180">
        <f t="shared" si="100"/>
        <v>0.8549390652629264</v>
      </c>
      <c r="AY180">
        <f t="shared" si="101"/>
        <v>0.18843239595744812</v>
      </c>
      <c r="AZ180">
        <v>2.7</v>
      </c>
      <c r="BA180">
        <v>0.5</v>
      </c>
      <c r="BB180" t="s">
        <v>355</v>
      </c>
      <c r="BC180">
        <v>2</v>
      </c>
      <c r="BD180" t="b">
        <v>1</v>
      </c>
      <c r="BE180">
        <v>1665419753.0999999</v>
      </c>
      <c r="BF180">
        <v>1075.495714285714</v>
      </c>
      <c r="BG180">
        <v>1088.025714285714</v>
      </c>
      <c r="BH180">
        <v>37.348842857142863</v>
      </c>
      <c r="BI180">
        <v>37.168857142857142</v>
      </c>
      <c r="BJ180">
        <v>1074.1257142857139</v>
      </c>
      <c r="BK180">
        <v>37.069585714285708</v>
      </c>
      <c r="BL180">
        <v>649.98842857142859</v>
      </c>
      <c r="BM180">
        <v>101.3678571428571</v>
      </c>
      <c r="BN180">
        <v>9.9981242857142855E-2</v>
      </c>
      <c r="BO180">
        <v>34.253128571428583</v>
      </c>
      <c r="BP180">
        <v>34.559414285714283</v>
      </c>
      <c r="BQ180">
        <v>999.89999999999986</v>
      </c>
      <c r="BR180">
        <v>0</v>
      </c>
      <c r="BS180">
        <v>0</v>
      </c>
      <c r="BT180">
        <v>9007.8571428571431</v>
      </c>
      <c r="BU180">
        <v>0</v>
      </c>
      <c r="BV180">
        <v>270.18985714285708</v>
      </c>
      <c r="BW180">
        <v>-12.53092857142857</v>
      </c>
      <c r="BX180">
        <v>1117.221428571429</v>
      </c>
      <c r="BY180">
        <v>1130.03</v>
      </c>
      <c r="BZ180">
        <v>0.17996114285714279</v>
      </c>
      <c r="CA180">
        <v>1088.025714285714</v>
      </c>
      <c r="CB180">
        <v>37.168857142857142</v>
      </c>
      <c r="CC180">
        <v>3.7859628571428572</v>
      </c>
      <c r="CD180">
        <v>3.7677200000000002</v>
      </c>
      <c r="CE180">
        <v>27.95984285714286</v>
      </c>
      <c r="CF180">
        <v>27.877042857142861</v>
      </c>
      <c r="CG180">
        <v>1200.007142857143</v>
      </c>
      <c r="CH180">
        <v>0.49994842857142863</v>
      </c>
      <c r="CI180">
        <v>0.50005157142857137</v>
      </c>
      <c r="CJ180">
        <v>0</v>
      </c>
      <c r="CK180">
        <v>1151.931428571429</v>
      </c>
      <c r="CL180">
        <v>4.9990899999999998</v>
      </c>
      <c r="CM180">
        <v>13412.014285714289</v>
      </c>
      <c r="CN180">
        <v>9557.7342857142849</v>
      </c>
      <c r="CO180">
        <v>43.936999999999998</v>
      </c>
      <c r="CP180">
        <v>46.436999999999998</v>
      </c>
      <c r="CQ180">
        <v>44.686999999999998</v>
      </c>
      <c r="CR180">
        <v>45.686999999999998</v>
      </c>
      <c r="CS180">
        <v>45.589000000000013</v>
      </c>
      <c r="CT180">
        <v>597.44142857142856</v>
      </c>
      <c r="CU180">
        <v>597.56571428571431</v>
      </c>
      <c r="CV180">
        <v>0</v>
      </c>
      <c r="CW180">
        <v>1665419758.4000001</v>
      </c>
      <c r="CX180">
        <v>0</v>
      </c>
      <c r="CY180">
        <v>1665411210</v>
      </c>
      <c r="CZ180" t="s">
        <v>356</v>
      </c>
      <c r="DA180">
        <v>1665411210</v>
      </c>
      <c r="DB180">
        <v>1665411207</v>
      </c>
      <c r="DC180">
        <v>2</v>
      </c>
      <c r="DD180">
        <v>-1.1599999999999999</v>
      </c>
      <c r="DE180">
        <v>-4.0000000000000001E-3</v>
      </c>
      <c r="DF180">
        <v>0.52200000000000002</v>
      </c>
      <c r="DG180">
        <v>0.222</v>
      </c>
      <c r="DH180">
        <v>406</v>
      </c>
      <c r="DI180">
        <v>31</v>
      </c>
      <c r="DJ180">
        <v>0.33</v>
      </c>
      <c r="DK180">
        <v>0.17</v>
      </c>
      <c r="DL180">
        <v>-12.49492195121951</v>
      </c>
      <c r="DM180">
        <v>-0.2910522648083409</v>
      </c>
      <c r="DN180">
        <v>6.1710241519442009E-2</v>
      </c>
      <c r="DO180">
        <v>0</v>
      </c>
      <c r="DP180">
        <v>0.18819570731707311</v>
      </c>
      <c r="DQ180">
        <v>2.0078905923345419E-2</v>
      </c>
      <c r="DR180">
        <v>1.302863212827229E-2</v>
      </c>
      <c r="DS180">
        <v>1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363</v>
      </c>
      <c r="EA180">
        <v>3.29541</v>
      </c>
      <c r="EB180">
        <v>2.6254200000000001</v>
      </c>
      <c r="EC180">
        <v>0.19558900000000001</v>
      </c>
      <c r="ED180">
        <v>0.19584199999999999</v>
      </c>
      <c r="EE180">
        <v>0.14816299999999999</v>
      </c>
      <c r="EF180">
        <v>0.146401</v>
      </c>
      <c r="EG180">
        <v>24306.7</v>
      </c>
      <c r="EH180">
        <v>24836.1</v>
      </c>
      <c r="EI180">
        <v>28124.400000000001</v>
      </c>
      <c r="EJ180">
        <v>29741.5</v>
      </c>
      <c r="EK180">
        <v>32902.400000000001</v>
      </c>
      <c r="EL180">
        <v>35289.800000000003</v>
      </c>
      <c r="EM180">
        <v>39617.5</v>
      </c>
      <c r="EN180">
        <v>42560.7</v>
      </c>
      <c r="EO180">
        <v>2.2112500000000002</v>
      </c>
      <c r="EP180">
        <v>2.15625</v>
      </c>
      <c r="EQ180">
        <v>8.4601300000000004E-2</v>
      </c>
      <c r="ER180">
        <v>0</v>
      </c>
      <c r="ES180">
        <v>33.189799999999998</v>
      </c>
      <c r="ET180">
        <v>999.9</v>
      </c>
      <c r="EU180">
        <v>70.3</v>
      </c>
      <c r="EV180">
        <v>37.299999999999997</v>
      </c>
      <c r="EW180">
        <v>44.441099999999999</v>
      </c>
      <c r="EX180">
        <v>57.006999999999998</v>
      </c>
      <c r="EY180">
        <v>-2.4118599999999999</v>
      </c>
      <c r="EZ180">
        <v>2</v>
      </c>
      <c r="FA180">
        <v>0.57603199999999999</v>
      </c>
      <c r="FB180">
        <v>1.28094</v>
      </c>
      <c r="FC180">
        <v>20.2652</v>
      </c>
      <c r="FD180">
        <v>5.2178899999999997</v>
      </c>
      <c r="FE180">
        <v>12.004</v>
      </c>
      <c r="FF180">
        <v>4.9858500000000001</v>
      </c>
      <c r="FG180">
        <v>3.2844799999999998</v>
      </c>
      <c r="FH180">
        <v>5852.6</v>
      </c>
      <c r="FI180">
        <v>9999</v>
      </c>
      <c r="FJ180">
        <v>9999</v>
      </c>
      <c r="FK180">
        <v>466.5</v>
      </c>
      <c r="FL180">
        <v>1.8658300000000001</v>
      </c>
      <c r="FM180">
        <v>1.8621799999999999</v>
      </c>
      <c r="FN180">
        <v>1.8642000000000001</v>
      </c>
      <c r="FO180">
        <v>1.86033</v>
      </c>
      <c r="FP180">
        <v>1.8610800000000001</v>
      </c>
      <c r="FQ180">
        <v>1.86009</v>
      </c>
      <c r="FR180">
        <v>1.86185</v>
      </c>
      <c r="FS180">
        <v>1.8583700000000001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1.37</v>
      </c>
      <c r="GH180">
        <v>0.2792</v>
      </c>
      <c r="GI180">
        <v>0.1107589500545309</v>
      </c>
      <c r="GJ180">
        <v>1.50489809740067E-3</v>
      </c>
      <c r="GK180">
        <v>-2.0552440134273611E-7</v>
      </c>
      <c r="GL180">
        <v>-9.6702536598140934E-11</v>
      </c>
      <c r="GM180">
        <v>-9.7891647304491333E-2</v>
      </c>
      <c r="GN180">
        <v>9.3380900660654225E-3</v>
      </c>
      <c r="GO180">
        <v>6.5945522138961576E-7</v>
      </c>
      <c r="GP180">
        <v>5.8990856701692426E-7</v>
      </c>
      <c r="GQ180">
        <v>7</v>
      </c>
      <c r="GR180">
        <v>2047</v>
      </c>
      <c r="GS180">
        <v>3</v>
      </c>
      <c r="GT180">
        <v>37</v>
      </c>
      <c r="GU180">
        <v>142.4</v>
      </c>
      <c r="GV180">
        <v>142.5</v>
      </c>
      <c r="GW180">
        <v>2.9992700000000001</v>
      </c>
      <c r="GX180">
        <v>2.5622600000000002</v>
      </c>
      <c r="GY180">
        <v>2.04834</v>
      </c>
      <c r="GZ180">
        <v>2.6196299999999999</v>
      </c>
      <c r="HA180">
        <v>2.1972700000000001</v>
      </c>
      <c r="HB180">
        <v>2.2985799999999998</v>
      </c>
      <c r="HC180">
        <v>42.191499999999998</v>
      </c>
      <c r="HD180">
        <v>13.9657</v>
      </c>
      <c r="HE180">
        <v>18</v>
      </c>
      <c r="HF180">
        <v>706.71900000000005</v>
      </c>
      <c r="HG180">
        <v>734.35699999999997</v>
      </c>
      <c r="HH180">
        <v>31.000399999999999</v>
      </c>
      <c r="HI180">
        <v>34.542400000000001</v>
      </c>
      <c r="HJ180">
        <v>30.000599999999999</v>
      </c>
      <c r="HK180">
        <v>34.247399999999999</v>
      </c>
      <c r="HL180">
        <v>34.2014</v>
      </c>
      <c r="HM180">
        <v>59.9801</v>
      </c>
      <c r="HN180">
        <v>21.024999999999999</v>
      </c>
      <c r="HO180">
        <v>95.485799999999998</v>
      </c>
      <c r="HP180">
        <v>31</v>
      </c>
      <c r="HQ180">
        <v>1103.53</v>
      </c>
      <c r="HR180">
        <v>37.088500000000003</v>
      </c>
      <c r="HS180">
        <v>98.983800000000002</v>
      </c>
      <c r="HT180">
        <v>98.647000000000006</v>
      </c>
    </row>
    <row r="181" spans="1:228" x14ac:dyDescent="0.2">
      <c r="A181">
        <v>166</v>
      </c>
      <c r="B181">
        <v>1665419759.0999999</v>
      </c>
      <c r="C181">
        <v>659</v>
      </c>
      <c r="D181" t="s">
        <v>691</v>
      </c>
      <c r="E181" t="s">
        <v>692</v>
      </c>
      <c r="F181">
        <v>4</v>
      </c>
      <c r="G181">
        <v>1665419756.7874999</v>
      </c>
      <c r="H181">
        <f t="shared" si="68"/>
        <v>4.6434854812468096E-4</v>
      </c>
      <c r="I181">
        <f t="shared" si="69"/>
        <v>0.46434854812468096</v>
      </c>
      <c r="J181">
        <f t="shared" si="70"/>
        <v>5.6513832002301871</v>
      </c>
      <c r="K181">
        <f t="shared" si="71"/>
        <v>1081.7437500000001</v>
      </c>
      <c r="L181">
        <f t="shared" si="72"/>
        <v>709.84865135245229</v>
      </c>
      <c r="M181">
        <f t="shared" si="73"/>
        <v>72.026501908703082</v>
      </c>
      <c r="N181">
        <f t="shared" si="74"/>
        <v>109.76173318869471</v>
      </c>
      <c r="O181">
        <f t="shared" si="75"/>
        <v>2.6191704337934833E-2</v>
      </c>
      <c r="P181">
        <f t="shared" si="76"/>
        <v>3.6848949020405426</v>
      </c>
      <c r="Q181">
        <f t="shared" si="77"/>
        <v>2.6088717412673584E-2</v>
      </c>
      <c r="R181">
        <f t="shared" si="78"/>
        <v>1.6314667462665158E-2</v>
      </c>
      <c r="S181">
        <f t="shared" si="79"/>
        <v>226.11905923708406</v>
      </c>
      <c r="T181">
        <f t="shared" si="80"/>
        <v>35.230815628036865</v>
      </c>
      <c r="U181">
        <f t="shared" si="81"/>
        <v>34.564050000000002</v>
      </c>
      <c r="V181">
        <f t="shared" si="82"/>
        <v>5.5134336017856365</v>
      </c>
      <c r="W181">
        <f t="shared" si="83"/>
        <v>69.929554696632366</v>
      </c>
      <c r="X181">
        <f t="shared" si="84"/>
        <v>3.7902300039285133</v>
      </c>
      <c r="Y181">
        <f t="shared" si="85"/>
        <v>5.4200688398077865</v>
      </c>
      <c r="Z181">
        <f t="shared" si="86"/>
        <v>1.7232035978571232</v>
      </c>
      <c r="AA181">
        <f t="shared" si="87"/>
        <v>-20.47777097229843</v>
      </c>
      <c r="AB181">
        <f t="shared" si="88"/>
        <v>-61.008502570750146</v>
      </c>
      <c r="AC181">
        <f t="shared" si="89"/>
        <v>-3.8444362874036675</v>
      </c>
      <c r="AD181">
        <f t="shared" si="90"/>
        <v>140.7883494066318</v>
      </c>
      <c r="AE181">
        <f t="shared" si="91"/>
        <v>29.613187010563102</v>
      </c>
      <c r="AF181">
        <f t="shared" si="92"/>
        <v>0.44918634444266986</v>
      </c>
      <c r="AG181">
        <f t="shared" si="93"/>
        <v>5.6513832002301871</v>
      </c>
      <c r="AH181">
        <v>1136.5994829192759</v>
      </c>
      <c r="AI181">
        <v>1126.9316969696961</v>
      </c>
      <c r="AJ181">
        <v>1.77292962659342</v>
      </c>
      <c r="AK181">
        <v>66.830474668994185</v>
      </c>
      <c r="AL181">
        <f t="shared" si="94"/>
        <v>0.46434854812468096</v>
      </c>
      <c r="AM181">
        <v>37.173068602484413</v>
      </c>
      <c r="AN181">
        <v>37.355744848484839</v>
      </c>
      <c r="AO181">
        <v>5.7273188296017095E-4</v>
      </c>
      <c r="AP181">
        <v>85.809076415412704</v>
      </c>
      <c r="AQ181">
        <v>0</v>
      </c>
      <c r="AR181">
        <v>0</v>
      </c>
      <c r="AS181">
        <f t="shared" si="95"/>
        <v>1</v>
      </c>
      <c r="AT181">
        <f t="shared" si="96"/>
        <v>0</v>
      </c>
      <c r="AU181">
        <f t="shared" si="97"/>
        <v>47224.563317001572</v>
      </c>
      <c r="AV181">
        <f t="shared" si="98"/>
        <v>1200.0037500000001</v>
      </c>
      <c r="AW181">
        <f t="shared" si="99"/>
        <v>1025.9298135943441</v>
      </c>
      <c r="AX181">
        <f t="shared" si="100"/>
        <v>0.85493883964474604</v>
      </c>
      <c r="AY181">
        <f t="shared" si="101"/>
        <v>0.18843196051436009</v>
      </c>
      <c r="AZ181">
        <v>2.7</v>
      </c>
      <c r="BA181">
        <v>0.5</v>
      </c>
      <c r="BB181" t="s">
        <v>355</v>
      </c>
      <c r="BC181">
        <v>2</v>
      </c>
      <c r="BD181" t="b">
        <v>1</v>
      </c>
      <c r="BE181">
        <v>1665419756.7874999</v>
      </c>
      <c r="BF181">
        <v>1081.7437500000001</v>
      </c>
      <c r="BG181">
        <v>1094.2462499999999</v>
      </c>
      <c r="BH181">
        <v>37.354162500000001</v>
      </c>
      <c r="BI181">
        <v>37.174550000000004</v>
      </c>
      <c r="BJ181">
        <v>1080.3687500000001</v>
      </c>
      <c r="BK181">
        <v>37.074875000000013</v>
      </c>
      <c r="BL181">
        <v>650.01037499999995</v>
      </c>
      <c r="BM181">
        <v>101.36725</v>
      </c>
      <c r="BN181">
        <v>0.10015685000000001</v>
      </c>
      <c r="BO181">
        <v>34.256950000000003</v>
      </c>
      <c r="BP181">
        <v>34.564050000000002</v>
      </c>
      <c r="BQ181">
        <v>999.9</v>
      </c>
      <c r="BR181">
        <v>0</v>
      </c>
      <c r="BS181">
        <v>0</v>
      </c>
      <c r="BT181">
        <v>8996.9524999999994</v>
      </c>
      <c r="BU181">
        <v>0</v>
      </c>
      <c r="BV181">
        <v>269.80200000000002</v>
      </c>
      <c r="BW181">
        <v>-12.5043375</v>
      </c>
      <c r="BX181">
        <v>1123.71875</v>
      </c>
      <c r="BY181">
        <v>1136.4974999999999</v>
      </c>
      <c r="BZ181">
        <v>0.179618</v>
      </c>
      <c r="CA181">
        <v>1094.2462499999999</v>
      </c>
      <c r="CB181">
        <v>37.174550000000004</v>
      </c>
      <c r="CC181">
        <v>3.7864900000000001</v>
      </c>
      <c r="CD181">
        <v>3.7682825000000002</v>
      </c>
      <c r="CE181">
        <v>27.962225</v>
      </c>
      <c r="CF181">
        <v>27.8795875</v>
      </c>
      <c r="CG181">
        <v>1200.0037500000001</v>
      </c>
      <c r="CH181">
        <v>0.49995699999999998</v>
      </c>
      <c r="CI181">
        <v>0.50004300000000002</v>
      </c>
      <c r="CJ181">
        <v>0</v>
      </c>
      <c r="CK181">
        <v>1151.43</v>
      </c>
      <c r="CL181">
        <v>4.9990899999999998</v>
      </c>
      <c r="CM181">
        <v>13413.5</v>
      </c>
      <c r="CN181">
        <v>9557.7450000000008</v>
      </c>
      <c r="CO181">
        <v>43.936999999999998</v>
      </c>
      <c r="CP181">
        <v>46.436999999999998</v>
      </c>
      <c r="CQ181">
        <v>44.686999999999998</v>
      </c>
      <c r="CR181">
        <v>45.694875000000003</v>
      </c>
      <c r="CS181">
        <v>45.585624999999993</v>
      </c>
      <c r="CT181">
        <v>597.44875000000002</v>
      </c>
      <c r="CU181">
        <v>597.55499999999995</v>
      </c>
      <c r="CV181">
        <v>0</v>
      </c>
      <c r="CW181">
        <v>1665419762.5999999</v>
      </c>
      <c r="CX181">
        <v>0</v>
      </c>
      <c r="CY181">
        <v>1665411210</v>
      </c>
      <c r="CZ181" t="s">
        <v>356</v>
      </c>
      <c r="DA181">
        <v>1665411210</v>
      </c>
      <c r="DB181">
        <v>1665411207</v>
      </c>
      <c r="DC181">
        <v>2</v>
      </c>
      <c r="DD181">
        <v>-1.1599999999999999</v>
      </c>
      <c r="DE181">
        <v>-4.0000000000000001E-3</v>
      </c>
      <c r="DF181">
        <v>0.52200000000000002</v>
      </c>
      <c r="DG181">
        <v>0.222</v>
      </c>
      <c r="DH181">
        <v>406</v>
      </c>
      <c r="DI181">
        <v>31</v>
      </c>
      <c r="DJ181">
        <v>0.33</v>
      </c>
      <c r="DK181">
        <v>0.17</v>
      </c>
      <c r="DL181">
        <v>-12.50699268292683</v>
      </c>
      <c r="DM181">
        <v>-0.12069407665507741</v>
      </c>
      <c r="DN181">
        <v>5.0929015115224713E-2</v>
      </c>
      <c r="DO181">
        <v>0</v>
      </c>
      <c r="DP181">
        <v>0.18912465853658539</v>
      </c>
      <c r="DQ181">
        <v>-5.7429700348431957E-2</v>
      </c>
      <c r="DR181">
        <v>1.218041917979828E-2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363</v>
      </c>
      <c r="EA181">
        <v>3.29549</v>
      </c>
      <c r="EB181">
        <v>2.62534</v>
      </c>
      <c r="EC181">
        <v>0.19636799999999999</v>
      </c>
      <c r="ED181">
        <v>0.196602</v>
      </c>
      <c r="EE181">
        <v>0.148176</v>
      </c>
      <c r="EF181">
        <v>0.14641599999999999</v>
      </c>
      <c r="EG181">
        <v>24282.7</v>
      </c>
      <c r="EH181">
        <v>24812</v>
      </c>
      <c r="EI181">
        <v>28124.1</v>
      </c>
      <c r="EJ181">
        <v>29740.9</v>
      </c>
      <c r="EK181">
        <v>32901.599999999999</v>
      </c>
      <c r="EL181">
        <v>35288.5</v>
      </c>
      <c r="EM181">
        <v>39617.1</v>
      </c>
      <c r="EN181">
        <v>42559.8</v>
      </c>
      <c r="EO181">
        <v>2.2111000000000001</v>
      </c>
      <c r="EP181">
        <v>2.15625</v>
      </c>
      <c r="EQ181">
        <v>8.4359199999999995E-2</v>
      </c>
      <c r="ER181">
        <v>0</v>
      </c>
      <c r="ES181">
        <v>33.200499999999998</v>
      </c>
      <c r="ET181">
        <v>999.9</v>
      </c>
      <c r="EU181">
        <v>70.3</v>
      </c>
      <c r="EV181">
        <v>37.299999999999997</v>
      </c>
      <c r="EW181">
        <v>44.448</v>
      </c>
      <c r="EX181">
        <v>56.707000000000001</v>
      </c>
      <c r="EY181">
        <v>-2.3958400000000002</v>
      </c>
      <c r="EZ181">
        <v>2</v>
      </c>
      <c r="FA181">
        <v>0.57639200000000002</v>
      </c>
      <c r="FB181">
        <v>1.2828900000000001</v>
      </c>
      <c r="FC181">
        <v>20.2652</v>
      </c>
      <c r="FD181">
        <v>5.2178899999999997</v>
      </c>
      <c r="FE181">
        <v>12.004</v>
      </c>
      <c r="FF181">
        <v>4.9859499999999999</v>
      </c>
      <c r="FG181">
        <v>3.2845</v>
      </c>
      <c r="FH181">
        <v>5852.6</v>
      </c>
      <c r="FI181">
        <v>9999</v>
      </c>
      <c r="FJ181">
        <v>9999</v>
      </c>
      <c r="FK181">
        <v>466.5</v>
      </c>
      <c r="FL181">
        <v>1.8658300000000001</v>
      </c>
      <c r="FM181">
        <v>1.8621700000000001</v>
      </c>
      <c r="FN181">
        <v>1.8642000000000001</v>
      </c>
      <c r="FO181">
        <v>1.8603499999999999</v>
      </c>
      <c r="FP181">
        <v>1.8610500000000001</v>
      </c>
      <c r="FQ181">
        <v>1.8601000000000001</v>
      </c>
      <c r="FR181">
        <v>1.8618600000000001</v>
      </c>
      <c r="FS181">
        <v>1.8583700000000001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1.38</v>
      </c>
      <c r="GH181">
        <v>0.27929999999999999</v>
      </c>
      <c r="GI181">
        <v>0.1107589500545309</v>
      </c>
      <c r="GJ181">
        <v>1.50489809740067E-3</v>
      </c>
      <c r="GK181">
        <v>-2.0552440134273611E-7</v>
      </c>
      <c r="GL181">
        <v>-9.6702536598140934E-11</v>
      </c>
      <c r="GM181">
        <v>-9.7891647304491333E-2</v>
      </c>
      <c r="GN181">
        <v>9.3380900660654225E-3</v>
      </c>
      <c r="GO181">
        <v>6.5945522138961576E-7</v>
      </c>
      <c r="GP181">
        <v>5.8990856701692426E-7</v>
      </c>
      <c r="GQ181">
        <v>7</v>
      </c>
      <c r="GR181">
        <v>2047</v>
      </c>
      <c r="GS181">
        <v>3</v>
      </c>
      <c r="GT181">
        <v>37</v>
      </c>
      <c r="GU181">
        <v>142.5</v>
      </c>
      <c r="GV181">
        <v>142.5</v>
      </c>
      <c r="GW181">
        <v>3.0139200000000002</v>
      </c>
      <c r="GX181">
        <v>2.5647000000000002</v>
      </c>
      <c r="GY181">
        <v>2.04834</v>
      </c>
      <c r="GZ181">
        <v>2.6196299999999999</v>
      </c>
      <c r="HA181">
        <v>2.1972700000000001</v>
      </c>
      <c r="HB181">
        <v>2.33643</v>
      </c>
      <c r="HC181">
        <v>42.191499999999998</v>
      </c>
      <c r="HD181">
        <v>13.974399999999999</v>
      </c>
      <c r="HE181">
        <v>18</v>
      </c>
      <c r="HF181">
        <v>706.64300000000003</v>
      </c>
      <c r="HG181">
        <v>734.41399999999999</v>
      </c>
      <c r="HH181">
        <v>31.000499999999999</v>
      </c>
      <c r="HI181">
        <v>34.546700000000001</v>
      </c>
      <c r="HJ181">
        <v>30.000599999999999</v>
      </c>
      <c r="HK181">
        <v>34.252000000000002</v>
      </c>
      <c r="HL181">
        <v>34.206200000000003</v>
      </c>
      <c r="HM181">
        <v>60.273400000000002</v>
      </c>
      <c r="HN181">
        <v>21.296299999999999</v>
      </c>
      <c r="HO181">
        <v>95.485799999999998</v>
      </c>
      <c r="HP181">
        <v>31</v>
      </c>
      <c r="HQ181">
        <v>1110.2</v>
      </c>
      <c r="HR181">
        <v>37.082000000000001</v>
      </c>
      <c r="HS181">
        <v>98.982699999999994</v>
      </c>
      <c r="HT181">
        <v>98.645099999999999</v>
      </c>
    </row>
    <row r="182" spans="1:228" x14ac:dyDescent="0.2">
      <c r="A182">
        <v>167</v>
      </c>
      <c r="B182">
        <v>1665419763.0999999</v>
      </c>
      <c r="C182">
        <v>663</v>
      </c>
      <c r="D182" t="s">
        <v>693</v>
      </c>
      <c r="E182" t="s">
        <v>694</v>
      </c>
      <c r="F182">
        <v>4</v>
      </c>
      <c r="G182">
        <v>1665419761.0999999</v>
      </c>
      <c r="H182">
        <f t="shared" si="68"/>
        <v>4.5348982987173845E-4</v>
      </c>
      <c r="I182">
        <f t="shared" si="69"/>
        <v>0.45348982987173847</v>
      </c>
      <c r="J182">
        <f t="shared" si="70"/>
        <v>6.4141948831603584</v>
      </c>
      <c r="K182">
        <f t="shared" si="71"/>
        <v>1088.995714285714</v>
      </c>
      <c r="L182">
        <f t="shared" si="72"/>
        <v>661.85154738183212</v>
      </c>
      <c r="M182">
        <f t="shared" si="73"/>
        <v>67.156407417782205</v>
      </c>
      <c r="N182">
        <f t="shared" si="74"/>
        <v>110.49764883695075</v>
      </c>
      <c r="O182">
        <f t="shared" si="75"/>
        <v>2.5597684175133559E-2</v>
      </c>
      <c r="P182">
        <f t="shared" si="76"/>
        <v>3.6855021217224682</v>
      </c>
      <c r="Q182">
        <f t="shared" si="77"/>
        <v>2.5499322373410876E-2</v>
      </c>
      <c r="R182">
        <f t="shared" si="78"/>
        <v>1.5945882267205468E-2</v>
      </c>
      <c r="S182">
        <f t="shared" si="79"/>
        <v>226.11825395129495</v>
      </c>
      <c r="T182">
        <f t="shared" si="80"/>
        <v>35.241216492706833</v>
      </c>
      <c r="U182">
        <f t="shared" si="81"/>
        <v>34.561057142857138</v>
      </c>
      <c r="V182">
        <f t="shared" si="82"/>
        <v>5.5125170081102803</v>
      </c>
      <c r="W182">
        <f t="shared" si="83"/>
        <v>69.90605596685009</v>
      </c>
      <c r="X182">
        <f t="shared" si="84"/>
        <v>3.7907061215141735</v>
      </c>
      <c r="Y182">
        <f t="shared" si="85"/>
        <v>5.4225718631755617</v>
      </c>
      <c r="Z182">
        <f t="shared" si="86"/>
        <v>1.7218108865961068</v>
      </c>
      <c r="AA182">
        <f t="shared" si="87"/>
        <v>-19.998901497343667</v>
      </c>
      <c r="AB182">
        <f t="shared" si="88"/>
        <v>-58.776165864700786</v>
      </c>
      <c r="AC182">
        <f t="shared" si="89"/>
        <v>-3.7032515938229289</v>
      </c>
      <c r="AD182">
        <f t="shared" si="90"/>
        <v>143.63993499542755</v>
      </c>
      <c r="AE182">
        <f t="shared" si="91"/>
        <v>29.578249528258734</v>
      </c>
      <c r="AF182">
        <f t="shared" si="92"/>
        <v>0.43244894148692758</v>
      </c>
      <c r="AG182">
        <f t="shared" si="93"/>
        <v>6.4141948831603584</v>
      </c>
      <c r="AH182">
        <v>1143.612267889391</v>
      </c>
      <c r="AI182">
        <v>1133.8338787878779</v>
      </c>
      <c r="AJ182">
        <v>1.7194490573106731</v>
      </c>
      <c r="AK182">
        <v>66.830474668994185</v>
      </c>
      <c r="AL182">
        <f t="shared" si="94"/>
        <v>0.45348982987173847</v>
      </c>
      <c r="AM182">
        <v>37.181194291020049</v>
      </c>
      <c r="AN182">
        <v>37.363157575757562</v>
      </c>
      <c r="AO182">
        <v>-1.2159798908359061E-4</v>
      </c>
      <c r="AP182">
        <v>85.809076415412704</v>
      </c>
      <c r="AQ182">
        <v>0</v>
      </c>
      <c r="AR182">
        <v>0</v>
      </c>
      <c r="AS182">
        <f t="shared" si="95"/>
        <v>1</v>
      </c>
      <c r="AT182">
        <f t="shared" si="96"/>
        <v>0</v>
      </c>
      <c r="AU182">
        <f t="shared" si="97"/>
        <v>47234.111667842393</v>
      </c>
      <c r="AV182">
        <f t="shared" si="98"/>
        <v>1200</v>
      </c>
      <c r="AW182">
        <f t="shared" si="99"/>
        <v>1025.9265564514481</v>
      </c>
      <c r="AX182">
        <f t="shared" si="100"/>
        <v>0.85493879704287346</v>
      </c>
      <c r="AY182">
        <f t="shared" si="101"/>
        <v>0.1884318782927458</v>
      </c>
      <c r="AZ182">
        <v>2.7</v>
      </c>
      <c r="BA182">
        <v>0.5</v>
      </c>
      <c r="BB182" t="s">
        <v>355</v>
      </c>
      <c r="BC182">
        <v>2</v>
      </c>
      <c r="BD182" t="b">
        <v>1</v>
      </c>
      <c r="BE182">
        <v>1665419761.0999999</v>
      </c>
      <c r="BF182">
        <v>1088.995714285714</v>
      </c>
      <c r="BG182">
        <v>1101.477142857143</v>
      </c>
      <c r="BH182">
        <v>37.358828571428567</v>
      </c>
      <c r="BI182">
        <v>37.185914285714283</v>
      </c>
      <c r="BJ182">
        <v>1087.6142857142861</v>
      </c>
      <c r="BK182">
        <v>37.079500000000003</v>
      </c>
      <c r="BL182">
        <v>650.02814285714283</v>
      </c>
      <c r="BM182">
        <v>101.3675714285714</v>
      </c>
      <c r="BN182">
        <v>9.9906714285714293E-2</v>
      </c>
      <c r="BO182">
        <v>34.265242857142859</v>
      </c>
      <c r="BP182">
        <v>34.561057142857138</v>
      </c>
      <c r="BQ182">
        <v>999.89999999999986</v>
      </c>
      <c r="BR182">
        <v>0</v>
      </c>
      <c r="BS182">
        <v>0</v>
      </c>
      <c r="BT182">
        <v>8999.017142857143</v>
      </c>
      <c r="BU182">
        <v>0</v>
      </c>
      <c r="BV182">
        <v>269.9722857142857</v>
      </c>
      <c r="BW182">
        <v>-12.483028571428569</v>
      </c>
      <c r="BX182">
        <v>1131.257142857143</v>
      </c>
      <c r="BY182">
        <v>1144.018571428571</v>
      </c>
      <c r="BZ182">
        <v>0.17294328571428569</v>
      </c>
      <c r="CA182">
        <v>1101.477142857143</v>
      </c>
      <c r="CB182">
        <v>37.185914285714283</v>
      </c>
      <c r="CC182">
        <v>3.7869742857142858</v>
      </c>
      <c r="CD182">
        <v>3.7694428571428569</v>
      </c>
      <c r="CE182">
        <v>27.96441428571428</v>
      </c>
      <c r="CF182">
        <v>27.88485714285714</v>
      </c>
      <c r="CG182">
        <v>1200</v>
      </c>
      <c r="CH182">
        <v>0.4999570000000001</v>
      </c>
      <c r="CI182">
        <v>0.5000429999999999</v>
      </c>
      <c r="CJ182">
        <v>0</v>
      </c>
      <c r="CK182">
        <v>1151.6442857142861</v>
      </c>
      <c r="CL182">
        <v>4.9990899999999998</v>
      </c>
      <c r="CM182">
        <v>13411.357142857139</v>
      </c>
      <c r="CN182">
        <v>9557.7028571428564</v>
      </c>
      <c r="CO182">
        <v>43.936999999999998</v>
      </c>
      <c r="CP182">
        <v>46.436999999999998</v>
      </c>
      <c r="CQ182">
        <v>44.686999999999998</v>
      </c>
      <c r="CR182">
        <v>45.75</v>
      </c>
      <c r="CS182">
        <v>45.625</v>
      </c>
      <c r="CT182">
        <v>597.44857142857131</v>
      </c>
      <c r="CU182">
        <v>597.55142857142869</v>
      </c>
      <c r="CV182">
        <v>0</v>
      </c>
      <c r="CW182">
        <v>1665419766.8</v>
      </c>
      <c r="CX182">
        <v>0</v>
      </c>
      <c r="CY182">
        <v>1665411210</v>
      </c>
      <c r="CZ182" t="s">
        <v>356</v>
      </c>
      <c r="DA182">
        <v>1665411210</v>
      </c>
      <c r="DB182">
        <v>1665411207</v>
      </c>
      <c r="DC182">
        <v>2</v>
      </c>
      <c r="DD182">
        <v>-1.1599999999999999</v>
      </c>
      <c r="DE182">
        <v>-4.0000000000000001E-3</v>
      </c>
      <c r="DF182">
        <v>0.52200000000000002</v>
      </c>
      <c r="DG182">
        <v>0.222</v>
      </c>
      <c r="DH182">
        <v>406</v>
      </c>
      <c r="DI182">
        <v>31</v>
      </c>
      <c r="DJ182">
        <v>0.33</v>
      </c>
      <c r="DK182">
        <v>0.17</v>
      </c>
      <c r="DL182">
        <v>-12.51079024390244</v>
      </c>
      <c r="DM182">
        <v>3.5241114982597577E-2</v>
      </c>
      <c r="DN182">
        <v>4.4360940877648948E-2</v>
      </c>
      <c r="DO182">
        <v>1</v>
      </c>
      <c r="DP182">
        <v>0.1868919024390244</v>
      </c>
      <c r="DQ182">
        <v>-0.1121317630662024</v>
      </c>
      <c r="DR182">
        <v>1.2281137298977471E-2</v>
      </c>
      <c r="DS182">
        <v>0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363</v>
      </c>
      <c r="EA182">
        <v>3.2953899999999998</v>
      </c>
      <c r="EB182">
        <v>2.62513</v>
      </c>
      <c r="EC182">
        <v>0.197128</v>
      </c>
      <c r="ED182">
        <v>0.19735</v>
      </c>
      <c r="EE182">
        <v>0.14819499999999999</v>
      </c>
      <c r="EF182">
        <v>0.146449</v>
      </c>
      <c r="EG182">
        <v>24259.599999999999</v>
      </c>
      <c r="EH182">
        <v>24788.400000000001</v>
      </c>
      <c r="EI182">
        <v>28124</v>
      </c>
      <c r="EJ182">
        <v>29740.5</v>
      </c>
      <c r="EK182">
        <v>32901.1</v>
      </c>
      <c r="EL182">
        <v>35286.800000000003</v>
      </c>
      <c r="EM182">
        <v>39617.4</v>
      </c>
      <c r="EN182">
        <v>42559.5</v>
      </c>
      <c r="EO182">
        <v>2.2112699999999998</v>
      </c>
      <c r="EP182">
        <v>2.1562800000000002</v>
      </c>
      <c r="EQ182">
        <v>8.3874900000000002E-2</v>
      </c>
      <c r="ER182">
        <v>0</v>
      </c>
      <c r="ES182">
        <v>33.212600000000002</v>
      </c>
      <c r="ET182">
        <v>999.9</v>
      </c>
      <c r="EU182">
        <v>70.3</v>
      </c>
      <c r="EV182">
        <v>37.299999999999997</v>
      </c>
      <c r="EW182">
        <v>44.4452</v>
      </c>
      <c r="EX182">
        <v>57.186999999999998</v>
      </c>
      <c r="EY182">
        <v>-2.3397399999999999</v>
      </c>
      <c r="EZ182">
        <v>2</v>
      </c>
      <c r="FA182">
        <v>0.57671700000000004</v>
      </c>
      <c r="FB182">
        <v>1.28467</v>
      </c>
      <c r="FC182">
        <v>20.2652</v>
      </c>
      <c r="FD182">
        <v>5.2180400000000002</v>
      </c>
      <c r="FE182">
        <v>12.004</v>
      </c>
      <c r="FF182">
        <v>4.9862000000000002</v>
      </c>
      <c r="FG182">
        <v>3.2845</v>
      </c>
      <c r="FH182">
        <v>5852.6</v>
      </c>
      <c r="FI182">
        <v>9999</v>
      </c>
      <c r="FJ182">
        <v>9999</v>
      </c>
      <c r="FK182">
        <v>466.5</v>
      </c>
      <c r="FL182">
        <v>1.8658300000000001</v>
      </c>
      <c r="FM182">
        <v>1.8621799999999999</v>
      </c>
      <c r="FN182">
        <v>1.86422</v>
      </c>
      <c r="FO182">
        <v>1.8603499999999999</v>
      </c>
      <c r="FP182">
        <v>1.8610500000000001</v>
      </c>
      <c r="FQ182">
        <v>1.8601399999999999</v>
      </c>
      <c r="FR182">
        <v>1.8618600000000001</v>
      </c>
      <c r="FS182">
        <v>1.8583700000000001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1.38</v>
      </c>
      <c r="GH182">
        <v>0.27939999999999998</v>
      </c>
      <c r="GI182">
        <v>0.1107589500545309</v>
      </c>
      <c r="GJ182">
        <v>1.50489809740067E-3</v>
      </c>
      <c r="GK182">
        <v>-2.0552440134273611E-7</v>
      </c>
      <c r="GL182">
        <v>-9.6702536598140934E-11</v>
      </c>
      <c r="GM182">
        <v>-9.7891647304491333E-2</v>
      </c>
      <c r="GN182">
        <v>9.3380900660654225E-3</v>
      </c>
      <c r="GO182">
        <v>6.5945522138961576E-7</v>
      </c>
      <c r="GP182">
        <v>5.8990856701692426E-7</v>
      </c>
      <c r="GQ182">
        <v>7</v>
      </c>
      <c r="GR182">
        <v>2047</v>
      </c>
      <c r="GS182">
        <v>3</v>
      </c>
      <c r="GT182">
        <v>37</v>
      </c>
      <c r="GU182">
        <v>142.6</v>
      </c>
      <c r="GV182">
        <v>142.6</v>
      </c>
      <c r="GW182">
        <v>3.0285600000000001</v>
      </c>
      <c r="GX182">
        <v>2.5561500000000001</v>
      </c>
      <c r="GY182">
        <v>2.04834</v>
      </c>
      <c r="GZ182">
        <v>2.6196299999999999</v>
      </c>
      <c r="HA182">
        <v>2.1972700000000001</v>
      </c>
      <c r="HB182">
        <v>2.36938</v>
      </c>
      <c r="HC182">
        <v>42.191499999999998</v>
      </c>
      <c r="HD182">
        <v>13.974399999999999</v>
      </c>
      <c r="HE182">
        <v>18</v>
      </c>
      <c r="HF182">
        <v>706.83699999999999</v>
      </c>
      <c r="HG182">
        <v>734.49199999999996</v>
      </c>
      <c r="HH182">
        <v>31.000499999999999</v>
      </c>
      <c r="HI182">
        <v>34.551000000000002</v>
      </c>
      <c r="HJ182">
        <v>30.000399999999999</v>
      </c>
      <c r="HK182">
        <v>34.256300000000003</v>
      </c>
      <c r="HL182">
        <v>34.210599999999999</v>
      </c>
      <c r="HM182">
        <v>60.565600000000003</v>
      </c>
      <c r="HN182">
        <v>21.296299999999999</v>
      </c>
      <c r="HO182">
        <v>95.485799999999998</v>
      </c>
      <c r="HP182">
        <v>31</v>
      </c>
      <c r="HQ182">
        <v>1116.8800000000001</v>
      </c>
      <c r="HR182">
        <v>37.078000000000003</v>
      </c>
      <c r="HS182">
        <v>98.982900000000001</v>
      </c>
      <c r="HT182">
        <v>98.644099999999995</v>
      </c>
    </row>
    <row r="183" spans="1:228" x14ac:dyDescent="0.2">
      <c r="A183">
        <v>168</v>
      </c>
      <c r="B183">
        <v>1665419767.0999999</v>
      </c>
      <c r="C183">
        <v>667</v>
      </c>
      <c r="D183" t="s">
        <v>695</v>
      </c>
      <c r="E183" t="s">
        <v>696</v>
      </c>
      <c r="F183">
        <v>4</v>
      </c>
      <c r="G183">
        <v>1665419764.7874999</v>
      </c>
      <c r="H183">
        <f t="shared" si="68"/>
        <v>4.4863584662582876E-4</v>
      </c>
      <c r="I183">
        <f t="shared" si="69"/>
        <v>0.44863584662582878</v>
      </c>
      <c r="J183">
        <f t="shared" si="70"/>
        <v>6.0380975269495387</v>
      </c>
      <c r="K183">
        <f t="shared" si="71"/>
        <v>1095.08125</v>
      </c>
      <c r="L183">
        <f t="shared" si="72"/>
        <v>686.19752342655556</v>
      </c>
      <c r="M183">
        <f t="shared" si="73"/>
        <v>69.628243633533245</v>
      </c>
      <c r="N183">
        <f t="shared" si="74"/>
        <v>111.11754483281095</v>
      </c>
      <c r="O183">
        <f t="shared" si="75"/>
        <v>2.5273616112309397E-2</v>
      </c>
      <c r="P183">
        <f t="shared" si="76"/>
        <v>3.673906299412141</v>
      </c>
      <c r="Q183">
        <f t="shared" si="77"/>
        <v>2.5177422623633313E-2</v>
      </c>
      <c r="R183">
        <f t="shared" si="78"/>
        <v>1.5744501098626167E-2</v>
      </c>
      <c r="S183">
        <f t="shared" si="79"/>
        <v>226.11746323730273</v>
      </c>
      <c r="T183">
        <f t="shared" si="80"/>
        <v>35.250993187590204</v>
      </c>
      <c r="U183">
        <f t="shared" si="81"/>
        <v>34.574750000000002</v>
      </c>
      <c r="V183">
        <f t="shared" si="82"/>
        <v>5.5167116719285909</v>
      </c>
      <c r="W183">
        <f t="shared" si="83"/>
        <v>69.898920102728184</v>
      </c>
      <c r="X183">
        <f t="shared" si="84"/>
        <v>3.79155794714781</v>
      </c>
      <c r="Y183">
        <f t="shared" si="85"/>
        <v>5.4243440979853199</v>
      </c>
      <c r="Z183">
        <f t="shared" si="86"/>
        <v>1.7251537247807809</v>
      </c>
      <c r="AA183">
        <f t="shared" si="87"/>
        <v>-19.784840836199049</v>
      </c>
      <c r="AB183">
        <f t="shared" si="88"/>
        <v>-60.14076195162793</v>
      </c>
      <c r="AC183">
        <f t="shared" si="89"/>
        <v>-3.8015520551679427</v>
      </c>
      <c r="AD183">
        <f t="shared" si="90"/>
        <v>142.39030839430782</v>
      </c>
      <c r="AE183">
        <f t="shared" si="91"/>
        <v>29.529420352024722</v>
      </c>
      <c r="AF183">
        <f t="shared" si="92"/>
        <v>0.44037411803204562</v>
      </c>
      <c r="AG183">
        <f t="shared" si="93"/>
        <v>6.0380975269495387</v>
      </c>
      <c r="AH183">
        <v>1150.438682057317</v>
      </c>
      <c r="AI183">
        <v>1140.741878787878</v>
      </c>
      <c r="AJ183">
        <v>1.7391515375780531</v>
      </c>
      <c r="AK183">
        <v>66.830474668994185</v>
      </c>
      <c r="AL183">
        <f t="shared" si="94"/>
        <v>0.44863584662582878</v>
      </c>
      <c r="AM183">
        <v>37.190406068359607</v>
      </c>
      <c r="AN183">
        <v>37.368529090909099</v>
      </c>
      <c r="AO183">
        <v>2.421064521141515E-4</v>
      </c>
      <c r="AP183">
        <v>85.809076415412704</v>
      </c>
      <c r="AQ183">
        <v>0</v>
      </c>
      <c r="AR183">
        <v>0</v>
      </c>
      <c r="AS183">
        <f t="shared" si="95"/>
        <v>1</v>
      </c>
      <c r="AT183">
        <f t="shared" si="96"/>
        <v>0</v>
      </c>
      <c r="AU183">
        <f t="shared" si="97"/>
        <v>47026.637982638313</v>
      </c>
      <c r="AV183">
        <f t="shared" si="98"/>
        <v>1199.9937500000001</v>
      </c>
      <c r="AW183">
        <f t="shared" si="99"/>
        <v>1025.9214135944574</v>
      </c>
      <c r="AX183">
        <f t="shared" si="100"/>
        <v>0.85493896413581927</v>
      </c>
      <c r="AY183">
        <f t="shared" si="101"/>
        <v>0.18843220078213133</v>
      </c>
      <c r="AZ183">
        <v>2.7</v>
      </c>
      <c r="BA183">
        <v>0.5</v>
      </c>
      <c r="BB183" t="s">
        <v>355</v>
      </c>
      <c r="BC183">
        <v>2</v>
      </c>
      <c r="BD183" t="b">
        <v>1</v>
      </c>
      <c r="BE183">
        <v>1665419764.7874999</v>
      </c>
      <c r="BF183">
        <v>1095.08125</v>
      </c>
      <c r="BG183">
        <v>1107.5474999999999</v>
      </c>
      <c r="BH183">
        <v>37.366412500000003</v>
      </c>
      <c r="BI183">
        <v>37.190325000000001</v>
      </c>
      <c r="BJ183">
        <v>1093.69875</v>
      </c>
      <c r="BK183">
        <v>37.086962499999998</v>
      </c>
      <c r="BL183">
        <v>650.00700000000006</v>
      </c>
      <c r="BM183">
        <v>101.3695</v>
      </c>
      <c r="BN183">
        <v>0.10018075</v>
      </c>
      <c r="BO183">
        <v>34.271112500000001</v>
      </c>
      <c r="BP183">
        <v>34.574750000000002</v>
      </c>
      <c r="BQ183">
        <v>999.9</v>
      </c>
      <c r="BR183">
        <v>0</v>
      </c>
      <c r="BS183">
        <v>0</v>
      </c>
      <c r="BT183">
        <v>8958.90625</v>
      </c>
      <c r="BU183">
        <v>0</v>
      </c>
      <c r="BV183">
        <v>270.34075000000001</v>
      </c>
      <c r="BW183">
        <v>-12.465525</v>
      </c>
      <c r="BX183">
        <v>1137.5912499999999</v>
      </c>
      <c r="BY183">
        <v>1150.3287499999999</v>
      </c>
      <c r="BZ183">
        <v>0.17607575</v>
      </c>
      <c r="CA183">
        <v>1107.5474999999999</v>
      </c>
      <c r="CB183">
        <v>37.190325000000001</v>
      </c>
      <c r="CC183">
        <v>3.7878137500000002</v>
      </c>
      <c r="CD183">
        <v>3.7699674999999999</v>
      </c>
      <c r="CE183">
        <v>27.9682125</v>
      </c>
      <c r="CF183">
        <v>27.887237500000001</v>
      </c>
      <c r="CG183">
        <v>1199.9937500000001</v>
      </c>
      <c r="CH183">
        <v>0.49995149999999999</v>
      </c>
      <c r="CI183">
        <v>0.50004850000000001</v>
      </c>
      <c r="CJ183">
        <v>0</v>
      </c>
      <c r="CK183">
        <v>1151.1824999999999</v>
      </c>
      <c r="CL183">
        <v>4.9990899999999998</v>
      </c>
      <c r="CM183">
        <v>13411.987499999999</v>
      </c>
      <c r="CN183">
        <v>9557.625</v>
      </c>
      <c r="CO183">
        <v>43.936999999999998</v>
      </c>
      <c r="CP183">
        <v>46.436999999999998</v>
      </c>
      <c r="CQ183">
        <v>44.686999999999998</v>
      </c>
      <c r="CR183">
        <v>45.75</v>
      </c>
      <c r="CS183">
        <v>45.625</v>
      </c>
      <c r="CT183">
        <v>597.43875000000003</v>
      </c>
      <c r="CU183">
        <v>597.55500000000006</v>
      </c>
      <c r="CV183">
        <v>0</v>
      </c>
      <c r="CW183">
        <v>1665419770.4000001</v>
      </c>
      <c r="CX183">
        <v>0</v>
      </c>
      <c r="CY183">
        <v>1665411210</v>
      </c>
      <c r="CZ183" t="s">
        <v>356</v>
      </c>
      <c r="DA183">
        <v>1665411210</v>
      </c>
      <c r="DB183">
        <v>1665411207</v>
      </c>
      <c r="DC183">
        <v>2</v>
      </c>
      <c r="DD183">
        <v>-1.1599999999999999</v>
      </c>
      <c r="DE183">
        <v>-4.0000000000000001E-3</v>
      </c>
      <c r="DF183">
        <v>0.52200000000000002</v>
      </c>
      <c r="DG183">
        <v>0.222</v>
      </c>
      <c r="DH183">
        <v>406</v>
      </c>
      <c r="DI183">
        <v>31</v>
      </c>
      <c r="DJ183">
        <v>0.33</v>
      </c>
      <c r="DK183">
        <v>0.17</v>
      </c>
      <c r="DL183">
        <v>-12.50529268292683</v>
      </c>
      <c r="DM183">
        <v>0.25923554006970539</v>
      </c>
      <c r="DN183">
        <v>4.187473416147957E-2</v>
      </c>
      <c r="DO183">
        <v>0</v>
      </c>
      <c r="DP183">
        <v>0.1801881219512195</v>
      </c>
      <c r="DQ183">
        <v>-5.2304571428571943E-2</v>
      </c>
      <c r="DR183">
        <v>5.8387057712038243E-3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1</v>
      </c>
      <c r="DY183">
        <v>2</v>
      </c>
      <c r="DZ183" t="s">
        <v>363</v>
      </c>
      <c r="EA183">
        <v>3.2952699999999999</v>
      </c>
      <c r="EB183">
        <v>2.62513</v>
      </c>
      <c r="EC183">
        <v>0.19788800000000001</v>
      </c>
      <c r="ED183">
        <v>0.198102</v>
      </c>
      <c r="EE183">
        <v>0.14821100000000001</v>
      </c>
      <c r="EF183">
        <v>0.14644799999999999</v>
      </c>
      <c r="EG183">
        <v>24236</v>
      </c>
      <c r="EH183">
        <v>24765.1</v>
      </c>
      <c r="EI183">
        <v>28123.4</v>
      </c>
      <c r="EJ183">
        <v>29740.5</v>
      </c>
      <c r="EK183">
        <v>32899.5</v>
      </c>
      <c r="EL183">
        <v>35286.699999999997</v>
      </c>
      <c r="EM183">
        <v>39616</v>
      </c>
      <c r="EN183">
        <v>42559.199999999997</v>
      </c>
      <c r="EO183">
        <v>2.2109800000000002</v>
      </c>
      <c r="EP183">
        <v>2.15625</v>
      </c>
      <c r="EQ183">
        <v>8.3427899999999999E-2</v>
      </c>
      <c r="ER183">
        <v>0</v>
      </c>
      <c r="ES183">
        <v>33.227400000000003</v>
      </c>
      <c r="ET183">
        <v>999.9</v>
      </c>
      <c r="EU183">
        <v>70.3</v>
      </c>
      <c r="EV183">
        <v>37.299999999999997</v>
      </c>
      <c r="EW183">
        <v>44.444899999999997</v>
      </c>
      <c r="EX183">
        <v>57.457000000000001</v>
      </c>
      <c r="EY183">
        <v>-2.2395900000000002</v>
      </c>
      <c r="EZ183">
        <v>2</v>
      </c>
      <c r="FA183">
        <v>0.57705300000000004</v>
      </c>
      <c r="FB183">
        <v>1.28738</v>
      </c>
      <c r="FC183">
        <v>20.2651</v>
      </c>
      <c r="FD183">
        <v>5.2181899999999999</v>
      </c>
      <c r="FE183">
        <v>12.004</v>
      </c>
      <c r="FF183">
        <v>4.9862500000000001</v>
      </c>
      <c r="FG183">
        <v>3.2844500000000001</v>
      </c>
      <c r="FH183">
        <v>5852.9</v>
      </c>
      <c r="FI183">
        <v>9999</v>
      </c>
      <c r="FJ183">
        <v>9999</v>
      </c>
      <c r="FK183">
        <v>466.5</v>
      </c>
      <c r="FL183">
        <v>1.86581</v>
      </c>
      <c r="FM183">
        <v>1.8621799999999999</v>
      </c>
      <c r="FN183">
        <v>1.8642099999999999</v>
      </c>
      <c r="FO183">
        <v>1.8603499999999999</v>
      </c>
      <c r="FP183">
        <v>1.8610500000000001</v>
      </c>
      <c r="FQ183">
        <v>1.8601399999999999</v>
      </c>
      <c r="FR183">
        <v>1.86185</v>
      </c>
      <c r="FS183">
        <v>1.8583700000000001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1.39</v>
      </c>
      <c r="GH183">
        <v>0.27939999999999998</v>
      </c>
      <c r="GI183">
        <v>0.1107589500545309</v>
      </c>
      <c r="GJ183">
        <v>1.50489809740067E-3</v>
      </c>
      <c r="GK183">
        <v>-2.0552440134273611E-7</v>
      </c>
      <c r="GL183">
        <v>-9.6702536598140934E-11</v>
      </c>
      <c r="GM183">
        <v>-9.7891647304491333E-2</v>
      </c>
      <c r="GN183">
        <v>9.3380900660654225E-3</v>
      </c>
      <c r="GO183">
        <v>6.5945522138961576E-7</v>
      </c>
      <c r="GP183">
        <v>5.8990856701692426E-7</v>
      </c>
      <c r="GQ183">
        <v>7</v>
      </c>
      <c r="GR183">
        <v>2047</v>
      </c>
      <c r="GS183">
        <v>3</v>
      </c>
      <c r="GT183">
        <v>37</v>
      </c>
      <c r="GU183">
        <v>142.6</v>
      </c>
      <c r="GV183">
        <v>142.69999999999999</v>
      </c>
      <c r="GW183">
        <v>3.0432100000000002</v>
      </c>
      <c r="GX183">
        <v>2.5537100000000001</v>
      </c>
      <c r="GY183">
        <v>2.04834</v>
      </c>
      <c r="GZ183">
        <v>2.6196299999999999</v>
      </c>
      <c r="HA183">
        <v>2.1972700000000001</v>
      </c>
      <c r="HB183">
        <v>2.34375</v>
      </c>
      <c r="HC183">
        <v>42.191499999999998</v>
      </c>
      <c r="HD183">
        <v>13.9657</v>
      </c>
      <c r="HE183">
        <v>18</v>
      </c>
      <c r="HF183">
        <v>706.63199999999995</v>
      </c>
      <c r="HG183">
        <v>734.51599999999996</v>
      </c>
      <c r="HH183">
        <v>31.000699999999998</v>
      </c>
      <c r="HI183">
        <v>34.554900000000004</v>
      </c>
      <c r="HJ183">
        <v>30.000499999999999</v>
      </c>
      <c r="HK183">
        <v>34.2605</v>
      </c>
      <c r="HL183">
        <v>34.214700000000001</v>
      </c>
      <c r="HM183">
        <v>60.856900000000003</v>
      </c>
      <c r="HN183">
        <v>21.574200000000001</v>
      </c>
      <c r="HO183">
        <v>95.485799999999998</v>
      </c>
      <c r="HP183">
        <v>31</v>
      </c>
      <c r="HQ183">
        <v>1123.56</v>
      </c>
      <c r="HR183">
        <v>37.069200000000002</v>
      </c>
      <c r="HS183">
        <v>98.980199999999996</v>
      </c>
      <c r="HT183">
        <v>98.643699999999995</v>
      </c>
    </row>
    <row r="184" spans="1:228" x14ac:dyDescent="0.2">
      <c r="A184">
        <v>169</v>
      </c>
      <c r="B184">
        <v>1665419771.0999999</v>
      </c>
      <c r="C184">
        <v>671</v>
      </c>
      <c r="D184" t="s">
        <v>697</v>
      </c>
      <c r="E184" t="s">
        <v>698</v>
      </c>
      <c r="F184">
        <v>4</v>
      </c>
      <c r="G184">
        <v>1665419769.0999999</v>
      </c>
      <c r="H184">
        <f t="shared" si="68"/>
        <v>4.5474061853800226E-4</v>
      </c>
      <c r="I184">
        <f t="shared" si="69"/>
        <v>0.45474061853800224</v>
      </c>
      <c r="J184">
        <f t="shared" si="70"/>
        <v>6.649765892963698</v>
      </c>
      <c r="K184">
        <f t="shared" si="71"/>
        <v>1102.275714285714</v>
      </c>
      <c r="L184">
        <f t="shared" si="72"/>
        <v>660.27980217987488</v>
      </c>
      <c r="M184">
        <f t="shared" si="73"/>
        <v>66.998257170932661</v>
      </c>
      <c r="N184">
        <f t="shared" si="74"/>
        <v>111.84735855189649</v>
      </c>
      <c r="O184">
        <f t="shared" si="75"/>
        <v>2.5606792622327873E-2</v>
      </c>
      <c r="P184">
        <f t="shared" si="76"/>
        <v>3.6861793052936918</v>
      </c>
      <c r="Q184">
        <f t="shared" si="77"/>
        <v>2.5508378960845329E-2</v>
      </c>
      <c r="R184">
        <f t="shared" si="78"/>
        <v>1.5951547271681469E-2</v>
      </c>
      <c r="S184">
        <f t="shared" si="79"/>
        <v>226.11833666564343</v>
      </c>
      <c r="T184">
        <f t="shared" si="80"/>
        <v>35.251195479338669</v>
      </c>
      <c r="U184">
        <f t="shared" si="81"/>
        <v>34.579071428571432</v>
      </c>
      <c r="V184">
        <f t="shared" si="82"/>
        <v>5.5180360723655886</v>
      </c>
      <c r="W184">
        <f t="shared" si="83"/>
        <v>69.891505269120813</v>
      </c>
      <c r="X184">
        <f t="shared" si="84"/>
        <v>3.792115016224697</v>
      </c>
      <c r="Y184">
        <f t="shared" si="85"/>
        <v>5.4257166183829701</v>
      </c>
      <c r="Z184">
        <f t="shared" si="86"/>
        <v>1.7259210561408915</v>
      </c>
      <c r="AA184">
        <f t="shared" si="87"/>
        <v>-20.0540612775259</v>
      </c>
      <c r="AB184">
        <f t="shared" si="88"/>
        <v>-60.297308217686968</v>
      </c>
      <c r="AC184">
        <f t="shared" si="89"/>
        <v>-3.7989217396684136</v>
      </c>
      <c r="AD184">
        <f t="shared" si="90"/>
        <v>141.96804543076215</v>
      </c>
      <c r="AE184">
        <f t="shared" si="91"/>
        <v>29.561120407359237</v>
      </c>
      <c r="AF184">
        <f t="shared" si="92"/>
        <v>0.47255296212555326</v>
      </c>
      <c r="AG184">
        <f t="shared" si="93"/>
        <v>6.649765892963698</v>
      </c>
      <c r="AH184">
        <v>1157.3914112417351</v>
      </c>
      <c r="AI184">
        <v>1147.60806060606</v>
      </c>
      <c r="AJ184">
        <v>1.695640783505582</v>
      </c>
      <c r="AK184">
        <v>66.830474668994185</v>
      </c>
      <c r="AL184">
        <f t="shared" si="94"/>
        <v>0.45474061853800224</v>
      </c>
      <c r="AM184">
        <v>37.192453956215353</v>
      </c>
      <c r="AN184">
        <v>37.373508484848493</v>
      </c>
      <c r="AO184">
        <v>1.4893665586344001E-4</v>
      </c>
      <c r="AP184">
        <v>85.809076415412704</v>
      </c>
      <c r="AQ184">
        <v>0</v>
      </c>
      <c r="AR184">
        <v>0</v>
      </c>
      <c r="AS184">
        <f t="shared" si="95"/>
        <v>1</v>
      </c>
      <c r="AT184">
        <f t="shared" si="96"/>
        <v>0</v>
      </c>
      <c r="AU184">
        <f t="shared" si="97"/>
        <v>47244.593309994467</v>
      </c>
      <c r="AV184">
        <f t="shared" si="98"/>
        <v>1200</v>
      </c>
      <c r="AW184">
        <f t="shared" si="99"/>
        <v>1025.9265993086235</v>
      </c>
      <c r="AX184">
        <f t="shared" si="100"/>
        <v>0.8549388327571863</v>
      </c>
      <c r="AY184">
        <f t="shared" si="101"/>
        <v>0.18843194722136952</v>
      </c>
      <c r="AZ184">
        <v>2.7</v>
      </c>
      <c r="BA184">
        <v>0.5</v>
      </c>
      <c r="BB184" t="s">
        <v>355</v>
      </c>
      <c r="BC184">
        <v>2</v>
      </c>
      <c r="BD184" t="b">
        <v>1</v>
      </c>
      <c r="BE184">
        <v>1665419769.0999999</v>
      </c>
      <c r="BF184">
        <v>1102.275714285714</v>
      </c>
      <c r="BG184">
        <v>1114.771428571428</v>
      </c>
      <c r="BH184">
        <v>37.371971428571428</v>
      </c>
      <c r="BI184">
        <v>37.183014285714293</v>
      </c>
      <c r="BJ184">
        <v>1100.8871428571431</v>
      </c>
      <c r="BK184">
        <v>37.092485714285708</v>
      </c>
      <c r="BL184">
        <v>649.99414285714295</v>
      </c>
      <c r="BM184">
        <v>101.36971428571429</v>
      </c>
      <c r="BN184">
        <v>9.9779328571428558E-2</v>
      </c>
      <c r="BO184">
        <v>34.275657142857128</v>
      </c>
      <c r="BP184">
        <v>34.579071428571432</v>
      </c>
      <c r="BQ184">
        <v>999.89999999999986</v>
      </c>
      <c r="BR184">
        <v>0</v>
      </c>
      <c r="BS184">
        <v>0</v>
      </c>
      <c r="BT184">
        <v>9001.1614285714277</v>
      </c>
      <c r="BU184">
        <v>0</v>
      </c>
      <c r="BV184">
        <v>271.09928571428571</v>
      </c>
      <c r="BW184">
        <v>-12.496357142857139</v>
      </c>
      <c r="BX184">
        <v>1145.07</v>
      </c>
      <c r="BY184">
        <v>1157.8242857142859</v>
      </c>
      <c r="BZ184">
        <v>0.18895000000000001</v>
      </c>
      <c r="CA184">
        <v>1114.771428571428</v>
      </c>
      <c r="CB184">
        <v>37.183014285714293</v>
      </c>
      <c r="CC184">
        <v>3.7883885714285719</v>
      </c>
      <c r="CD184">
        <v>3.7692357142857138</v>
      </c>
      <c r="CE184">
        <v>27.970828571428569</v>
      </c>
      <c r="CF184">
        <v>27.883900000000011</v>
      </c>
      <c r="CG184">
        <v>1200</v>
      </c>
      <c r="CH184">
        <v>0.49995471428571431</v>
      </c>
      <c r="CI184">
        <v>0.50004528571428553</v>
      </c>
      <c r="CJ184">
        <v>0</v>
      </c>
      <c r="CK184">
        <v>1150.9014285714291</v>
      </c>
      <c r="CL184">
        <v>4.9990899999999998</v>
      </c>
      <c r="CM184">
        <v>13412.88571428571</v>
      </c>
      <c r="CN184">
        <v>9557.7014285714286</v>
      </c>
      <c r="CO184">
        <v>43.936999999999998</v>
      </c>
      <c r="CP184">
        <v>46.463999999999999</v>
      </c>
      <c r="CQ184">
        <v>44.686999999999998</v>
      </c>
      <c r="CR184">
        <v>45.75</v>
      </c>
      <c r="CS184">
        <v>45.625</v>
      </c>
      <c r="CT184">
        <v>597.44714285714292</v>
      </c>
      <c r="CU184">
        <v>597.55285714285731</v>
      </c>
      <c r="CV184">
        <v>0</v>
      </c>
      <c r="CW184">
        <v>1665419774.5999999</v>
      </c>
      <c r="CX184">
        <v>0</v>
      </c>
      <c r="CY184">
        <v>1665411210</v>
      </c>
      <c r="CZ184" t="s">
        <v>356</v>
      </c>
      <c r="DA184">
        <v>1665411210</v>
      </c>
      <c r="DB184">
        <v>1665411207</v>
      </c>
      <c r="DC184">
        <v>2</v>
      </c>
      <c r="DD184">
        <v>-1.1599999999999999</v>
      </c>
      <c r="DE184">
        <v>-4.0000000000000001E-3</v>
      </c>
      <c r="DF184">
        <v>0.52200000000000002</v>
      </c>
      <c r="DG184">
        <v>0.222</v>
      </c>
      <c r="DH184">
        <v>406</v>
      </c>
      <c r="DI184">
        <v>31</v>
      </c>
      <c r="DJ184">
        <v>0.33</v>
      </c>
      <c r="DK184">
        <v>0.17</v>
      </c>
      <c r="DL184">
        <v>-12.488087804878051</v>
      </c>
      <c r="DM184">
        <v>0.19803972125434471</v>
      </c>
      <c r="DN184">
        <v>4.0065794639062041E-2</v>
      </c>
      <c r="DO184">
        <v>0</v>
      </c>
      <c r="DP184">
        <v>0.1786420243902439</v>
      </c>
      <c r="DQ184">
        <v>-9.2384320557489016E-3</v>
      </c>
      <c r="DR184">
        <v>4.1874628821816431E-3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363</v>
      </c>
      <c r="EA184">
        <v>3.2952599999999999</v>
      </c>
      <c r="EB184">
        <v>2.6251000000000002</v>
      </c>
      <c r="EC184">
        <v>0.19863700000000001</v>
      </c>
      <c r="ED184">
        <v>0.19885800000000001</v>
      </c>
      <c r="EE184">
        <v>0.14822199999999999</v>
      </c>
      <c r="EF184">
        <v>0.146365</v>
      </c>
      <c r="EG184">
        <v>24213.200000000001</v>
      </c>
      <c r="EH184">
        <v>24741.8</v>
      </c>
      <c r="EI184">
        <v>28123.3</v>
      </c>
      <c r="EJ184">
        <v>29740.7</v>
      </c>
      <c r="EK184">
        <v>32899</v>
      </c>
      <c r="EL184">
        <v>35290.5</v>
      </c>
      <c r="EM184">
        <v>39615.9</v>
      </c>
      <c r="EN184">
        <v>42559.5</v>
      </c>
      <c r="EO184">
        <v>2.2109000000000001</v>
      </c>
      <c r="EP184">
        <v>2.1560999999999999</v>
      </c>
      <c r="EQ184">
        <v>8.2980799999999993E-2</v>
      </c>
      <c r="ER184">
        <v>0</v>
      </c>
      <c r="ES184">
        <v>33.2423</v>
      </c>
      <c r="ET184">
        <v>999.9</v>
      </c>
      <c r="EU184">
        <v>70.3</v>
      </c>
      <c r="EV184">
        <v>37.299999999999997</v>
      </c>
      <c r="EW184">
        <v>44.447800000000001</v>
      </c>
      <c r="EX184">
        <v>57.277000000000001</v>
      </c>
      <c r="EY184">
        <v>-2.2796500000000002</v>
      </c>
      <c r="EZ184">
        <v>2</v>
      </c>
      <c r="FA184">
        <v>0.57759400000000005</v>
      </c>
      <c r="FB184">
        <v>1.2888999999999999</v>
      </c>
      <c r="FC184">
        <v>20.265000000000001</v>
      </c>
      <c r="FD184">
        <v>5.2183400000000004</v>
      </c>
      <c r="FE184">
        <v>12.004</v>
      </c>
      <c r="FF184">
        <v>4.9862000000000002</v>
      </c>
      <c r="FG184">
        <v>3.2845</v>
      </c>
      <c r="FH184">
        <v>5852.9</v>
      </c>
      <c r="FI184">
        <v>9999</v>
      </c>
      <c r="FJ184">
        <v>9999</v>
      </c>
      <c r="FK184">
        <v>466.5</v>
      </c>
      <c r="FL184">
        <v>1.86582</v>
      </c>
      <c r="FM184">
        <v>1.8621799999999999</v>
      </c>
      <c r="FN184">
        <v>1.86422</v>
      </c>
      <c r="FO184">
        <v>1.8603400000000001</v>
      </c>
      <c r="FP184">
        <v>1.86103</v>
      </c>
      <c r="FQ184">
        <v>1.8601300000000001</v>
      </c>
      <c r="FR184">
        <v>1.8618699999999999</v>
      </c>
      <c r="FS184">
        <v>1.8583700000000001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1.4</v>
      </c>
      <c r="GH184">
        <v>0.27960000000000002</v>
      </c>
      <c r="GI184">
        <v>0.1107589500545309</v>
      </c>
      <c r="GJ184">
        <v>1.50489809740067E-3</v>
      </c>
      <c r="GK184">
        <v>-2.0552440134273611E-7</v>
      </c>
      <c r="GL184">
        <v>-9.6702536598140934E-11</v>
      </c>
      <c r="GM184">
        <v>-9.7891647304491333E-2</v>
      </c>
      <c r="GN184">
        <v>9.3380900660654225E-3</v>
      </c>
      <c r="GO184">
        <v>6.5945522138961576E-7</v>
      </c>
      <c r="GP184">
        <v>5.8990856701692426E-7</v>
      </c>
      <c r="GQ184">
        <v>7</v>
      </c>
      <c r="GR184">
        <v>2047</v>
      </c>
      <c r="GS184">
        <v>3</v>
      </c>
      <c r="GT184">
        <v>37</v>
      </c>
      <c r="GU184">
        <v>142.69999999999999</v>
      </c>
      <c r="GV184">
        <v>142.69999999999999</v>
      </c>
      <c r="GW184">
        <v>3.0578599999999998</v>
      </c>
      <c r="GX184">
        <v>2.5659200000000002</v>
      </c>
      <c r="GY184">
        <v>2.04834</v>
      </c>
      <c r="GZ184">
        <v>2.6196299999999999</v>
      </c>
      <c r="HA184">
        <v>2.1972700000000001</v>
      </c>
      <c r="HB184">
        <v>2.3144499999999999</v>
      </c>
      <c r="HC184">
        <v>42.191499999999998</v>
      </c>
      <c r="HD184">
        <v>13.956899999999999</v>
      </c>
      <c r="HE184">
        <v>18</v>
      </c>
      <c r="HF184">
        <v>706.61500000000001</v>
      </c>
      <c r="HG184">
        <v>734.43600000000004</v>
      </c>
      <c r="HH184">
        <v>31.000499999999999</v>
      </c>
      <c r="HI184">
        <v>34.559199999999997</v>
      </c>
      <c r="HJ184">
        <v>30.000599999999999</v>
      </c>
      <c r="HK184">
        <v>34.264800000000001</v>
      </c>
      <c r="HL184">
        <v>34.219799999999999</v>
      </c>
      <c r="HM184">
        <v>61.148299999999999</v>
      </c>
      <c r="HN184">
        <v>21.574200000000001</v>
      </c>
      <c r="HO184">
        <v>95.485799999999998</v>
      </c>
      <c r="HP184">
        <v>31</v>
      </c>
      <c r="HQ184">
        <v>1130.24</v>
      </c>
      <c r="HR184">
        <v>37.0608</v>
      </c>
      <c r="HS184">
        <v>98.979799999999997</v>
      </c>
      <c r="HT184">
        <v>98.644400000000005</v>
      </c>
    </row>
    <row r="185" spans="1:228" x14ac:dyDescent="0.2">
      <c r="A185">
        <v>170</v>
      </c>
      <c r="B185">
        <v>1665419775.0999999</v>
      </c>
      <c r="C185">
        <v>675</v>
      </c>
      <c r="D185" t="s">
        <v>699</v>
      </c>
      <c r="E185" t="s">
        <v>700</v>
      </c>
      <c r="F185">
        <v>4</v>
      </c>
      <c r="G185">
        <v>1665419772.7874999</v>
      </c>
      <c r="H185">
        <f t="shared" si="68"/>
        <v>5.2501269203476461E-4</v>
      </c>
      <c r="I185">
        <f t="shared" si="69"/>
        <v>0.52501269203476464</v>
      </c>
      <c r="J185">
        <f t="shared" si="70"/>
        <v>5.6602175171838143</v>
      </c>
      <c r="K185">
        <f t="shared" si="71"/>
        <v>1108.4449999999999</v>
      </c>
      <c r="L185">
        <f t="shared" si="72"/>
        <v>773.91576157357895</v>
      </c>
      <c r="M185">
        <f t="shared" si="73"/>
        <v>78.528354822484786</v>
      </c>
      <c r="N185">
        <f t="shared" si="74"/>
        <v>112.47265733963674</v>
      </c>
      <c r="O185">
        <f t="shared" si="75"/>
        <v>2.9547494353227968E-2</v>
      </c>
      <c r="P185">
        <f t="shared" si="76"/>
        <v>3.6855295866033786</v>
      </c>
      <c r="Q185">
        <f t="shared" si="77"/>
        <v>2.9416520282918916E-2</v>
      </c>
      <c r="R185">
        <f t="shared" si="78"/>
        <v>1.839704413144928E-2</v>
      </c>
      <c r="S185">
        <f t="shared" si="79"/>
        <v>226.12188748708542</v>
      </c>
      <c r="T185">
        <f t="shared" si="80"/>
        <v>35.243064864886556</v>
      </c>
      <c r="U185">
        <f t="shared" si="81"/>
        <v>34.584062500000002</v>
      </c>
      <c r="V185">
        <f t="shared" si="82"/>
        <v>5.5195660441033523</v>
      </c>
      <c r="W185">
        <f t="shared" si="83"/>
        <v>69.858854517891089</v>
      </c>
      <c r="X185">
        <f t="shared" si="84"/>
        <v>3.7916873219323728</v>
      </c>
      <c r="Y185">
        <f t="shared" si="85"/>
        <v>5.4276402728036555</v>
      </c>
      <c r="Z185">
        <f t="shared" si="86"/>
        <v>1.7278787221709795</v>
      </c>
      <c r="AA185">
        <f t="shared" si="87"/>
        <v>-23.153059718733118</v>
      </c>
      <c r="AB185">
        <f t="shared" si="88"/>
        <v>-60.013120899200437</v>
      </c>
      <c r="AC185">
        <f t="shared" si="89"/>
        <v>-3.7818931748274127</v>
      </c>
      <c r="AD185">
        <f t="shared" si="90"/>
        <v>139.17381369432445</v>
      </c>
      <c r="AE185">
        <f t="shared" si="91"/>
        <v>29.570268562751856</v>
      </c>
      <c r="AF185">
        <f t="shared" si="92"/>
        <v>0.56216510452472968</v>
      </c>
      <c r="AG185">
        <f t="shared" si="93"/>
        <v>5.6602175171838143</v>
      </c>
      <c r="AH185">
        <v>1164.347805463427</v>
      </c>
      <c r="AI185">
        <v>1154.683939393939</v>
      </c>
      <c r="AJ185">
        <v>1.7710107907658019</v>
      </c>
      <c r="AK185">
        <v>66.830474668994185</v>
      </c>
      <c r="AL185">
        <f t="shared" si="94"/>
        <v>0.52501269203476464</v>
      </c>
      <c r="AM185">
        <v>37.149768144587249</v>
      </c>
      <c r="AN185">
        <v>37.35982666666667</v>
      </c>
      <c r="AO185">
        <v>-2.1647405149988589E-5</v>
      </c>
      <c r="AP185">
        <v>85.809076415412704</v>
      </c>
      <c r="AQ185">
        <v>0</v>
      </c>
      <c r="AR185">
        <v>0</v>
      </c>
      <c r="AS185">
        <f t="shared" si="95"/>
        <v>1</v>
      </c>
      <c r="AT185">
        <f t="shared" si="96"/>
        <v>0</v>
      </c>
      <c r="AU185">
        <f t="shared" si="97"/>
        <v>47232.031469320369</v>
      </c>
      <c r="AV185">
        <f t="shared" si="98"/>
        <v>1200.01875</v>
      </c>
      <c r="AW185">
        <f t="shared" si="99"/>
        <v>1025.9426385943448</v>
      </c>
      <c r="AX185">
        <f t="shared" si="100"/>
        <v>0.85493884040923929</v>
      </c>
      <c r="AY185">
        <f t="shared" si="101"/>
        <v>0.18843196198983175</v>
      </c>
      <c r="AZ185">
        <v>2.7</v>
      </c>
      <c r="BA185">
        <v>0.5</v>
      </c>
      <c r="BB185" t="s">
        <v>355</v>
      </c>
      <c r="BC185">
        <v>2</v>
      </c>
      <c r="BD185" t="b">
        <v>1</v>
      </c>
      <c r="BE185">
        <v>1665419772.7874999</v>
      </c>
      <c r="BF185">
        <v>1108.4449999999999</v>
      </c>
      <c r="BG185">
        <v>1120.9875</v>
      </c>
      <c r="BH185">
        <v>37.367987499999998</v>
      </c>
      <c r="BI185">
        <v>37.143187500000003</v>
      </c>
      <c r="BJ185">
        <v>1107.05</v>
      </c>
      <c r="BK185">
        <v>37.088562499999988</v>
      </c>
      <c r="BL185">
        <v>649.96749999999997</v>
      </c>
      <c r="BM185">
        <v>101.369</v>
      </c>
      <c r="BN185">
        <v>9.9866150000000001E-2</v>
      </c>
      <c r="BO185">
        <v>34.282024999999997</v>
      </c>
      <c r="BP185">
        <v>34.584062500000002</v>
      </c>
      <c r="BQ185">
        <v>999.9</v>
      </c>
      <c r="BR185">
        <v>0</v>
      </c>
      <c r="BS185">
        <v>0</v>
      </c>
      <c r="BT185">
        <v>8998.9850000000006</v>
      </c>
      <c r="BU185">
        <v>0</v>
      </c>
      <c r="BV185">
        <v>271.767875</v>
      </c>
      <c r="BW185">
        <v>-12.54115</v>
      </c>
      <c r="BX185">
        <v>1151.4737500000001</v>
      </c>
      <c r="BY185">
        <v>1164.23</v>
      </c>
      <c r="BZ185">
        <v>0.22480349999999999</v>
      </c>
      <c r="CA185">
        <v>1120.9875</v>
      </c>
      <c r="CB185">
        <v>37.143187500000003</v>
      </c>
      <c r="CC185">
        <v>3.7879612499999999</v>
      </c>
      <c r="CD185">
        <v>3.7651737500000002</v>
      </c>
      <c r="CE185">
        <v>27.968900000000001</v>
      </c>
      <c r="CF185">
        <v>27.865437499999999</v>
      </c>
      <c r="CG185">
        <v>1200.01875</v>
      </c>
      <c r="CH185">
        <v>0.49995699999999998</v>
      </c>
      <c r="CI185">
        <v>0.50004300000000002</v>
      </c>
      <c r="CJ185">
        <v>0</v>
      </c>
      <c r="CK185">
        <v>1150.575</v>
      </c>
      <c r="CL185">
        <v>4.9990899999999998</v>
      </c>
      <c r="CM185">
        <v>13415.0375</v>
      </c>
      <c r="CN185">
        <v>9557.8525000000009</v>
      </c>
      <c r="CO185">
        <v>43.936999999999998</v>
      </c>
      <c r="CP185">
        <v>46.5</v>
      </c>
      <c r="CQ185">
        <v>44.686999999999998</v>
      </c>
      <c r="CR185">
        <v>45.75</v>
      </c>
      <c r="CS185">
        <v>45.625</v>
      </c>
      <c r="CT185">
        <v>597.45625000000007</v>
      </c>
      <c r="CU185">
        <v>597.5625</v>
      </c>
      <c r="CV185">
        <v>0</v>
      </c>
      <c r="CW185">
        <v>1665419778.8</v>
      </c>
      <c r="CX185">
        <v>0</v>
      </c>
      <c r="CY185">
        <v>1665411210</v>
      </c>
      <c r="CZ185" t="s">
        <v>356</v>
      </c>
      <c r="DA185">
        <v>1665411210</v>
      </c>
      <c r="DB185">
        <v>1665411207</v>
      </c>
      <c r="DC185">
        <v>2</v>
      </c>
      <c r="DD185">
        <v>-1.1599999999999999</v>
      </c>
      <c r="DE185">
        <v>-4.0000000000000001E-3</v>
      </c>
      <c r="DF185">
        <v>0.52200000000000002</v>
      </c>
      <c r="DG185">
        <v>0.222</v>
      </c>
      <c r="DH185">
        <v>406</v>
      </c>
      <c r="DI185">
        <v>31</v>
      </c>
      <c r="DJ185">
        <v>0.33</v>
      </c>
      <c r="DK185">
        <v>0.17</v>
      </c>
      <c r="DL185">
        <v>-12.49711951219512</v>
      </c>
      <c r="DM185">
        <v>-6.063972125432493E-2</v>
      </c>
      <c r="DN185">
        <v>5.079897838185439E-2</v>
      </c>
      <c r="DO185">
        <v>1</v>
      </c>
      <c r="DP185">
        <v>0.18827395121951221</v>
      </c>
      <c r="DQ185">
        <v>0.15144121254355389</v>
      </c>
      <c r="DR185">
        <v>1.974743291739179E-2</v>
      </c>
      <c r="DS185">
        <v>0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363</v>
      </c>
      <c r="EA185">
        <v>3.2953600000000001</v>
      </c>
      <c r="EB185">
        <v>2.62507</v>
      </c>
      <c r="EC185">
        <v>0.19939999999999999</v>
      </c>
      <c r="ED185">
        <v>0.19959499999999999</v>
      </c>
      <c r="EE185">
        <v>0.148175</v>
      </c>
      <c r="EF185">
        <v>0.14629600000000001</v>
      </c>
      <c r="EG185">
        <v>24189.4</v>
      </c>
      <c r="EH185">
        <v>24718.5</v>
      </c>
      <c r="EI185">
        <v>28122.6</v>
      </c>
      <c r="EJ185">
        <v>29740.2</v>
      </c>
      <c r="EK185">
        <v>32899.800000000003</v>
      </c>
      <c r="EL185">
        <v>35292.6</v>
      </c>
      <c r="EM185">
        <v>39614.6</v>
      </c>
      <c r="EN185">
        <v>42558.6</v>
      </c>
      <c r="EO185">
        <v>2.21088</v>
      </c>
      <c r="EP185">
        <v>2.15605</v>
      </c>
      <c r="EQ185">
        <v>8.2049499999999997E-2</v>
      </c>
      <c r="ER185">
        <v>0</v>
      </c>
      <c r="ES185">
        <v>33.256</v>
      </c>
      <c r="ET185">
        <v>999.9</v>
      </c>
      <c r="EU185">
        <v>70.3</v>
      </c>
      <c r="EV185">
        <v>37.299999999999997</v>
      </c>
      <c r="EW185">
        <v>44.4435</v>
      </c>
      <c r="EX185">
        <v>57.277000000000001</v>
      </c>
      <c r="EY185">
        <v>-2.3157000000000001</v>
      </c>
      <c r="EZ185">
        <v>2</v>
      </c>
      <c r="FA185">
        <v>0.57796999999999998</v>
      </c>
      <c r="FB185">
        <v>1.28654</v>
      </c>
      <c r="FC185">
        <v>20.265000000000001</v>
      </c>
      <c r="FD185">
        <v>5.2181899999999999</v>
      </c>
      <c r="FE185">
        <v>12.004</v>
      </c>
      <c r="FF185">
        <v>4.9860499999999996</v>
      </c>
      <c r="FG185">
        <v>3.2844799999999998</v>
      </c>
      <c r="FH185">
        <v>5852.9</v>
      </c>
      <c r="FI185">
        <v>9999</v>
      </c>
      <c r="FJ185">
        <v>9999</v>
      </c>
      <c r="FK185">
        <v>466.5</v>
      </c>
      <c r="FL185">
        <v>1.8658300000000001</v>
      </c>
      <c r="FM185">
        <v>1.8621799999999999</v>
      </c>
      <c r="FN185">
        <v>1.8642099999999999</v>
      </c>
      <c r="FO185">
        <v>1.8603499999999999</v>
      </c>
      <c r="FP185">
        <v>1.8610100000000001</v>
      </c>
      <c r="FQ185">
        <v>1.8601300000000001</v>
      </c>
      <c r="FR185">
        <v>1.8618699999999999</v>
      </c>
      <c r="FS185">
        <v>1.8583700000000001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1.4</v>
      </c>
      <c r="GH185">
        <v>0.27939999999999998</v>
      </c>
      <c r="GI185">
        <v>0.1107589500545309</v>
      </c>
      <c r="GJ185">
        <v>1.50489809740067E-3</v>
      </c>
      <c r="GK185">
        <v>-2.0552440134273611E-7</v>
      </c>
      <c r="GL185">
        <v>-9.6702536598140934E-11</v>
      </c>
      <c r="GM185">
        <v>-9.7891647304491333E-2</v>
      </c>
      <c r="GN185">
        <v>9.3380900660654225E-3</v>
      </c>
      <c r="GO185">
        <v>6.5945522138961576E-7</v>
      </c>
      <c r="GP185">
        <v>5.8990856701692426E-7</v>
      </c>
      <c r="GQ185">
        <v>7</v>
      </c>
      <c r="GR185">
        <v>2047</v>
      </c>
      <c r="GS185">
        <v>3</v>
      </c>
      <c r="GT185">
        <v>37</v>
      </c>
      <c r="GU185">
        <v>142.80000000000001</v>
      </c>
      <c r="GV185">
        <v>142.80000000000001</v>
      </c>
      <c r="GW185">
        <v>3.0725099999999999</v>
      </c>
      <c r="GX185">
        <v>2.5610400000000002</v>
      </c>
      <c r="GY185">
        <v>2.04834</v>
      </c>
      <c r="GZ185">
        <v>2.6196299999999999</v>
      </c>
      <c r="HA185">
        <v>2.1972700000000001</v>
      </c>
      <c r="HB185">
        <v>2.34497</v>
      </c>
      <c r="HC185">
        <v>42.218000000000004</v>
      </c>
      <c r="HD185">
        <v>13.9657</v>
      </c>
      <c r="HE185">
        <v>18</v>
      </c>
      <c r="HF185">
        <v>706.649</v>
      </c>
      <c r="HG185">
        <v>734.43499999999995</v>
      </c>
      <c r="HH185">
        <v>30.9998</v>
      </c>
      <c r="HI185">
        <v>34.564399999999999</v>
      </c>
      <c r="HJ185">
        <v>30.000499999999999</v>
      </c>
      <c r="HK185">
        <v>34.269799999999996</v>
      </c>
      <c r="HL185">
        <v>34.223700000000001</v>
      </c>
      <c r="HM185">
        <v>61.4392</v>
      </c>
      <c r="HN185">
        <v>21.574200000000001</v>
      </c>
      <c r="HO185">
        <v>95.485799999999998</v>
      </c>
      <c r="HP185">
        <v>31</v>
      </c>
      <c r="HQ185">
        <v>1136.92</v>
      </c>
      <c r="HR185">
        <v>37.071599999999997</v>
      </c>
      <c r="HS185">
        <v>98.976900000000001</v>
      </c>
      <c r="HT185">
        <v>98.642399999999995</v>
      </c>
    </row>
    <row r="186" spans="1:228" x14ac:dyDescent="0.2">
      <c r="A186">
        <v>171</v>
      </c>
      <c r="B186">
        <v>1665419779.0999999</v>
      </c>
      <c r="C186">
        <v>679</v>
      </c>
      <c r="D186" t="s">
        <v>701</v>
      </c>
      <c r="E186" t="s">
        <v>702</v>
      </c>
      <c r="F186">
        <v>4</v>
      </c>
      <c r="G186">
        <v>1665419777.0999999</v>
      </c>
      <c r="H186">
        <f t="shared" si="68"/>
        <v>4.9212321329727743E-4</v>
      </c>
      <c r="I186">
        <f t="shared" si="69"/>
        <v>0.49212321329727743</v>
      </c>
      <c r="J186">
        <f t="shared" si="70"/>
        <v>6.3003195490592923</v>
      </c>
      <c r="K186">
        <f t="shared" si="71"/>
        <v>1115.725714285715</v>
      </c>
      <c r="L186">
        <f t="shared" si="72"/>
        <v>723.16507056090552</v>
      </c>
      <c r="M186">
        <f t="shared" si="73"/>
        <v>73.376275197373872</v>
      </c>
      <c r="N186">
        <f t="shared" si="74"/>
        <v>113.20762076176656</v>
      </c>
      <c r="O186">
        <f t="shared" si="75"/>
        <v>2.762127558915117E-2</v>
      </c>
      <c r="P186">
        <f t="shared" si="76"/>
        <v>3.6819277368763297</v>
      </c>
      <c r="Q186">
        <f t="shared" si="77"/>
        <v>2.7506674246386194E-2</v>
      </c>
      <c r="R186">
        <f t="shared" si="78"/>
        <v>1.7201928104549975E-2</v>
      </c>
      <c r="S186">
        <f t="shared" si="79"/>
        <v>226.1202660046111</v>
      </c>
      <c r="T186">
        <f t="shared" si="80"/>
        <v>35.248306266183647</v>
      </c>
      <c r="U186">
        <f t="shared" si="81"/>
        <v>34.591414285714293</v>
      </c>
      <c r="V186">
        <f t="shared" si="82"/>
        <v>5.5218203449819532</v>
      </c>
      <c r="W186">
        <f t="shared" si="83"/>
        <v>69.833736380586245</v>
      </c>
      <c r="X186">
        <f t="shared" si="84"/>
        <v>3.789794291404053</v>
      </c>
      <c r="Y186">
        <f t="shared" si="85"/>
        <v>5.4268817448777016</v>
      </c>
      <c r="Z186">
        <f t="shared" si="86"/>
        <v>1.7320260535779002</v>
      </c>
      <c r="AA186">
        <f t="shared" si="87"/>
        <v>-21.702633706409934</v>
      </c>
      <c r="AB186">
        <f t="shared" si="88"/>
        <v>-61.912177494136778</v>
      </c>
      <c r="AC186">
        <f t="shared" si="89"/>
        <v>-3.9054765119746508</v>
      </c>
      <c r="AD186">
        <f t="shared" si="90"/>
        <v>138.59997829208973</v>
      </c>
      <c r="AE186">
        <f t="shared" si="91"/>
        <v>29.356176373878732</v>
      </c>
      <c r="AF186">
        <f t="shared" si="92"/>
        <v>0.53857908666854726</v>
      </c>
      <c r="AG186">
        <f t="shared" si="93"/>
        <v>6.3003195490592923</v>
      </c>
      <c r="AH186">
        <v>1171.2628709950909</v>
      </c>
      <c r="AI186">
        <v>1161.5770909090911</v>
      </c>
      <c r="AJ186">
        <v>1.7087210873522161</v>
      </c>
      <c r="AK186">
        <v>66.830474668994185</v>
      </c>
      <c r="AL186">
        <f t="shared" si="94"/>
        <v>0.49212321329727743</v>
      </c>
      <c r="AM186">
        <v>37.135410337524441</v>
      </c>
      <c r="AN186">
        <v>37.345389090909087</v>
      </c>
      <c r="AO186">
        <v>-2.5179855546653379E-3</v>
      </c>
      <c r="AP186">
        <v>85.809076415412704</v>
      </c>
      <c r="AQ186">
        <v>0</v>
      </c>
      <c r="AR186">
        <v>0</v>
      </c>
      <c r="AS186">
        <f t="shared" si="95"/>
        <v>1</v>
      </c>
      <c r="AT186">
        <f t="shared" si="96"/>
        <v>0</v>
      </c>
      <c r="AU186">
        <f t="shared" si="97"/>
        <v>47168.215720916945</v>
      </c>
      <c r="AV186">
        <f t="shared" si="98"/>
        <v>1200.015714285714</v>
      </c>
      <c r="AW186">
        <f t="shared" si="99"/>
        <v>1025.9394994842542</v>
      </c>
      <c r="AX186">
        <f t="shared" si="100"/>
        <v>0.85493838728180716</v>
      </c>
      <c r="AY186">
        <f t="shared" si="101"/>
        <v>0.18843108745388787</v>
      </c>
      <c r="AZ186">
        <v>2.7</v>
      </c>
      <c r="BA186">
        <v>0.5</v>
      </c>
      <c r="BB186" t="s">
        <v>355</v>
      </c>
      <c r="BC186">
        <v>2</v>
      </c>
      <c r="BD186" t="b">
        <v>1</v>
      </c>
      <c r="BE186">
        <v>1665419777.0999999</v>
      </c>
      <c r="BF186">
        <v>1115.725714285715</v>
      </c>
      <c r="BG186">
        <v>1128.17</v>
      </c>
      <c r="BH186">
        <v>37.350585714285707</v>
      </c>
      <c r="BI186">
        <v>37.135214285714291</v>
      </c>
      <c r="BJ186">
        <v>1114.3271428571429</v>
      </c>
      <c r="BK186">
        <v>37.071342857142852</v>
      </c>
      <c r="BL186">
        <v>649.97000000000014</v>
      </c>
      <c r="BM186">
        <v>101.3655714285714</v>
      </c>
      <c r="BN186">
        <v>9.9886714285714273E-2</v>
      </c>
      <c r="BO186">
        <v>34.279514285714278</v>
      </c>
      <c r="BP186">
        <v>34.591414285714293</v>
      </c>
      <c r="BQ186">
        <v>999.89999999999986</v>
      </c>
      <c r="BR186">
        <v>0</v>
      </c>
      <c r="BS186">
        <v>0</v>
      </c>
      <c r="BT186">
        <v>8986.8757142857139</v>
      </c>
      <c r="BU186">
        <v>0</v>
      </c>
      <c r="BV186">
        <v>272.90442857142858</v>
      </c>
      <c r="BW186">
        <v>-12.44255714285714</v>
      </c>
      <c r="BX186">
        <v>1159.015714285714</v>
      </c>
      <c r="BY186">
        <v>1171.6785714285711</v>
      </c>
      <c r="BZ186">
        <v>0.21535942857142859</v>
      </c>
      <c r="CA186">
        <v>1128.17</v>
      </c>
      <c r="CB186">
        <v>37.135214285714291</v>
      </c>
      <c r="CC186">
        <v>3.7860657142857139</v>
      </c>
      <c r="CD186">
        <v>3.7642357142857139</v>
      </c>
      <c r="CE186">
        <v>27.9603</v>
      </c>
      <c r="CF186">
        <v>27.861171428571431</v>
      </c>
      <c r="CG186">
        <v>1200.015714285714</v>
      </c>
      <c r="CH186">
        <v>0.499971</v>
      </c>
      <c r="CI186">
        <v>0.50002899999999995</v>
      </c>
      <c r="CJ186">
        <v>0</v>
      </c>
      <c r="CK186">
        <v>1150.6300000000001</v>
      </c>
      <c r="CL186">
        <v>4.9990899999999998</v>
      </c>
      <c r="CM186">
        <v>13417.757142857139</v>
      </c>
      <c r="CN186">
        <v>9557.8842857142863</v>
      </c>
      <c r="CO186">
        <v>43.936999999999998</v>
      </c>
      <c r="CP186">
        <v>46.5</v>
      </c>
      <c r="CQ186">
        <v>44.686999999999998</v>
      </c>
      <c r="CR186">
        <v>45.732000000000014</v>
      </c>
      <c r="CS186">
        <v>45.625</v>
      </c>
      <c r="CT186">
        <v>597.47428571428566</v>
      </c>
      <c r="CU186">
        <v>597.54428571428582</v>
      </c>
      <c r="CV186">
        <v>0</v>
      </c>
      <c r="CW186">
        <v>1665419782.4000001</v>
      </c>
      <c r="CX186">
        <v>0</v>
      </c>
      <c r="CY186">
        <v>1665411210</v>
      </c>
      <c r="CZ186" t="s">
        <v>356</v>
      </c>
      <c r="DA186">
        <v>1665411210</v>
      </c>
      <c r="DB186">
        <v>1665411207</v>
      </c>
      <c r="DC186">
        <v>2</v>
      </c>
      <c r="DD186">
        <v>-1.1599999999999999</v>
      </c>
      <c r="DE186">
        <v>-4.0000000000000001E-3</v>
      </c>
      <c r="DF186">
        <v>0.52200000000000002</v>
      </c>
      <c r="DG186">
        <v>0.222</v>
      </c>
      <c r="DH186">
        <v>406</v>
      </c>
      <c r="DI186">
        <v>31</v>
      </c>
      <c r="DJ186">
        <v>0.33</v>
      </c>
      <c r="DK186">
        <v>0.17</v>
      </c>
      <c r="DL186">
        <v>-12.48583414634146</v>
      </c>
      <c r="DM186">
        <v>-4.6703832753011067E-3</v>
      </c>
      <c r="DN186">
        <v>5.1046156109344529E-2</v>
      </c>
      <c r="DO186">
        <v>1</v>
      </c>
      <c r="DP186">
        <v>0.19391095121951221</v>
      </c>
      <c r="DQ186">
        <v>0.1902887874564462</v>
      </c>
      <c r="DR186">
        <v>2.1858464706257241E-2</v>
      </c>
      <c r="DS186">
        <v>0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363</v>
      </c>
      <c r="EA186">
        <v>3.29528</v>
      </c>
      <c r="EB186">
        <v>2.6251699999999998</v>
      </c>
      <c r="EC186">
        <v>0.20013400000000001</v>
      </c>
      <c r="ED186">
        <v>0.20033300000000001</v>
      </c>
      <c r="EE186">
        <v>0.14812600000000001</v>
      </c>
      <c r="EF186">
        <v>0.146289</v>
      </c>
      <c r="EG186">
        <v>24166.9</v>
      </c>
      <c r="EH186">
        <v>24695.5</v>
      </c>
      <c r="EI186">
        <v>28122.3</v>
      </c>
      <c r="EJ186">
        <v>29740</v>
      </c>
      <c r="EK186">
        <v>32901.9</v>
      </c>
      <c r="EL186">
        <v>35292.800000000003</v>
      </c>
      <c r="EM186">
        <v>39614.9</v>
      </c>
      <c r="EN186">
        <v>42558.400000000001</v>
      </c>
      <c r="EO186">
        <v>2.2107000000000001</v>
      </c>
      <c r="EP186">
        <v>2.15605</v>
      </c>
      <c r="EQ186">
        <v>8.2831799999999997E-2</v>
      </c>
      <c r="ER186">
        <v>0</v>
      </c>
      <c r="ES186">
        <v>33.262999999999998</v>
      </c>
      <c r="ET186">
        <v>999.9</v>
      </c>
      <c r="EU186">
        <v>70.400000000000006</v>
      </c>
      <c r="EV186">
        <v>37.299999999999997</v>
      </c>
      <c r="EW186">
        <v>44.507399999999997</v>
      </c>
      <c r="EX186">
        <v>56.976999999999997</v>
      </c>
      <c r="EY186">
        <v>-2.1794899999999999</v>
      </c>
      <c r="EZ186">
        <v>2</v>
      </c>
      <c r="FA186">
        <v>0.578318</v>
      </c>
      <c r="FB186">
        <v>1.28342</v>
      </c>
      <c r="FC186">
        <v>20.2652</v>
      </c>
      <c r="FD186">
        <v>5.2189399999999999</v>
      </c>
      <c r="FE186">
        <v>12.004</v>
      </c>
      <c r="FF186">
        <v>4.9865000000000004</v>
      </c>
      <c r="FG186">
        <v>3.2845499999999999</v>
      </c>
      <c r="FH186">
        <v>5853.2</v>
      </c>
      <c r="FI186">
        <v>9999</v>
      </c>
      <c r="FJ186">
        <v>9999</v>
      </c>
      <c r="FK186">
        <v>466.5</v>
      </c>
      <c r="FL186">
        <v>1.86582</v>
      </c>
      <c r="FM186">
        <v>1.8621799999999999</v>
      </c>
      <c r="FN186">
        <v>1.8642000000000001</v>
      </c>
      <c r="FO186">
        <v>1.8603499999999999</v>
      </c>
      <c r="FP186">
        <v>1.86103</v>
      </c>
      <c r="FQ186">
        <v>1.86012</v>
      </c>
      <c r="FR186">
        <v>1.86188</v>
      </c>
      <c r="FS186">
        <v>1.8583700000000001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1.41</v>
      </c>
      <c r="GH186">
        <v>0.27910000000000001</v>
      </c>
      <c r="GI186">
        <v>0.1107589500545309</v>
      </c>
      <c r="GJ186">
        <v>1.50489809740067E-3</v>
      </c>
      <c r="GK186">
        <v>-2.0552440134273611E-7</v>
      </c>
      <c r="GL186">
        <v>-9.6702536598140934E-11</v>
      </c>
      <c r="GM186">
        <v>-9.7891647304491333E-2</v>
      </c>
      <c r="GN186">
        <v>9.3380900660654225E-3</v>
      </c>
      <c r="GO186">
        <v>6.5945522138961576E-7</v>
      </c>
      <c r="GP186">
        <v>5.8990856701692426E-7</v>
      </c>
      <c r="GQ186">
        <v>7</v>
      </c>
      <c r="GR186">
        <v>2047</v>
      </c>
      <c r="GS186">
        <v>3</v>
      </c>
      <c r="GT186">
        <v>37</v>
      </c>
      <c r="GU186">
        <v>142.80000000000001</v>
      </c>
      <c r="GV186">
        <v>142.9</v>
      </c>
      <c r="GW186">
        <v>3.0871599999999999</v>
      </c>
      <c r="GX186">
        <v>2.5549300000000001</v>
      </c>
      <c r="GY186">
        <v>2.04834</v>
      </c>
      <c r="GZ186">
        <v>2.6196299999999999</v>
      </c>
      <c r="HA186">
        <v>2.1972700000000001</v>
      </c>
      <c r="HB186">
        <v>2.36816</v>
      </c>
      <c r="HC186">
        <v>42.218000000000004</v>
      </c>
      <c r="HD186">
        <v>13.974399999999999</v>
      </c>
      <c r="HE186">
        <v>18</v>
      </c>
      <c r="HF186">
        <v>706.54399999999998</v>
      </c>
      <c r="HG186">
        <v>734.49199999999996</v>
      </c>
      <c r="HH186">
        <v>30.999500000000001</v>
      </c>
      <c r="HI186">
        <v>34.5687</v>
      </c>
      <c r="HJ186">
        <v>30.000499999999999</v>
      </c>
      <c r="HK186">
        <v>34.273699999999998</v>
      </c>
      <c r="HL186">
        <v>34.2286</v>
      </c>
      <c r="HM186">
        <v>61.731200000000001</v>
      </c>
      <c r="HN186">
        <v>21.574200000000001</v>
      </c>
      <c r="HO186">
        <v>95.485799999999998</v>
      </c>
      <c r="HP186">
        <v>31</v>
      </c>
      <c r="HQ186">
        <v>1143.5999999999999</v>
      </c>
      <c r="HR186">
        <v>37.0715</v>
      </c>
      <c r="HS186">
        <v>98.976900000000001</v>
      </c>
      <c r="HT186">
        <v>98.641999999999996</v>
      </c>
    </row>
    <row r="187" spans="1:228" x14ac:dyDescent="0.2">
      <c r="A187">
        <v>172</v>
      </c>
      <c r="B187">
        <v>1665419783.0999999</v>
      </c>
      <c r="C187">
        <v>683</v>
      </c>
      <c r="D187" t="s">
        <v>703</v>
      </c>
      <c r="E187" t="s">
        <v>704</v>
      </c>
      <c r="F187">
        <v>4</v>
      </c>
      <c r="G187">
        <v>1665419780.7874999</v>
      </c>
      <c r="H187">
        <f t="shared" si="68"/>
        <v>3.9371838138399225E-4</v>
      </c>
      <c r="I187">
        <f t="shared" si="69"/>
        <v>0.39371838138399223</v>
      </c>
      <c r="J187">
        <f t="shared" si="70"/>
        <v>5.9927231496606037</v>
      </c>
      <c r="K187">
        <f t="shared" si="71"/>
        <v>1121.73875</v>
      </c>
      <c r="L187">
        <f t="shared" si="72"/>
        <v>659.79738340889207</v>
      </c>
      <c r="M187">
        <f t="shared" si="73"/>
        <v>66.947386841072699</v>
      </c>
      <c r="N187">
        <f t="shared" si="74"/>
        <v>113.81899946749509</v>
      </c>
      <c r="O187">
        <f t="shared" si="75"/>
        <v>2.203380037556868E-2</v>
      </c>
      <c r="P187">
        <f t="shared" si="76"/>
        <v>3.6893424543898341</v>
      </c>
      <c r="Q187">
        <f t="shared" si="77"/>
        <v>2.1960954634837968E-2</v>
      </c>
      <c r="R187">
        <f t="shared" si="78"/>
        <v>1.3732121368309888E-2</v>
      </c>
      <c r="S187">
        <f t="shared" si="79"/>
        <v>226.11750362091377</v>
      </c>
      <c r="T187">
        <f t="shared" si="80"/>
        <v>35.261540558334865</v>
      </c>
      <c r="U187">
        <f t="shared" si="81"/>
        <v>34.597562500000002</v>
      </c>
      <c r="V187">
        <f t="shared" si="82"/>
        <v>5.5237062055381676</v>
      </c>
      <c r="W187">
        <f t="shared" si="83"/>
        <v>69.823216180138274</v>
      </c>
      <c r="X187">
        <f t="shared" si="84"/>
        <v>3.7880735542543942</v>
      </c>
      <c r="Y187">
        <f t="shared" si="85"/>
        <v>5.4252349884334592</v>
      </c>
      <c r="Z187">
        <f t="shared" si="86"/>
        <v>1.7356326512837734</v>
      </c>
      <c r="AA187">
        <f t="shared" si="87"/>
        <v>-17.362980619034058</v>
      </c>
      <c r="AB187">
        <f t="shared" si="88"/>
        <v>-64.344095134745004</v>
      </c>
      <c r="AC187">
        <f t="shared" si="89"/>
        <v>-4.0507405234753371</v>
      </c>
      <c r="AD187">
        <f t="shared" si="90"/>
        <v>140.35968734365937</v>
      </c>
      <c r="AE187">
        <f t="shared" si="91"/>
        <v>29.679007932522737</v>
      </c>
      <c r="AF187">
        <f t="shared" si="92"/>
        <v>0.49557315296795917</v>
      </c>
      <c r="AG187">
        <f t="shared" si="93"/>
        <v>5.9927231496606037</v>
      </c>
      <c r="AH187">
        <v>1178.1267312706841</v>
      </c>
      <c r="AI187">
        <v>1168.4032121212119</v>
      </c>
      <c r="AJ187">
        <v>1.750650640559116</v>
      </c>
      <c r="AK187">
        <v>66.830474668994185</v>
      </c>
      <c r="AL187">
        <f t="shared" si="94"/>
        <v>0.39371838138399223</v>
      </c>
      <c r="AM187">
        <v>37.134076571476513</v>
      </c>
      <c r="AN187">
        <v>37.325966060606042</v>
      </c>
      <c r="AO187">
        <v>-6.5808994314857511E-3</v>
      </c>
      <c r="AP187">
        <v>85.809076415412704</v>
      </c>
      <c r="AQ187">
        <v>0</v>
      </c>
      <c r="AR187">
        <v>0</v>
      </c>
      <c r="AS187">
        <f t="shared" si="95"/>
        <v>1</v>
      </c>
      <c r="AT187">
        <f t="shared" si="96"/>
        <v>0</v>
      </c>
      <c r="AU187">
        <f t="shared" si="97"/>
        <v>47301.188449372617</v>
      </c>
      <c r="AV187">
        <f t="shared" si="98"/>
        <v>1200.0037500000001</v>
      </c>
      <c r="AW187">
        <f t="shared" si="99"/>
        <v>1025.929007575603</v>
      </c>
      <c r="AX187">
        <f t="shared" si="100"/>
        <v>0.8549381679645609</v>
      </c>
      <c r="AY187">
        <f t="shared" si="101"/>
        <v>0.18843066417160259</v>
      </c>
      <c r="AZ187">
        <v>2.7</v>
      </c>
      <c r="BA187">
        <v>0.5</v>
      </c>
      <c r="BB187" t="s">
        <v>355</v>
      </c>
      <c r="BC187">
        <v>2</v>
      </c>
      <c r="BD187" t="b">
        <v>1</v>
      </c>
      <c r="BE187">
        <v>1665419780.7874999</v>
      </c>
      <c r="BF187">
        <v>1121.73875</v>
      </c>
      <c r="BG187">
        <v>1134.2974999999999</v>
      </c>
      <c r="BH187">
        <v>37.333212500000002</v>
      </c>
      <c r="BI187">
        <v>37.135049999999993</v>
      </c>
      <c r="BJ187">
        <v>1120.3362500000001</v>
      </c>
      <c r="BK187">
        <v>37.054175000000001</v>
      </c>
      <c r="BL187">
        <v>650.01900000000001</v>
      </c>
      <c r="BM187">
        <v>101.366625</v>
      </c>
      <c r="BN187">
        <v>9.9959324999999988E-2</v>
      </c>
      <c r="BO187">
        <v>34.274062499999999</v>
      </c>
      <c r="BP187">
        <v>34.597562500000002</v>
      </c>
      <c r="BQ187">
        <v>999.9</v>
      </c>
      <c r="BR187">
        <v>0</v>
      </c>
      <c r="BS187">
        <v>0</v>
      </c>
      <c r="BT187">
        <v>9012.34375</v>
      </c>
      <c r="BU187">
        <v>0</v>
      </c>
      <c r="BV187">
        <v>271.12175000000002</v>
      </c>
      <c r="BW187">
        <v>-12.5567625</v>
      </c>
      <c r="BX187">
        <v>1165.2425000000001</v>
      </c>
      <c r="BY187">
        <v>1178.0425</v>
      </c>
      <c r="BZ187">
        <v>0.198153</v>
      </c>
      <c r="CA187">
        <v>1134.2974999999999</v>
      </c>
      <c r="CB187">
        <v>37.135049999999993</v>
      </c>
      <c r="CC187">
        <v>3.7843337500000001</v>
      </c>
      <c r="CD187">
        <v>3.7642487500000001</v>
      </c>
      <c r="CE187">
        <v>27.952449999999999</v>
      </c>
      <c r="CF187">
        <v>27.861225000000001</v>
      </c>
      <c r="CG187">
        <v>1200.0037500000001</v>
      </c>
      <c r="CH187">
        <v>0.49997837499999997</v>
      </c>
      <c r="CI187">
        <v>0.50002162500000003</v>
      </c>
      <c r="CJ187">
        <v>0</v>
      </c>
      <c r="CK187">
        <v>1150.4437499999999</v>
      </c>
      <c r="CL187">
        <v>4.9990899999999998</v>
      </c>
      <c r="CM187">
        <v>13380.3125</v>
      </c>
      <c r="CN187">
        <v>9557.817500000001</v>
      </c>
      <c r="CO187">
        <v>43.936999999999998</v>
      </c>
      <c r="CP187">
        <v>46.5</v>
      </c>
      <c r="CQ187">
        <v>44.686999999999998</v>
      </c>
      <c r="CR187">
        <v>45.702749999999988</v>
      </c>
      <c r="CS187">
        <v>45.625</v>
      </c>
      <c r="CT187">
        <v>597.47749999999996</v>
      </c>
      <c r="CU187">
        <v>597.53</v>
      </c>
      <c r="CV187">
        <v>0</v>
      </c>
      <c r="CW187">
        <v>1665419786.5999999</v>
      </c>
      <c r="CX187">
        <v>0</v>
      </c>
      <c r="CY187">
        <v>1665411210</v>
      </c>
      <c r="CZ187" t="s">
        <v>356</v>
      </c>
      <c r="DA187">
        <v>1665411210</v>
      </c>
      <c r="DB187">
        <v>1665411207</v>
      </c>
      <c r="DC187">
        <v>2</v>
      </c>
      <c r="DD187">
        <v>-1.1599999999999999</v>
      </c>
      <c r="DE187">
        <v>-4.0000000000000001E-3</v>
      </c>
      <c r="DF187">
        <v>0.52200000000000002</v>
      </c>
      <c r="DG187">
        <v>0.222</v>
      </c>
      <c r="DH187">
        <v>406</v>
      </c>
      <c r="DI187">
        <v>31</v>
      </c>
      <c r="DJ187">
        <v>0.33</v>
      </c>
      <c r="DK187">
        <v>0.17</v>
      </c>
      <c r="DL187">
        <v>-12.49153414634146</v>
      </c>
      <c r="DM187">
        <v>-0.14357770034844991</v>
      </c>
      <c r="DN187">
        <v>5.6598322002861377E-2</v>
      </c>
      <c r="DO187">
        <v>0</v>
      </c>
      <c r="DP187">
        <v>0.1991194634146341</v>
      </c>
      <c r="DQ187">
        <v>0.14216738675958221</v>
      </c>
      <c r="DR187">
        <v>2.0300564065331109E-2</v>
      </c>
      <c r="DS187">
        <v>0</v>
      </c>
      <c r="DT187">
        <v>0</v>
      </c>
      <c r="DU187">
        <v>0</v>
      </c>
      <c r="DV187">
        <v>0</v>
      </c>
      <c r="DW187">
        <v>-1</v>
      </c>
      <c r="DX187">
        <v>0</v>
      </c>
      <c r="DY187">
        <v>2</v>
      </c>
      <c r="DZ187" t="s">
        <v>368</v>
      </c>
      <c r="EA187">
        <v>3.2953800000000002</v>
      </c>
      <c r="EB187">
        <v>2.6255099999999998</v>
      </c>
      <c r="EC187">
        <v>0.20088500000000001</v>
      </c>
      <c r="ED187">
        <v>0.20108799999999999</v>
      </c>
      <c r="EE187">
        <v>0.14808199999999999</v>
      </c>
      <c r="EF187">
        <v>0.14629500000000001</v>
      </c>
      <c r="EG187">
        <v>24144.5</v>
      </c>
      <c r="EH187">
        <v>24671.7</v>
      </c>
      <c r="EI187">
        <v>28122.799999999999</v>
      </c>
      <c r="EJ187">
        <v>29739.599999999999</v>
      </c>
      <c r="EK187">
        <v>32903.800000000003</v>
      </c>
      <c r="EL187">
        <v>35292.199999999997</v>
      </c>
      <c r="EM187">
        <v>39615.1</v>
      </c>
      <c r="EN187">
        <v>42557.9</v>
      </c>
      <c r="EO187">
        <v>2.2109200000000002</v>
      </c>
      <c r="EP187">
        <v>2.15585</v>
      </c>
      <c r="EQ187">
        <v>8.2049499999999997E-2</v>
      </c>
      <c r="ER187">
        <v>0</v>
      </c>
      <c r="ES187">
        <v>33.263300000000001</v>
      </c>
      <c r="ET187">
        <v>999.9</v>
      </c>
      <c r="EU187">
        <v>70.3</v>
      </c>
      <c r="EV187">
        <v>37.299999999999997</v>
      </c>
      <c r="EW187">
        <v>44.448</v>
      </c>
      <c r="EX187">
        <v>57.457000000000001</v>
      </c>
      <c r="EY187">
        <v>-2.1875</v>
      </c>
      <c r="EZ187">
        <v>2</v>
      </c>
      <c r="FA187">
        <v>0.57849799999999996</v>
      </c>
      <c r="FB187">
        <v>1.27691</v>
      </c>
      <c r="FC187">
        <v>20.2653</v>
      </c>
      <c r="FD187">
        <v>5.2180400000000002</v>
      </c>
      <c r="FE187">
        <v>12.004</v>
      </c>
      <c r="FF187">
        <v>4.9859499999999999</v>
      </c>
      <c r="FG187">
        <v>3.28443</v>
      </c>
      <c r="FH187">
        <v>5853.2</v>
      </c>
      <c r="FI187">
        <v>9999</v>
      </c>
      <c r="FJ187">
        <v>9999</v>
      </c>
      <c r="FK187">
        <v>466.5</v>
      </c>
      <c r="FL187">
        <v>1.86582</v>
      </c>
      <c r="FM187">
        <v>1.8621700000000001</v>
      </c>
      <c r="FN187">
        <v>1.8642099999999999</v>
      </c>
      <c r="FO187">
        <v>1.8603499999999999</v>
      </c>
      <c r="FP187">
        <v>1.8610199999999999</v>
      </c>
      <c r="FQ187">
        <v>1.86012</v>
      </c>
      <c r="FR187">
        <v>1.8618600000000001</v>
      </c>
      <c r="FS187">
        <v>1.8583700000000001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1.41</v>
      </c>
      <c r="GH187">
        <v>0.27900000000000003</v>
      </c>
      <c r="GI187">
        <v>0.1107589500545309</v>
      </c>
      <c r="GJ187">
        <v>1.50489809740067E-3</v>
      </c>
      <c r="GK187">
        <v>-2.0552440134273611E-7</v>
      </c>
      <c r="GL187">
        <v>-9.6702536598140934E-11</v>
      </c>
      <c r="GM187">
        <v>-9.7891647304491333E-2</v>
      </c>
      <c r="GN187">
        <v>9.3380900660654225E-3</v>
      </c>
      <c r="GO187">
        <v>6.5945522138961576E-7</v>
      </c>
      <c r="GP187">
        <v>5.8990856701692426E-7</v>
      </c>
      <c r="GQ187">
        <v>7</v>
      </c>
      <c r="GR187">
        <v>2047</v>
      </c>
      <c r="GS187">
        <v>3</v>
      </c>
      <c r="GT187">
        <v>37</v>
      </c>
      <c r="GU187">
        <v>142.9</v>
      </c>
      <c r="GV187">
        <v>142.9</v>
      </c>
      <c r="GW187">
        <v>3.10059</v>
      </c>
      <c r="GX187">
        <v>2.5500500000000001</v>
      </c>
      <c r="GY187">
        <v>2.04834</v>
      </c>
      <c r="GZ187">
        <v>2.6196299999999999</v>
      </c>
      <c r="HA187">
        <v>2.1972700000000001</v>
      </c>
      <c r="HB187">
        <v>2.3327599999999999</v>
      </c>
      <c r="HC187">
        <v>42.218000000000004</v>
      </c>
      <c r="HD187">
        <v>13.956899999999999</v>
      </c>
      <c r="HE187">
        <v>18</v>
      </c>
      <c r="HF187">
        <v>706.78</v>
      </c>
      <c r="HG187">
        <v>734.35500000000002</v>
      </c>
      <c r="HH187">
        <v>30.998699999999999</v>
      </c>
      <c r="HI187">
        <v>34.573</v>
      </c>
      <c r="HJ187">
        <v>30.000399999999999</v>
      </c>
      <c r="HK187">
        <v>34.277999999999999</v>
      </c>
      <c r="HL187">
        <v>34.232900000000001</v>
      </c>
      <c r="HM187">
        <v>62.0154</v>
      </c>
      <c r="HN187">
        <v>21.574200000000001</v>
      </c>
      <c r="HO187">
        <v>95.485799999999998</v>
      </c>
      <c r="HP187">
        <v>31</v>
      </c>
      <c r="HQ187">
        <v>1150.28</v>
      </c>
      <c r="HR187">
        <v>37.0715</v>
      </c>
      <c r="HS187">
        <v>98.977900000000005</v>
      </c>
      <c r="HT187">
        <v>98.640799999999999</v>
      </c>
    </row>
    <row r="188" spans="1:228" x14ac:dyDescent="0.2">
      <c r="A188">
        <v>173</v>
      </c>
      <c r="B188">
        <v>1665419787.0999999</v>
      </c>
      <c r="C188">
        <v>687</v>
      </c>
      <c r="D188" t="s">
        <v>705</v>
      </c>
      <c r="E188" t="s">
        <v>706</v>
      </c>
      <c r="F188">
        <v>4</v>
      </c>
      <c r="G188">
        <v>1665419785.0999999</v>
      </c>
      <c r="H188">
        <f t="shared" si="68"/>
        <v>4.5909927598333745E-4</v>
      </c>
      <c r="I188">
        <f t="shared" si="69"/>
        <v>0.45909927598333744</v>
      </c>
      <c r="J188">
        <f t="shared" si="70"/>
        <v>6.4508853312816807</v>
      </c>
      <c r="K188">
        <f t="shared" si="71"/>
        <v>1128.992857142857</v>
      </c>
      <c r="L188">
        <f t="shared" si="72"/>
        <v>700.9006913689775</v>
      </c>
      <c r="M188">
        <f t="shared" si="73"/>
        <v>71.116984282646243</v>
      </c>
      <c r="N188">
        <f t="shared" si="74"/>
        <v>114.55341429301116</v>
      </c>
      <c r="O188">
        <f t="shared" si="75"/>
        <v>2.5765430906494514E-2</v>
      </c>
      <c r="P188">
        <f t="shared" si="76"/>
        <v>3.692558960839917</v>
      </c>
      <c r="Q188">
        <f t="shared" si="77"/>
        <v>2.56659680726E-2</v>
      </c>
      <c r="R188">
        <f t="shared" si="78"/>
        <v>1.6050134252013216E-2</v>
      </c>
      <c r="S188">
        <f t="shared" si="79"/>
        <v>226.11550153291597</v>
      </c>
      <c r="T188">
        <f t="shared" si="80"/>
        <v>35.243847587641781</v>
      </c>
      <c r="U188">
        <f t="shared" si="81"/>
        <v>34.58164285714286</v>
      </c>
      <c r="V188">
        <f t="shared" si="82"/>
        <v>5.5188242765148345</v>
      </c>
      <c r="W188">
        <f t="shared" si="83"/>
        <v>69.817881241804599</v>
      </c>
      <c r="X188">
        <f t="shared" si="84"/>
        <v>3.7870992476126939</v>
      </c>
      <c r="Y188">
        <f t="shared" si="85"/>
        <v>5.4242540453162675</v>
      </c>
      <c r="Z188">
        <f t="shared" si="86"/>
        <v>1.7317250289021406</v>
      </c>
      <c r="AA188">
        <f t="shared" si="87"/>
        <v>-20.246278070865181</v>
      </c>
      <c r="AB188">
        <f t="shared" si="88"/>
        <v>-61.877650393786119</v>
      </c>
      <c r="AC188">
        <f t="shared" si="89"/>
        <v>-3.8917097859688252</v>
      </c>
      <c r="AD188">
        <f t="shared" si="90"/>
        <v>140.09986328229584</v>
      </c>
      <c r="AE188">
        <f t="shared" si="91"/>
        <v>29.931467193222201</v>
      </c>
      <c r="AF188">
        <f t="shared" si="92"/>
        <v>0.46192892565547156</v>
      </c>
      <c r="AG188">
        <f t="shared" si="93"/>
        <v>6.4508853312816807</v>
      </c>
      <c r="AH188">
        <v>1185.274366530278</v>
      </c>
      <c r="AI188">
        <v>1175.38212121212</v>
      </c>
      <c r="AJ188">
        <v>1.7437072487523491</v>
      </c>
      <c r="AK188">
        <v>66.830474668994185</v>
      </c>
      <c r="AL188">
        <f t="shared" si="94"/>
        <v>0.45909927598333744</v>
      </c>
      <c r="AM188">
        <v>37.138100590328612</v>
      </c>
      <c r="AN188">
        <v>37.323082424242408</v>
      </c>
      <c r="AO188">
        <v>-2.6991811375738921E-4</v>
      </c>
      <c r="AP188">
        <v>85.809076415412704</v>
      </c>
      <c r="AQ188">
        <v>0</v>
      </c>
      <c r="AR188">
        <v>0</v>
      </c>
      <c r="AS188">
        <f t="shared" si="95"/>
        <v>1</v>
      </c>
      <c r="AT188">
        <f t="shared" si="96"/>
        <v>0</v>
      </c>
      <c r="AU188">
        <f t="shared" si="97"/>
        <v>47359.0089101099</v>
      </c>
      <c r="AV188">
        <f t="shared" si="98"/>
        <v>1199.992857142857</v>
      </c>
      <c r="AW188">
        <f t="shared" si="99"/>
        <v>1025.9197210015109</v>
      </c>
      <c r="AX188">
        <f t="shared" si="100"/>
        <v>0.85493818975238867</v>
      </c>
      <c r="AY188">
        <f t="shared" si="101"/>
        <v>0.18843070622210989</v>
      </c>
      <c r="AZ188">
        <v>2.7</v>
      </c>
      <c r="BA188">
        <v>0.5</v>
      </c>
      <c r="BB188" t="s">
        <v>355</v>
      </c>
      <c r="BC188">
        <v>2</v>
      </c>
      <c r="BD188" t="b">
        <v>1</v>
      </c>
      <c r="BE188">
        <v>1665419785.0999999</v>
      </c>
      <c r="BF188">
        <v>1128.992857142857</v>
      </c>
      <c r="BG188">
        <v>1141.6414285714291</v>
      </c>
      <c r="BH188">
        <v>37.32414285714286</v>
      </c>
      <c r="BI188">
        <v>37.139442857142853</v>
      </c>
      <c r="BJ188">
        <v>1127.5871428571429</v>
      </c>
      <c r="BK188">
        <v>37.045228571428567</v>
      </c>
      <c r="BL188">
        <v>650.05800000000011</v>
      </c>
      <c r="BM188">
        <v>101.3651428571429</v>
      </c>
      <c r="BN188">
        <v>9.999358571428571E-2</v>
      </c>
      <c r="BO188">
        <v>34.270814285714287</v>
      </c>
      <c r="BP188">
        <v>34.58164285714286</v>
      </c>
      <c r="BQ188">
        <v>999.89999999999986</v>
      </c>
      <c r="BR188">
        <v>0</v>
      </c>
      <c r="BS188">
        <v>0</v>
      </c>
      <c r="BT188">
        <v>9023.5728571428572</v>
      </c>
      <c r="BU188">
        <v>0</v>
      </c>
      <c r="BV188">
        <v>244.11885714285719</v>
      </c>
      <c r="BW188">
        <v>-12.647414285714291</v>
      </c>
      <c r="BX188">
        <v>1172.765714285714</v>
      </c>
      <c r="BY188">
        <v>1185.6757142857141</v>
      </c>
      <c r="BZ188">
        <v>0.18470528571428571</v>
      </c>
      <c r="CA188">
        <v>1141.6414285714291</v>
      </c>
      <c r="CB188">
        <v>37.139442857142853</v>
      </c>
      <c r="CC188">
        <v>3.783368571428571</v>
      </c>
      <c r="CD188">
        <v>3.7646457142857139</v>
      </c>
      <c r="CE188">
        <v>27.94808571428571</v>
      </c>
      <c r="CF188">
        <v>27.863057142857141</v>
      </c>
      <c r="CG188">
        <v>1199.992857142857</v>
      </c>
      <c r="CH188">
        <v>0.49997728571428562</v>
      </c>
      <c r="CI188">
        <v>0.50002271428571421</v>
      </c>
      <c r="CJ188">
        <v>0</v>
      </c>
      <c r="CK188">
        <v>1150.574285714285</v>
      </c>
      <c r="CL188">
        <v>4.9990899999999998</v>
      </c>
      <c r="CM188">
        <v>13312.2</v>
      </c>
      <c r="CN188">
        <v>9557.7114285714306</v>
      </c>
      <c r="CO188">
        <v>43.936999999999998</v>
      </c>
      <c r="CP188">
        <v>46.5</v>
      </c>
      <c r="CQ188">
        <v>44.686999999999998</v>
      </c>
      <c r="CR188">
        <v>45.722999999999999</v>
      </c>
      <c r="CS188">
        <v>45.625</v>
      </c>
      <c r="CT188">
        <v>597.47142857142865</v>
      </c>
      <c r="CU188">
        <v>597.52571428571423</v>
      </c>
      <c r="CV188">
        <v>0</v>
      </c>
      <c r="CW188">
        <v>1665419790.8</v>
      </c>
      <c r="CX188">
        <v>0</v>
      </c>
      <c r="CY188">
        <v>1665411210</v>
      </c>
      <c r="CZ188" t="s">
        <v>356</v>
      </c>
      <c r="DA188">
        <v>1665411210</v>
      </c>
      <c r="DB188">
        <v>1665411207</v>
      </c>
      <c r="DC188">
        <v>2</v>
      </c>
      <c r="DD188">
        <v>-1.1599999999999999</v>
      </c>
      <c r="DE188">
        <v>-4.0000000000000001E-3</v>
      </c>
      <c r="DF188">
        <v>0.52200000000000002</v>
      </c>
      <c r="DG188">
        <v>0.222</v>
      </c>
      <c r="DH188">
        <v>406</v>
      </c>
      <c r="DI188">
        <v>31</v>
      </c>
      <c r="DJ188">
        <v>0.33</v>
      </c>
      <c r="DK188">
        <v>0.17</v>
      </c>
      <c r="DL188">
        <v>-12.525912195121951</v>
      </c>
      <c r="DM188">
        <v>-0.51357700348433943</v>
      </c>
      <c r="DN188">
        <v>8.3110916764438117E-2</v>
      </c>
      <c r="DO188">
        <v>0</v>
      </c>
      <c r="DP188">
        <v>0.20167736585365861</v>
      </c>
      <c r="DQ188">
        <v>3.472118466898746E-3</v>
      </c>
      <c r="DR188">
        <v>1.7610904505456201E-2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363</v>
      </c>
      <c r="EA188">
        <v>3.2955100000000002</v>
      </c>
      <c r="EB188">
        <v>2.6252399999999998</v>
      </c>
      <c r="EC188">
        <v>0.201631</v>
      </c>
      <c r="ED188">
        <v>0.201819</v>
      </c>
      <c r="EE188">
        <v>0.14807300000000001</v>
      </c>
      <c r="EF188">
        <v>0.14630000000000001</v>
      </c>
      <c r="EG188">
        <v>24121.7</v>
      </c>
      <c r="EH188">
        <v>24649</v>
      </c>
      <c r="EI188">
        <v>28122.6</v>
      </c>
      <c r="EJ188">
        <v>29739.599999999999</v>
      </c>
      <c r="EK188">
        <v>32904.199999999997</v>
      </c>
      <c r="EL188">
        <v>35292.1</v>
      </c>
      <c r="EM188">
        <v>39615.1</v>
      </c>
      <c r="EN188">
        <v>42558</v>
      </c>
      <c r="EO188">
        <v>2.21102</v>
      </c>
      <c r="EP188">
        <v>2.1557499999999998</v>
      </c>
      <c r="EQ188">
        <v>8.1453499999999998E-2</v>
      </c>
      <c r="ER188">
        <v>0</v>
      </c>
      <c r="ES188">
        <v>33.258600000000001</v>
      </c>
      <c r="ET188">
        <v>999.9</v>
      </c>
      <c r="EU188">
        <v>70.3</v>
      </c>
      <c r="EV188">
        <v>37.299999999999997</v>
      </c>
      <c r="EW188">
        <v>44.448599999999999</v>
      </c>
      <c r="EX188">
        <v>56.976999999999997</v>
      </c>
      <c r="EY188">
        <v>-2.34375</v>
      </c>
      <c r="EZ188">
        <v>2</v>
      </c>
      <c r="FA188">
        <v>0.578986</v>
      </c>
      <c r="FB188">
        <v>1.2722</v>
      </c>
      <c r="FC188">
        <v>20.2654</v>
      </c>
      <c r="FD188">
        <v>5.2180400000000002</v>
      </c>
      <c r="FE188">
        <v>12.004</v>
      </c>
      <c r="FF188">
        <v>4.9859499999999999</v>
      </c>
      <c r="FG188">
        <v>3.2844799999999998</v>
      </c>
      <c r="FH188">
        <v>5853.5</v>
      </c>
      <c r="FI188">
        <v>9999</v>
      </c>
      <c r="FJ188">
        <v>9999</v>
      </c>
      <c r="FK188">
        <v>466.5</v>
      </c>
      <c r="FL188">
        <v>1.8658300000000001</v>
      </c>
      <c r="FM188">
        <v>1.8621700000000001</v>
      </c>
      <c r="FN188">
        <v>1.8642000000000001</v>
      </c>
      <c r="FO188">
        <v>1.8603400000000001</v>
      </c>
      <c r="FP188">
        <v>1.8609899999999999</v>
      </c>
      <c r="FQ188">
        <v>1.8601300000000001</v>
      </c>
      <c r="FR188">
        <v>1.8618600000000001</v>
      </c>
      <c r="FS188">
        <v>1.8583700000000001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1.41</v>
      </c>
      <c r="GH188">
        <v>0.27889999999999998</v>
      </c>
      <c r="GI188">
        <v>0.1107589500545309</v>
      </c>
      <c r="GJ188">
        <v>1.50489809740067E-3</v>
      </c>
      <c r="GK188">
        <v>-2.0552440134273611E-7</v>
      </c>
      <c r="GL188">
        <v>-9.6702536598140934E-11</v>
      </c>
      <c r="GM188">
        <v>-9.7891647304491333E-2</v>
      </c>
      <c r="GN188">
        <v>9.3380900660654225E-3</v>
      </c>
      <c r="GO188">
        <v>6.5945522138961576E-7</v>
      </c>
      <c r="GP188">
        <v>5.8990856701692426E-7</v>
      </c>
      <c r="GQ188">
        <v>7</v>
      </c>
      <c r="GR188">
        <v>2047</v>
      </c>
      <c r="GS188">
        <v>3</v>
      </c>
      <c r="GT188">
        <v>37</v>
      </c>
      <c r="GU188">
        <v>143</v>
      </c>
      <c r="GV188">
        <v>143</v>
      </c>
      <c r="GW188">
        <v>3.1152299999999999</v>
      </c>
      <c r="GX188">
        <v>2.5634800000000002</v>
      </c>
      <c r="GY188">
        <v>2.04834</v>
      </c>
      <c r="GZ188">
        <v>2.6208499999999999</v>
      </c>
      <c r="HA188">
        <v>2.1972700000000001</v>
      </c>
      <c r="HB188">
        <v>2.3071299999999999</v>
      </c>
      <c r="HC188">
        <v>42.218000000000004</v>
      </c>
      <c r="HD188">
        <v>13.956899999999999</v>
      </c>
      <c r="HE188">
        <v>18</v>
      </c>
      <c r="HF188">
        <v>706.91200000000003</v>
      </c>
      <c r="HG188">
        <v>734.30700000000002</v>
      </c>
      <c r="HH188">
        <v>30.998799999999999</v>
      </c>
      <c r="HI188">
        <v>34.576900000000002</v>
      </c>
      <c r="HJ188">
        <v>30.000599999999999</v>
      </c>
      <c r="HK188">
        <v>34.282200000000003</v>
      </c>
      <c r="HL188">
        <v>34.237000000000002</v>
      </c>
      <c r="HM188">
        <v>62.306399999999996</v>
      </c>
      <c r="HN188">
        <v>21.574200000000001</v>
      </c>
      <c r="HO188">
        <v>95.485799999999998</v>
      </c>
      <c r="HP188">
        <v>31</v>
      </c>
      <c r="HQ188">
        <v>1156.96</v>
      </c>
      <c r="HR188">
        <v>37.0715</v>
      </c>
      <c r="HS188">
        <v>98.977599999999995</v>
      </c>
      <c r="HT188">
        <v>98.640799999999999</v>
      </c>
    </row>
    <row r="189" spans="1:228" x14ac:dyDescent="0.2">
      <c r="A189">
        <v>174</v>
      </c>
      <c r="B189">
        <v>1665419791.0999999</v>
      </c>
      <c r="C189">
        <v>691</v>
      </c>
      <c r="D189" t="s">
        <v>707</v>
      </c>
      <c r="E189" t="s">
        <v>708</v>
      </c>
      <c r="F189">
        <v>4</v>
      </c>
      <c r="G189">
        <v>1665419788.7874999</v>
      </c>
      <c r="H189">
        <f t="shared" si="68"/>
        <v>4.5829920870153604E-4</v>
      </c>
      <c r="I189">
        <f t="shared" si="69"/>
        <v>0.45829920870153606</v>
      </c>
      <c r="J189">
        <f t="shared" si="70"/>
        <v>6.1591804889334894</v>
      </c>
      <c r="K189">
        <f t="shared" si="71"/>
        <v>1135.2149999999999</v>
      </c>
      <c r="L189">
        <f t="shared" si="72"/>
        <v>724.29593792170544</v>
      </c>
      <c r="M189">
        <f t="shared" si="73"/>
        <v>73.490539856465489</v>
      </c>
      <c r="N189">
        <f t="shared" si="74"/>
        <v>115.18435881684562</v>
      </c>
      <c r="O189">
        <f t="shared" si="75"/>
        <v>2.5726586732182959E-2</v>
      </c>
      <c r="P189">
        <f t="shared" si="76"/>
        <v>3.6741189410354433</v>
      </c>
      <c r="Q189">
        <f t="shared" si="77"/>
        <v>2.5626927339812568E-2</v>
      </c>
      <c r="R189">
        <f t="shared" si="78"/>
        <v>1.6025751278945167E-2</v>
      </c>
      <c r="S189">
        <f t="shared" si="79"/>
        <v>226.11306125315559</v>
      </c>
      <c r="T189">
        <f t="shared" si="80"/>
        <v>35.253280241546967</v>
      </c>
      <c r="U189">
        <f t="shared" si="81"/>
        <v>34.580199999999998</v>
      </c>
      <c r="V189">
        <f t="shared" si="82"/>
        <v>5.5183819943579939</v>
      </c>
      <c r="W189">
        <f t="shared" si="83"/>
        <v>69.798632770795805</v>
      </c>
      <c r="X189">
        <f t="shared" si="84"/>
        <v>3.7870428887715426</v>
      </c>
      <c r="Y189">
        <f t="shared" si="85"/>
        <v>5.4256691548778662</v>
      </c>
      <c r="Z189">
        <f t="shared" si="86"/>
        <v>1.7313391055864513</v>
      </c>
      <c r="AA189">
        <f t="shared" si="87"/>
        <v>-20.210995103737741</v>
      </c>
      <c r="AB189">
        <f t="shared" si="88"/>
        <v>-60.35470187637101</v>
      </c>
      <c r="AC189">
        <f t="shared" si="89"/>
        <v>-3.8150377139167122</v>
      </c>
      <c r="AD189">
        <f t="shared" si="90"/>
        <v>141.73232655913012</v>
      </c>
      <c r="AE189">
        <f t="shared" si="91"/>
        <v>29.490149121832953</v>
      </c>
      <c r="AF189">
        <f t="shared" si="92"/>
        <v>0.45592210102281844</v>
      </c>
      <c r="AG189">
        <f t="shared" si="93"/>
        <v>6.1591804889334894</v>
      </c>
      <c r="AH189">
        <v>1192.05817554125</v>
      </c>
      <c r="AI189">
        <v>1182.3584848484841</v>
      </c>
      <c r="AJ189">
        <v>1.7273562420467961</v>
      </c>
      <c r="AK189">
        <v>66.830474668994185</v>
      </c>
      <c r="AL189">
        <f t="shared" si="94"/>
        <v>0.45829920870153606</v>
      </c>
      <c r="AM189">
        <v>37.141062573734423</v>
      </c>
      <c r="AN189">
        <v>37.324387878787881</v>
      </c>
      <c r="AO189">
        <v>-1.4316846320173369E-5</v>
      </c>
      <c r="AP189">
        <v>85.809076415412704</v>
      </c>
      <c r="AQ189">
        <v>0</v>
      </c>
      <c r="AR189">
        <v>0</v>
      </c>
      <c r="AS189">
        <f t="shared" si="95"/>
        <v>1</v>
      </c>
      <c r="AT189">
        <f t="shared" si="96"/>
        <v>0</v>
      </c>
      <c r="AU189">
        <f t="shared" si="97"/>
        <v>47029.721205025038</v>
      </c>
      <c r="AV189">
        <f t="shared" si="98"/>
        <v>1199.9775</v>
      </c>
      <c r="AW189">
        <f t="shared" si="99"/>
        <v>1025.9068265560391</v>
      </c>
      <c r="AX189">
        <f t="shared" si="100"/>
        <v>0.8549383855580952</v>
      </c>
      <c r="AY189">
        <f t="shared" si="101"/>
        <v>0.18843108412712373</v>
      </c>
      <c r="AZ189">
        <v>2.7</v>
      </c>
      <c r="BA189">
        <v>0.5</v>
      </c>
      <c r="BB189" t="s">
        <v>355</v>
      </c>
      <c r="BC189">
        <v>2</v>
      </c>
      <c r="BD189" t="b">
        <v>1</v>
      </c>
      <c r="BE189">
        <v>1665419788.7874999</v>
      </c>
      <c r="BF189">
        <v>1135.2149999999999</v>
      </c>
      <c r="BG189">
        <v>1147.67875</v>
      </c>
      <c r="BH189">
        <v>37.323712499999999</v>
      </c>
      <c r="BI189">
        <v>37.141412500000001</v>
      </c>
      <c r="BJ189">
        <v>1133.8025</v>
      </c>
      <c r="BK189">
        <v>37.044762499999997</v>
      </c>
      <c r="BL189">
        <v>650.051875</v>
      </c>
      <c r="BM189">
        <v>101.36450000000001</v>
      </c>
      <c r="BN189">
        <v>0.10029637499999999</v>
      </c>
      <c r="BO189">
        <v>34.275500000000001</v>
      </c>
      <c r="BP189">
        <v>34.580199999999998</v>
      </c>
      <c r="BQ189">
        <v>999.9</v>
      </c>
      <c r="BR189">
        <v>0</v>
      </c>
      <c r="BS189">
        <v>0</v>
      </c>
      <c r="BT189">
        <v>8960.08</v>
      </c>
      <c r="BU189">
        <v>0</v>
      </c>
      <c r="BV189">
        <v>228.51849999999999</v>
      </c>
      <c r="BW189">
        <v>-12.463587499999999</v>
      </c>
      <c r="BX189">
        <v>1179.2262499999999</v>
      </c>
      <c r="BY189">
        <v>1191.94875</v>
      </c>
      <c r="BZ189">
        <v>0.18229437500000001</v>
      </c>
      <c r="CA189">
        <v>1147.67875</v>
      </c>
      <c r="CB189">
        <v>37.141412500000001</v>
      </c>
      <c r="CC189">
        <v>3.7833012500000001</v>
      </c>
      <c r="CD189">
        <v>3.7648225000000002</v>
      </c>
      <c r="CE189">
        <v>27.9477625</v>
      </c>
      <c r="CF189">
        <v>27.863824999999999</v>
      </c>
      <c r="CG189">
        <v>1199.9775</v>
      </c>
      <c r="CH189">
        <v>0.499971</v>
      </c>
      <c r="CI189">
        <v>0.50002899999999995</v>
      </c>
      <c r="CJ189">
        <v>0</v>
      </c>
      <c r="CK189">
        <v>1150.4425000000001</v>
      </c>
      <c r="CL189">
        <v>4.9990899999999998</v>
      </c>
      <c r="CM189">
        <v>13328.95</v>
      </c>
      <c r="CN189">
        <v>9557.5750000000007</v>
      </c>
      <c r="CO189">
        <v>43.936999999999998</v>
      </c>
      <c r="CP189">
        <v>46.5</v>
      </c>
      <c r="CQ189">
        <v>44.686999999999998</v>
      </c>
      <c r="CR189">
        <v>45.75</v>
      </c>
      <c r="CS189">
        <v>45.625</v>
      </c>
      <c r="CT189">
        <v>597.45749999999998</v>
      </c>
      <c r="CU189">
        <v>597.52749999999992</v>
      </c>
      <c r="CV189">
        <v>0</v>
      </c>
      <c r="CW189">
        <v>1665419794.4000001</v>
      </c>
      <c r="CX189">
        <v>0</v>
      </c>
      <c r="CY189">
        <v>1665411210</v>
      </c>
      <c r="CZ189" t="s">
        <v>356</v>
      </c>
      <c r="DA189">
        <v>1665411210</v>
      </c>
      <c r="DB189">
        <v>1665411207</v>
      </c>
      <c r="DC189">
        <v>2</v>
      </c>
      <c r="DD189">
        <v>-1.1599999999999999</v>
      </c>
      <c r="DE189">
        <v>-4.0000000000000001E-3</v>
      </c>
      <c r="DF189">
        <v>0.52200000000000002</v>
      </c>
      <c r="DG189">
        <v>0.222</v>
      </c>
      <c r="DH189">
        <v>406</v>
      </c>
      <c r="DI189">
        <v>31</v>
      </c>
      <c r="DJ189">
        <v>0.33</v>
      </c>
      <c r="DK189">
        <v>0.17</v>
      </c>
      <c r="DL189">
        <v>-12.53711707317073</v>
      </c>
      <c r="DM189">
        <v>-9.7164459930327074E-2</v>
      </c>
      <c r="DN189">
        <v>7.8947988134328545E-2</v>
      </c>
      <c r="DO189">
        <v>1</v>
      </c>
      <c r="DP189">
        <v>0.20223914634146339</v>
      </c>
      <c r="DQ189">
        <v>-0.14173877351916381</v>
      </c>
      <c r="DR189">
        <v>1.6891975388188599E-2</v>
      </c>
      <c r="DS189">
        <v>0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363</v>
      </c>
      <c r="EA189">
        <v>3.2953899999999998</v>
      </c>
      <c r="EB189">
        <v>2.6252200000000001</v>
      </c>
      <c r="EC189">
        <v>0.20238200000000001</v>
      </c>
      <c r="ED189">
        <v>0.20255100000000001</v>
      </c>
      <c r="EE189">
        <v>0.14807899999999999</v>
      </c>
      <c r="EF189">
        <v>0.14630699999999999</v>
      </c>
      <c r="EG189">
        <v>24098.5</v>
      </c>
      <c r="EH189">
        <v>24626.1</v>
      </c>
      <c r="EI189">
        <v>28122.1</v>
      </c>
      <c r="EJ189">
        <v>29739.4</v>
      </c>
      <c r="EK189">
        <v>32903.4</v>
      </c>
      <c r="EL189">
        <v>35291.699999999997</v>
      </c>
      <c r="EM189">
        <v>39614.400000000001</v>
      </c>
      <c r="EN189">
        <v>42557.9</v>
      </c>
      <c r="EO189">
        <v>2.21075</v>
      </c>
      <c r="EP189">
        <v>2.1556999999999999</v>
      </c>
      <c r="EQ189">
        <v>8.2217200000000004E-2</v>
      </c>
      <c r="ER189">
        <v>0</v>
      </c>
      <c r="ES189">
        <v>33.254600000000003</v>
      </c>
      <c r="ET189">
        <v>999.9</v>
      </c>
      <c r="EU189">
        <v>70.3</v>
      </c>
      <c r="EV189">
        <v>37.299999999999997</v>
      </c>
      <c r="EW189">
        <v>44.444499999999998</v>
      </c>
      <c r="EX189">
        <v>56.557000000000002</v>
      </c>
      <c r="EY189">
        <v>-2.41987</v>
      </c>
      <c r="EZ189">
        <v>2</v>
      </c>
      <c r="FA189">
        <v>0.57927300000000004</v>
      </c>
      <c r="FB189">
        <v>1.2713699999999999</v>
      </c>
      <c r="FC189">
        <v>20.2653</v>
      </c>
      <c r="FD189">
        <v>5.21774</v>
      </c>
      <c r="FE189">
        <v>12.004</v>
      </c>
      <c r="FF189">
        <v>4.9861000000000004</v>
      </c>
      <c r="FG189">
        <v>3.2844799999999998</v>
      </c>
      <c r="FH189">
        <v>5853.5</v>
      </c>
      <c r="FI189">
        <v>9999</v>
      </c>
      <c r="FJ189">
        <v>9999</v>
      </c>
      <c r="FK189">
        <v>466.5</v>
      </c>
      <c r="FL189">
        <v>1.8658300000000001</v>
      </c>
      <c r="FM189">
        <v>1.8621799999999999</v>
      </c>
      <c r="FN189">
        <v>1.8642099999999999</v>
      </c>
      <c r="FO189">
        <v>1.86033</v>
      </c>
      <c r="FP189">
        <v>1.8610599999999999</v>
      </c>
      <c r="FQ189">
        <v>1.86012</v>
      </c>
      <c r="FR189">
        <v>1.86188</v>
      </c>
      <c r="FS189">
        <v>1.8583700000000001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1.41</v>
      </c>
      <c r="GH189">
        <v>0.27889999999999998</v>
      </c>
      <c r="GI189">
        <v>0.1107589500545309</v>
      </c>
      <c r="GJ189">
        <v>1.50489809740067E-3</v>
      </c>
      <c r="GK189">
        <v>-2.0552440134273611E-7</v>
      </c>
      <c r="GL189">
        <v>-9.6702536598140934E-11</v>
      </c>
      <c r="GM189">
        <v>-9.7891647304491333E-2</v>
      </c>
      <c r="GN189">
        <v>9.3380900660654225E-3</v>
      </c>
      <c r="GO189">
        <v>6.5945522138961576E-7</v>
      </c>
      <c r="GP189">
        <v>5.8990856701692426E-7</v>
      </c>
      <c r="GQ189">
        <v>7</v>
      </c>
      <c r="GR189">
        <v>2047</v>
      </c>
      <c r="GS189">
        <v>3</v>
      </c>
      <c r="GT189">
        <v>37</v>
      </c>
      <c r="GU189">
        <v>143</v>
      </c>
      <c r="GV189">
        <v>143.1</v>
      </c>
      <c r="GW189">
        <v>3.12988</v>
      </c>
      <c r="GX189">
        <v>2.5573700000000001</v>
      </c>
      <c r="GY189">
        <v>2.04834</v>
      </c>
      <c r="GZ189">
        <v>2.6196299999999999</v>
      </c>
      <c r="HA189">
        <v>2.1972700000000001</v>
      </c>
      <c r="HB189">
        <v>2.34985</v>
      </c>
      <c r="HC189">
        <v>42.218000000000004</v>
      </c>
      <c r="HD189">
        <v>13.9657</v>
      </c>
      <c r="HE189">
        <v>18</v>
      </c>
      <c r="HF189">
        <v>706.72299999999996</v>
      </c>
      <c r="HG189">
        <v>734.31399999999996</v>
      </c>
      <c r="HH189">
        <v>30.999400000000001</v>
      </c>
      <c r="HI189">
        <v>34.581200000000003</v>
      </c>
      <c r="HJ189">
        <v>30.000499999999999</v>
      </c>
      <c r="HK189">
        <v>34.286099999999998</v>
      </c>
      <c r="HL189">
        <v>34.241399999999999</v>
      </c>
      <c r="HM189">
        <v>62.596499999999999</v>
      </c>
      <c r="HN189">
        <v>21.574200000000001</v>
      </c>
      <c r="HO189">
        <v>95.485799999999998</v>
      </c>
      <c r="HP189">
        <v>31</v>
      </c>
      <c r="HQ189">
        <v>1163.6300000000001</v>
      </c>
      <c r="HR189">
        <v>37.0715</v>
      </c>
      <c r="HS189">
        <v>98.975800000000007</v>
      </c>
      <c r="HT189">
        <v>98.6404</v>
      </c>
    </row>
    <row r="190" spans="1:228" x14ac:dyDescent="0.2">
      <c r="A190">
        <v>175</v>
      </c>
      <c r="B190">
        <v>1665419794.5999999</v>
      </c>
      <c r="C190">
        <v>694.5</v>
      </c>
      <c r="D190" t="s">
        <v>709</v>
      </c>
      <c r="E190" t="s">
        <v>710</v>
      </c>
      <c r="F190">
        <v>4</v>
      </c>
      <c r="G190">
        <v>1665419792.2249999</v>
      </c>
      <c r="H190">
        <f t="shared" si="68"/>
        <v>4.5353115264232729E-4</v>
      </c>
      <c r="I190">
        <f t="shared" si="69"/>
        <v>0.4535311526423273</v>
      </c>
      <c r="J190">
        <f t="shared" si="70"/>
        <v>5.818208101625876</v>
      </c>
      <c r="K190">
        <f t="shared" si="71"/>
        <v>1140.9762499999999</v>
      </c>
      <c r="L190">
        <f t="shared" si="72"/>
        <v>747.05141665854649</v>
      </c>
      <c r="M190">
        <f t="shared" si="73"/>
        <v>75.80011311795306</v>
      </c>
      <c r="N190">
        <f t="shared" si="74"/>
        <v>115.76998167239667</v>
      </c>
      <c r="O190">
        <f t="shared" si="75"/>
        <v>2.5454224096749318E-2</v>
      </c>
      <c r="P190">
        <f t="shared" si="76"/>
        <v>3.6778692282628</v>
      </c>
      <c r="Q190">
        <f t="shared" si="77"/>
        <v>2.5356758440748053E-2</v>
      </c>
      <c r="R190">
        <f t="shared" si="78"/>
        <v>1.5856699692125473E-2</v>
      </c>
      <c r="S190">
        <f t="shared" si="79"/>
        <v>226.1129324472677</v>
      </c>
      <c r="T190">
        <f t="shared" si="80"/>
        <v>35.25656247838414</v>
      </c>
      <c r="U190">
        <f t="shared" si="81"/>
        <v>34.581262500000001</v>
      </c>
      <c r="V190">
        <f t="shared" si="82"/>
        <v>5.5187076818167657</v>
      </c>
      <c r="W190">
        <f t="shared" si="83"/>
        <v>69.787395678330185</v>
      </c>
      <c r="X190">
        <f t="shared" si="84"/>
        <v>3.7871130372471713</v>
      </c>
      <c r="Y190">
        <f t="shared" si="85"/>
        <v>5.426643307773003</v>
      </c>
      <c r="Z190">
        <f t="shared" si="86"/>
        <v>1.7315946445695944</v>
      </c>
      <c r="AA190">
        <f t="shared" si="87"/>
        <v>-20.000723831526635</v>
      </c>
      <c r="AB190">
        <f t="shared" si="88"/>
        <v>-59.987524513038025</v>
      </c>
      <c r="AC190">
        <f t="shared" si="89"/>
        <v>-3.788041068912023</v>
      </c>
      <c r="AD190">
        <f t="shared" si="90"/>
        <v>142.33664303379101</v>
      </c>
      <c r="AE190">
        <f t="shared" si="91"/>
        <v>29.543829746800071</v>
      </c>
      <c r="AF190">
        <f t="shared" si="92"/>
        <v>0.45438194107880608</v>
      </c>
      <c r="AG190">
        <f t="shared" si="93"/>
        <v>5.818208101625876</v>
      </c>
      <c r="AH190">
        <v>1198.1721787034689</v>
      </c>
      <c r="AI190">
        <v>1188.5007272727271</v>
      </c>
      <c r="AJ190">
        <v>1.7562961925503391</v>
      </c>
      <c r="AK190">
        <v>66.830474668994185</v>
      </c>
      <c r="AL190">
        <f t="shared" si="94"/>
        <v>0.4535311526423273</v>
      </c>
      <c r="AM190">
        <v>37.142240221213108</v>
      </c>
      <c r="AN190">
        <v>37.324258181818188</v>
      </c>
      <c r="AO190">
        <v>-1.2572095810117439E-4</v>
      </c>
      <c r="AP190">
        <v>85.809076415412704</v>
      </c>
      <c r="AQ190">
        <v>0</v>
      </c>
      <c r="AR190">
        <v>0</v>
      </c>
      <c r="AS190">
        <f t="shared" si="95"/>
        <v>1</v>
      </c>
      <c r="AT190">
        <f t="shared" si="96"/>
        <v>0</v>
      </c>
      <c r="AU190">
        <f t="shared" si="97"/>
        <v>47096.034945038489</v>
      </c>
      <c r="AV190">
        <f t="shared" si="98"/>
        <v>1199.9737500000001</v>
      </c>
      <c r="AW190">
        <f t="shared" si="99"/>
        <v>1025.9039199208642</v>
      </c>
      <c r="AX190">
        <f t="shared" si="100"/>
        <v>0.85493863505002843</v>
      </c>
      <c r="AY190">
        <f t="shared" si="101"/>
        <v>0.18843156564655492</v>
      </c>
      <c r="AZ190">
        <v>2.7</v>
      </c>
      <c r="BA190">
        <v>0.5</v>
      </c>
      <c r="BB190" t="s">
        <v>355</v>
      </c>
      <c r="BC190">
        <v>2</v>
      </c>
      <c r="BD190" t="b">
        <v>1</v>
      </c>
      <c r="BE190">
        <v>1665419792.2249999</v>
      </c>
      <c r="BF190">
        <v>1140.9762499999999</v>
      </c>
      <c r="BG190">
        <v>1153.4637499999999</v>
      </c>
      <c r="BH190">
        <v>37.324062499999997</v>
      </c>
      <c r="BI190">
        <v>37.142362499999997</v>
      </c>
      <c r="BJ190">
        <v>1139.5574999999999</v>
      </c>
      <c r="BK190">
        <v>37.045100000000012</v>
      </c>
      <c r="BL190">
        <v>649.995</v>
      </c>
      <c r="BM190">
        <v>101.36562499999999</v>
      </c>
      <c r="BN190">
        <v>0.10009935</v>
      </c>
      <c r="BO190">
        <v>34.278724999999987</v>
      </c>
      <c r="BP190">
        <v>34.581262500000001</v>
      </c>
      <c r="BQ190">
        <v>999.9</v>
      </c>
      <c r="BR190">
        <v>0</v>
      </c>
      <c r="BS190">
        <v>0</v>
      </c>
      <c r="BT190">
        <v>8972.8912500000006</v>
      </c>
      <c r="BU190">
        <v>0</v>
      </c>
      <c r="BV190">
        <v>245.61137500000001</v>
      </c>
      <c r="BW190">
        <v>-12.487612499999999</v>
      </c>
      <c r="BX190">
        <v>1185.2112500000001</v>
      </c>
      <c r="BY190">
        <v>1197.9575</v>
      </c>
      <c r="BZ190">
        <v>0.1816865</v>
      </c>
      <c r="CA190">
        <v>1153.4637499999999</v>
      </c>
      <c r="CB190">
        <v>37.142362499999997</v>
      </c>
      <c r="CC190">
        <v>3.7833812500000001</v>
      </c>
      <c r="CD190">
        <v>3.7649675</v>
      </c>
      <c r="CE190">
        <v>27.948149999999998</v>
      </c>
      <c r="CF190">
        <v>27.864525</v>
      </c>
      <c r="CG190">
        <v>1199.9737500000001</v>
      </c>
      <c r="CH190">
        <v>0.49996400000000002</v>
      </c>
      <c r="CI190">
        <v>0.50003599999999992</v>
      </c>
      <c r="CJ190">
        <v>0</v>
      </c>
      <c r="CK190">
        <v>1150.135</v>
      </c>
      <c r="CL190">
        <v>4.9990899999999998</v>
      </c>
      <c r="CM190">
        <v>13300.475</v>
      </c>
      <c r="CN190">
        <v>9557.5237500000003</v>
      </c>
      <c r="CO190">
        <v>43.936999999999998</v>
      </c>
      <c r="CP190">
        <v>46.5</v>
      </c>
      <c r="CQ190">
        <v>44.710624999999993</v>
      </c>
      <c r="CR190">
        <v>45.75</v>
      </c>
      <c r="CS190">
        <v>45.625</v>
      </c>
      <c r="CT190">
        <v>597.44250000000011</v>
      </c>
      <c r="CU190">
        <v>597.53250000000003</v>
      </c>
      <c r="CV190">
        <v>0</v>
      </c>
      <c r="CW190">
        <v>1665419798</v>
      </c>
      <c r="CX190">
        <v>0</v>
      </c>
      <c r="CY190">
        <v>1665411210</v>
      </c>
      <c r="CZ190" t="s">
        <v>356</v>
      </c>
      <c r="DA190">
        <v>1665411210</v>
      </c>
      <c r="DB190">
        <v>1665411207</v>
      </c>
      <c r="DC190">
        <v>2</v>
      </c>
      <c r="DD190">
        <v>-1.1599999999999999</v>
      </c>
      <c r="DE190">
        <v>-4.0000000000000001E-3</v>
      </c>
      <c r="DF190">
        <v>0.52200000000000002</v>
      </c>
      <c r="DG190">
        <v>0.222</v>
      </c>
      <c r="DH190">
        <v>406</v>
      </c>
      <c r="DI190">
        <v>31</v>
      </c>
      <c r="DJ190">
        <v>0.33</v>
      </c>
      <c r="DK190">
        <v>0.17</v>
      </c>
      <c r="DL190">
        <v>-12.51889756097561</v>
      </c>
      <c r="DM190">
        <v>-6.5126132404200357E-2</v>
      </c>
      <c r="DN190">
        <v>8.1532655399479056E-2</v>
      </c>
      <c r="DO190">
        <v>1</v>
      </c>
      <c r="DP190">
        <v>0.19572134146341461</v>
      </c>
      <c r="DQ190">
        <v>-0.15011772125435521</v>
      </c>
      <c r="DR190">
        <v>1.597890574660895E-2</v>
      </c>
      <c r="DS190">
        <v>0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363</v>
      </c>
      <c r="EA190">
        <v>3.2952900000000001</v>
      </c>
      <c r="EB190">
        <v>2.6251899999999999</v>
      </c>
      <c r="EC190">
        <v>0.203042</v>
      </c>
      <c r="ED190">
        <v>0.203208</v>
      </c>
      <c r="EE190">
        <v>0.14807600000000001</v>
      </c>
      <c r="EF190">
        <v>0.14630399999999999</v>
      </c>
      <c r="EG190">
        <v>24078.3</v>
      </c>
      <c r="EH190">
        <v>24605.7</v>
      </c>
      <c r="EI190">
        <v>28121.9</v>
      </c>
      <c r="EJ190">
        <v>29739.4</v>
      </c>
      <c r="EK190">
        <v>32902.9</v>
      </c>
      <c r="EL190">
        <v>35291.599999999999</v>
      </c>
      <c r="EM190">
        <v>39613.599999999999</v>
      </c>
      <c r="EN190">
        <v>42557.599999999999</v>
      </c>
      <c r="EO190">
        <v>2.2107000000000001</v>
      </c>
      <c r="EP190">
        <v>2.1557499999999998</v>
      </c>
      <c r="EQ190">
        <v>8.1695599999999993E-2</v>
      </c>
      <c r="ER190">
        <v>0</v>
      </c>
      <c r="ES190">
        <v>33.254600000000003</v>
      </c>
      <c r="ET190">
        <v>999.9</v>
      </c>
      <c r="EU190">
        <v>70.3</v>
      </c>
      <c r="EV190">
        <v>37.299999999999997</v>
      </c>
      <c r="EW190">
        <v>44.4465</v>
      </c>
      <c r="EX190">
        <v>57.396999999999998</v>
      </c>
      <c r="EY190">
        <v>-2.4078499999999998</v>
      </c>
      <c r="EZ190">
        <v>2</v>
      </c>
      <c r="FA190">
        <v>0.579619</v>
      </c>
      <c r="FB190">
        <v>1.2737499999999999</v>
      </c>
      <c r="FC190">
        <v>20.2654</v>
      </c>
      <c r="FD190">
        <v>5.2184900000000001</v>
      </c>
      <c r="FE190">
        <v>12.004</v>
      </c>
      <c r="FF190">
        <v>4.9862000000000002</v>
      </c>
      <c r="FG190">
        <v>3.2846500000000001</v>
      </c>
      <c r="FH190">
        <v>5853.5</v>
      </c>
      <c r="FI190">
        <v>9999</v>
      </c>
      <c r="FJ190">
        <v>9999</v>
      </c>
      <c r="FK190">
        <v>466.5</v>
      </c>
      <c r="FL190">
        <v>1.86582</v>
      </c>
      <c r="FM190">
        <v>1.8621799999999999</v>
      </c>
      <c r="FN190">
        <v>1.86425</v>
      </c>
      <c r="FO190">
        <v>1.8603499999999999</v>
      </c>
      <c r="FP190">
        <v>1.86103</v>
      </c>
      <c r="FQ190">
        <v>1.8601000000000001</v>
      </c>
      <c r="FR190">
        <v>1.86188</v>
      </c>
      <c r="FS190">
        <v>1.8583700000000001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1.42</v>
      </c>
      <c r="GH190">
        <v>0.27900000000000003</v>
      </c>
      <c r="GI190">
        <v>0.1107589500545309</v>
      </c>
      <c r="GJ190">
        <v>1.50489809740067E-3</v>
      </c>
      <c r="GK190">
        <v>-2.0552440134273611E-7</v>
      </c>
      <c r="GL190">
        <v>-9.6702536598140934E-11</v>
      </c>
      <c r="GM190">
        <v>-9.7891647304491333E-2</v>
      </c>
      <c r="GN190">
        <v>9.3380900660654225E-3</v>
      </c>
      <c r="GO190">
        <v>6.5945522138961576E-7</v>
      </c>
      <c r="GP190">
        <v>5.8990856701692426E-7</v>
      </c>
      <c r="GQ190">
        <v>7</v>
      </c>
      <c r="GR190">
        <v>2047</v>
      </c>
      <c r="GS190">
        <v>3</v>
      </c>
      <c r="GT190">
        <v>37</v>
      </c>
      <c r="GU190">
        <v>143.1</v>
      </c>
      <c r="GV190">
        <v>143.1</v>
      </c>
      <c r="GW190">
        <v>3.14331</v>
      </c>
      <c r="GX190">
        <v>2.5610400000000002</v>
      </c>
      <c r="GY190">
        <v>2.04834</v>
      </c>
      <c r="GZ190">
        <v>2.6196299999999999</v>
      </c>
      <c r="HA190">
        <v>2.1972700000000001</v>
      </c>
      <c r="HB190">
        <v>2.34009</v>
      </c>
      <c r="HC190">
        <v>42.244500000000002</v>
      </c>
      <c r="HD190">
        <v>13.9657</v>
      </c>
      <c r="HE190">
        <v>18</v>
      </c>
      <c r="HF190">
        <v>706.72699999999998</v>
      </c>
      <c r="HG190">
        <v>734.40300000000002</v>
      </c>
      <c r="HH190">
        <v>31.0001</v>
      </c>
      <c r="HI190">
        <v>34.585900000000002</v>
      </c>
      <c r="HJ190">
        <v>30.000499999999999</v>
      </c>
      <c r="HK190">
        <v>34.290300000000002</v>
      </c>
      <c r="HL190">
        <v>34.244900000000001</v>
      </c>
      <c r="HM190">
        <v>62.854500000000002</v>
      </c>
      <c r="HN190">
        <v>21.574200000000001</v>
      </c>
      <c r="HO190">
        <v>95.485799999999998</v>
      </c>
      <c r="HP190">
        <v>31</v>
      </c>
      <c r="HQ190">
        <v>1170.31</v>
      </c>
      <c r="HR190">
        <v>37.0715</v>
      </c>
      <c r="HS190">
        <v>98.974400000000003</v>
      </c>
      <c r="HT190">
        <v>98.64</v>
      </c>
    </row>
    <row r="191" spans="1:228" x14ac:dyDescent="0.2">
      <c r="A191">
        <v>176</v>
      </c>
      <c r="B191">
        <v>1665419799.0999999</v>
      </c>
      <c r="C191">
        <v>699</v>
      </c>
      <c r="D191" t="s">
        <v>711</v>
      </c>
      <c r="E191" t="s">
        <v>712</v>
      </c>
      <c r="F191">
        <v>4</v>
      </c>
      <c r="G191">
        <v>1665419796.8499999</v>
      </c>
      <c r="H191">
        <f t="shared" si="68"/>
        <v>4.4955704585966096E-4</v>
      </c>
      <c r="I191">
        <f t="shared" si="69"/>
        <v>0.44955704585966094</v>
      </c>
      <c r="J191">
        <f t="shared" si="70"/>
        <v>6.3248846758249533</v>
      </c>
      <c r="K191">
        <f t="shared" si="71"/>
        <v>1148.7874999999999</v>
      </c>
      <c r="L191">
        <f t="shared" si="72"/>
        <v>719.63796248633776</v>
      </c>
      <c r="M191">
        <f t="shared" si="73"/>
        <v>73.018219488390301</v>
      </c>
      <c r="N191">
        <f t="shared" si="74"/>
        <v>116.56196892491155</v>
      </c>
      <c r="O191">
        <f t="shared" si="75"/>
        <v>2.5228776324847803E-2</v>
      </c>
      <c r="P191">
        <f t="shared" si="76"/>
        <v>3.68563606739162</v>
      </c>
      <c r="Q191">
        <f t="shared" si="77"/>
        <v>2.5133226973982181E-2</v>
      </c>
      <c r="R191">
        <f t="shared" si="78"/>
        <v>1.5716821298618761E-2</v>
      </c>
      <c r="S191">
        <f t="shared" si="79"/>
        <v>226.11913161213891</v>
      </c>
      <c r="T191">
        <f t="shared" si="80"/>
        <v>35.261392161928043</v>
      </c>
      <c r="U191">
        <f t="shared" si="81"/>
        <v>34.581787499999997</v>
      </c>
      <c r="V191">
        <f t="shared" si="82"/>
        <v>5.5188686159056868</v>
      </c>
      <c r="W191">
        <f t="shared" si="83"/>
        <v>69.76590178510591</v>
      </c>
      <c r="X191">
        <f t="shared" si="84"/>
        <v>3.7871928978998803</v>
      </c>
      <c r="Y191">
        <f t="shared" si="85"/>
        <v>5.4284296497238076</v>
      </c>
      <c r="Z191">
        <f t="shared" si="86"/>
        <v>1.7316757180058064</v>
      </c>
      <c r="AA191">
        <f t="shared" si="87"/>
        <v>-19.82546572241105</v>
      </c>
      <c r="AB191">
        <f t="shared" si="88"/>
        <v>-59.043708466318222</v>
      </c>
      <c r="AC191">
        <f t="shared" si="89"/>
        <v>-3.7207015643405668</v>
      </c>
      <c r="AD191">
        <f t="shared" si="90"/>
        <v>143.52925585906905</v>
      </c>
      <c r="AE191">
        <f t="shared" si="91"/>
        <v>29.386802435775973</v>
      </c>
      <c r="AF191">
        <f t="shared" si="92"/>
        <v>0.45188367132026303</v>
      </c>
      <c r="AG191">
        <f t="shared" si="93"/>
        <v>6.3248846758249533</v>
      </c>
      <c r="AH191">
        <v>1206.01066364753</v>
      </c>
      <c r="AI191">
        <v>1196.3194545454539</v>
      </c>
      <c r="AJ191">
        <v>1.7075829215168361</v>
      </c>
      <c r="AK191">
        <v>66.830474668994185</v>
      </c>
      <c r="AL191">
        <f t="shared" si="94"/>
        <v>0.44955704585966094</v>
      </c>
      <c r="AM191">
        <v>37.144496449185517</v>
      </c>
      <c r="AN191">
        <v>37.323699999999981</v>
      </c>
      <c r="AO191">
        <v>1.081726434919397E-4</v>
      </c>
      <c r="AP191">
        <v>85.809076415412704</v>
      </c>
      <c r="AQ191">
        <v>0</v>
      </c>
      <c r="AR191">
        <v>0</v>
      </c>
      <c r="AS191">
        <f t="shared" si="95"/>
        <v>1</v>
      </c>
      <c r="AT191">
        <f t="shared" si="96"/>
        <v>0</v>
      </c>
      <c r="AU191">
        <f t="shared" si="97"/>
        <v>47233.500833451857</v>
      </c>
      <c r="AV191">
        <f t="shared" si="98"/>
        <v>1200.0037500000001</v>
      </c>
      <c r="AW191">
        <f t="shared" si="99"/>
        <v>1025.9298510943725</v>
      </c>
      <c r="AX191">
        <f t="shared" si="100"/>
        <v>0.85493887089467213</v>
      </c>
      <c r="AY191">
        <f t="shared" si="101"/>
        <v>0.18843202082671734</v>
      </c>
      <c r="AZ191">
        <v>2.7</v>
      </c>
      <c r="BA191">
        <v>0.5</v>
      </c>
      <c r="BB191" t="s">
        <v>355</v>
      </c>
      <c r="BC191">
        <v>2</v>
      </c>
      <c r="BD191" t="b">
        <v>1</v>
      </c>
      <c r="BE191">
        <v>1665419796.8499999</v>
      </c>
      <c r="BF191">
        <v>1148.7874999999999</v>
      </c>
      <c r="BG191">
        <v>1161.21</v>
      </c>
      <c r="BH191">
        <v>37.325037500000001</v>
      </c>
      <c r="BI191">
        <v>37.144337499999999</v>
      </c>
      <c r="BJ191">
        <v>1147.3675000000001</v>
      </c>
      <c r="BK191">
        <v>37.046087499999999</v>
      </c>
      <c r="BL191">
        <v>649.99787500000002</v>
      </c>
      <c r="BM191">
        <v>101.36525</v>
      </c>
      <c r="BN191">
        <v>9.9963474999999996E-2</v>
      </c>
      <c r="BO191">
        <v>34.284637500000002</v>
      </c>
      <c r="BP191">
        <v>34.581787499999997</v>
      </c>
      <c r="BQ191">
        <v>999.9</v>
      </c>
      <c r="BR191">
        <v>0</v>
      </c>
      <c r="BS191">
        <v>0</v>
      </c>
      <c r="BT191">
        <v>8999.6850000000013</v>
      </c>
      <c r="BU191">
        <v>0</v>
      </c>
      <c r="BV191">
        <v>184.96424999999999</v>
      </c>
      <c r="BW191">
        <v>-12.423400000000001</v>
      </c>
      <c r="BX191">
        <v>1193.3287499999999</v>
      </c>
      <c r="BY191">
        <v>1206.00875</v>
      </c>
      <c r="BZ191">
        <v>0.18068937500000001</v>
      </c>
      <c r="CA191">
        <v>1161.21</v>
      </c>
      <c r="CB191">
        <v>37.144337499999999</v>
      </c>
      <c r="CC191">
        <v>3.7834587499999999</v>
      </c>
      <c r="CD191">
        <v>3.7651425000000001</v>
      </c>
      <c r="CE191">
        <v>27.948474999999998</v>
      </c>
      <c r="CF191">
        <v>27.865324999999999</v>
      </c>
      <c r="CG191">
        <v>1200.0037500000001</v>
      </c>
      <c r="CH191">
        <v>0.499953125</v>
      </c>
      <c r="CI191">
        <v>0.500046875</v>
      </c>
      <c r="CJ191">
        <v>0</v>
      </c>
      <c r="CK191">
        <v>1150.0962500000001</v>
      </c>
      <c r="CL191">
        <v>4.9990899999999998</v>
      </c>
      <c r="CM191">
        <v>13200.9375</v>
      </c>
      <c r="CN191">
        <v>9557.7112500000003</v>
      </c>
      <c r="CO191">
        <v>43.936999999999998</v>
      </c>
      <c r="CP191">
        <v>46.5</v>
      </c>
      <c r="CQ191">
        <v>44.718499999999999</v>
      </c>
      <c r="CR191">
        <v>45.75</v>
      </c>
      <c r="CS191">
        <v>45.625</v>
      </c>
      <c r="CT191">
        <v>597.44749999999999</v>
      </c>
      <c r="CU191">
        <v>597.55624999999998</v>
      </c>
      <c r="CV191">
        <v>0</v>
      </c>
      <c r="CW191">
        <v>1665419802.8</v>
      </c>
      <c r="CX191">
        <v>0</v>
      </c>
      <c r="CY191">
        <v>1665411210</v>
      </c>
      <c r="CZ191" t="s">
        <v>356</v>
      </c>
      <c r="DA191">
        <v>1665411210</v>
      </c>
      <c r="DB191">
        <v>1665411207</v>
      </c>
      <c r="DC191">
        <v>2</v>
      </c>
      <c r="DD191">
        <v>-1.1599999999999999</v>
      </c>
      <c r="DE191">
        <v>-4.0000000000000001E-3</v>
      </c>
      <c r="DF191">
        <v>0.52200000000000002</v>
      </c>
      <c r="DG191">
        <v>0.222</v>
      </c>
      <c r="DH191">
        <v>406</v>
      </c>
      <c r="DI191">
        <v>31</v>
      </c>
      <c r="DJ191">
        <v>0.33</v>
      </c>
      <c r="DK191">
        <v>0.17</v>
      </c>
      <c r="DL191">
        <v>-12.517929268292679</v>
      </c>
      <c r="DM191">
        <v>0.38964250871080008</v>
      </c>
      <c r="DN191">
        <v>8.442231309461444E-2</v>
      </c>
      <c r="DO191">
        <v>0</v>
      </c>
      <c r="DP191">
        <v>0.18772953658536581</v>
      </c>
      <c r="DQ191">
        <v>-8.0667867595818551E-2</v>
      </c>
      <c r="DR191">
        <v>9.6381152218236784E-3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363</v>
      </c>
      <c r="EA191">
        <v>3.2952300000000001</v>
      </c>
      <c r="EB191">
        <v>2.6252499999999999</v>
      </c>
      <c r="EC191">
        <v>0.203874</v>
      </c>
      <c r="ED191">
        <v>0.20402300000000001</v>
      </c>
      <c r="EE191">
        <v>0.14806900000000001</v>
      </c>
      <c r="EF191">
        <v>0.14630599999999999</v>
      </c>
      <c r="EG191">
        <v>24052.400000000001</v>
      </c>
      <c r="EH191">
        <v>24580</v>
      </c>
      <c r="EI191">
        <v>28121.200000000001</v>
      </c>
      <c r="EJ191">
        <v>29738.9</v>
      </c>
      <c r="EK191">
        <v>32902.800000000003</v>
      </c>
      <c r="EL191">
        <v>35291.199999999997</v>
      </c>
      <c r="EM191">
        <v>39613</v>
      </c>
      <c r="EN191">
        <v>42557.1</v>
      </c>
      <c r="EO191">
        <v>2.2106300000000001</v>
      </c>
      <c r="EP191">
        <v>2.1556000000000002</v>
      </c>
      <c r="EQ191">
        <v>8.2366200000000001E-2</v>
      </c>
      <c r="ER191">
        <v>0</v>
      </c>
      <c r="ES191">
        <v>33.254600000000003</v>
      </c>
      <c r="ET191">
        <v>999.9</v>
      </c>
      <c r="EU191">
        <v>70.3</v>
      </c>
      <c r="EV191">
        <v>37.299999999999997</v>
      </c>
      <c r="EW191">
        <v>44.445799999999998</v>
      </c>
      <c r="EX191">
        <v>56.646999999999998</v>
      </c>
      <c r="EY191">
        <v>-2.2756400000000001</v>
      </c>
      <c r="EZ191">
        <v>2</v>
      </c>
      <c r="FA191">
        <v>0.58010899999999999</v>
      </c>
      <c r="FB191">
        <v>1.28078</v>
      </c>
      <c r="FC191">
        <v>20.2653</v>
      </c>
      <c r="FD191">
        <v>5.2184900000000001</v>
      </c>
      <c r="FE191">
        <v>12.004</v>
      </c>
      <c r="FF191">
        <v>4.9862000000000002</v>
      </c>
      <c r="FG191">
        <v>3.2846500000000001</v>
      </c>
      <c r="FH191">
        <v>5853.9</v>
      </c>
      <c r="FI191">
        <v>9999</v>
      </c>
      <c r="FJ191">
        <v>9999</v>
      </c>
      <c r="FK191">
        <v>466.5</v>
      </c>
      <c r="FL191">
        <v>1.8658300000000001</v>
      </c>
      <c r="FM191">
        <v>1.8621799999999999</v>
      </c>
      <c r="FN191">
        <v>1.86425</v>
      </c>
      <c r="FO191">
        <v>1.8603400000000001</v>
      </c>
      <c r="FP191">
        <v>1.86104</v>
      </c>
      <c r="FQ191">
        <v>1.8601399999999999</v>
      </c>
      <c r="FR191">
        <v>1.86188</v>
      </c>
      <c r="FS191">
        <v>1.8583700000000001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1.42</v>
      </c>
      <c r="GH191">
        <v>0.27889999999999998</v>
      </c>
      <c r="GI191">
        <v>0.1107589500545309</v>
      </c>
      <c r="GJ191">
        <v>1.50489809740067E-3</v>
      </c>
      <c r="GK191">
        <v>-2.0552440134273611E-7</v>
      </c>
      <c r="GL191">
        <v>-9.6702536598140934E-11</v>
      </c>
      <c r="GM191">
        <v>-9.7891647304491333E-2</v>
      </c>
      <c r="GN191">
        <v>9.3380900660654225E-3</v>
      </c>
      <c r="GO191">
        <v>6.5945522138961576E-7</v>
      </c>
      <c r="GP191">
        <v>5.8990856701692426E-7</v>
      </c>
      <c r="GQ191">
        <v>7</v>
      </c>
      <c r="GR191">
        <v>2047</v>
      </c>
      <c r="GS191">
        <v>3</v>
      </c>
      <c r="GT191">
        <v>37</v>
      </c>
      <c r="GU191">
        <v>143.19999999999999</v>
      </c>
      <c r="GV191">
        <v>143.19999999999999</v>
      </c>
      <c r="GW191">
        <v>3.1591800000000001</v>
      </c>
      <c r="GX191">
        <v>2.5488300000000002</v>
      </c>
      <c r="GY191">
        <v>2.04834</v>
      </c>
      <c r="GZ191">
        <v>2.6196299999999999</v>
      </c>
      <c r="HA191">
        <v>2.1972700000000001</v>
      </c>
      <c r="HB191">
        <v>2.32178</v>
      </c>
      <c r="HC191">
        <v>42.218000000000004</v>
      </c>
      <c r="HD191">
        <v>13.956899999999999</v>
      </c>
      <c r="HE191">
        <v>18</v>
      </c>
      <c r="HF191">
        <v>706.72299999999996</v>
      </c>
      <c r="HG191">
        <v>734.33900000000006</v>
      </c>
      <c r="HH191">
        <v>31.001100000000001</v>
      </c>
      <c r="HI191">
        <v>34.590699999999998</v>
      </c>
      <c r="HJ191">
        <v>30.000599999999999</v>
      </c>
      <c r="HK191">
        <v>34.2958</v>
      </c>
      <c r="HL191">
        <v>34.251399999999997</v>
      </c>
      <c r="HM191">
        <v>63.173900000000003</v>
      </c>
      <c r="HN191">
        <v>21.850100000000001</v>
      </c>
      <c r="HO191">
        <v>95.485799999999998</v>
      </c>
      <c r="HP191">
        <v>31</v>
      </c>
      <c r="HQ191">
        <v>1176.99</v>
      </c>
      <c r="HR191">
        <v>37.0715</v>
      </c>
      <c r="HS191">
        <v>98.972499999999997</v>
      </c>
      <c r="HT191">
        <v>98.638499999999993</v>
      </c>
    </row>
    <row r="192" spans="1:228" x14ac:dyDescent="0.2">
      <c r="A192">
        <v>177</v>
      </c>
      <c r="B192">
        <v>1665419802.5999999</v>
      </c>
      <c r="C192">
        <v>702.5</v>
      </c>
      <c r="D192" t="s">
        <v>713</v>
      </c>
      <c r="E192" t="s">
        <v>714</v>
      </c>
      <c r="F192">
        <v>4</v>
      </c>
      <c r="G192">
        <v>1665419800.2249999</v>
      </c>
      <c r="H192">
        <f t="shared" si="68"/>
        <v>4.5360316782317144E-4</v>
      </c>
      <c r="I192">
        <f t="shared" si="69"/>
        <v>0.45360316782317145</v>
      </c>
      <c r="J192">
        <f t="shared" si="70"/>
        <v>6.0430068192033675</v>
      </c>
      <c r="K192">
        <f t="shared" si="71"/>
        <v>1154.38625</v>
      </c>
      <c r="L192">
        <f t="shared" si="72"/>
        <v>745.64496480512094</v>
      </c>
      <c r="M192">
        <f t="shared" si="73"/>
        <v>75.657423462587047</v>
      </c>
      <c r="N192">
        <f t="shared" si="74"/>
        <v>117.13066335593669</v>
      </c>
      <c r="O192">
        <f t="shared" si="75"/>
        <v>2.5424889505401092E-2</v>
      </c>
      <c r="P192">
        <f t="shared" si="76"/>
        <v>3.6942350745602148</v>
      </c>
      <c r="Q192">
        <f t="shared" si="77"/>
        <v>2.5328076923867925E-2</v>
      </c>
      <c r="R192">
        <f t="shared" si="78"/>
        <v>1.5838715448369713E-2</v>
      </c>
      <c r="S192">
        <f t="shared" si="79"/>
        <v>226.10838186166762</v>
      </c>
      <c r="T192">
        <f t="shared" si="80"/>
        <v>35.260108123150204</v>
      </c>
      <c r="U192">
        <f t="shared" si="81"/>
        <v>34.588149999999999</v>
      </c>
      <c r="V192">
        <f t="shared" si="82"/>
        <v>5.5208193081442234</v>
      </c>
      <c r="W192">
        <f t="shared" si="83"/>
        <v>69.75566489361502</v>
      </c>
      <c r="X192">
        <f t="shared" si="84"/>
        <v>3.7870060808794492</v>
      </c>
      <c r="Y192">
        <f t="shared" si="85"/>
        <v>5.4289584747777049</v>
      </c>
      <c r="Z192">
        <f t="shared" si="86"/>
        <v>1.7338132272647742</v>
      </c>
      <c r="AA192">
        <f t="shared" si="87"/>
        <v>-20.00389970100186</v>
      </c>
      <c r="AB192">
        <f t="shared" si="88"/>
        <v>-60.100106249268777</v>
      </c>
      <c r="AC192">
        <f t="shared" si="89"/>
        <v>-3.7786056057325137</v>
      </c>
      <c r="AD192">
        <f t="shared" si="90"/>
        <v>142.22577030566447</v>
      </c>
      <c r="AE192">
        <f t="shared" si="91"/>
        <v>29.346982270809495</v>
      </c>
      <c r="AF192">
        <f t="shared" si="92"/>
        <v>0.52510701937075566</v>
      </c>
      <c r="AG192">
        <f t="shared" si="93"/>
        <v>6.0430068192033675</v>
      </c>
      <c r="AH192">
        <v>1212.0230799266631</v>
      </c>
      <c r="AI192">
        <v>1202.381333333333</v>
      </c>
      <c r="AJ192">
        <v>1.725224098492266</v>
      </c>
      <c r="AK192">
        <v>66.830474668994185</v>
      </c>
      <c r="AL192">
        <f t="shared" si="94"/>
        <v>0.45360316782317145</v>
      </c>
      <c r="AM192">
        <v>37.13975359707166</v>
      </c>
      <c r="AN192">
        <v>37.320720606060597</v>
      </c>
      <c r="AO192">
        <v>8.1541092201762891E-5</v>
      </c>
      <c r="AP192">
        <v>85.809076415412704</v>
      </c>
      <c r="AQ192">
        <v>0</v>
      </c>
      <c r="AR192">
        <v>0</v>
      </c>
      <c r="AS192">
        <f t="shared" si="95"/>
        <v>1</v>
      </c>
      <c r="AT192">
        <f t="shared" si="96"/>
        <v>0</v>
      </c>
      <c r="AU192">
        <f t="shared" si="97"/>
        <v>47386.491058375264</v>
      </c>
      <c r="AV192">
        <f t="shared" si="98"/>
        <v>1199.95</v>
      </c>
      <c r="AW192">
        <f t="shared" si="99"/>
        <v>1025.8835760941283</v>
      </c>
      <c r="AX192">
        <f t="shared" si="100"/>
        <v>0.85493860252021192</v>
      </c>
      <c r="AY192">
        <f t="shared" si="101"/>
        <v>0.188431502864009</v>
      </c>
      <c r="AZ192">
        <v>2.7</v>
      </c>
      <c r="BA192">
        <v>0.5</v>
      </c>
      <c r="BB192" t="s">
        <v>355</v>
      </c>
      <c r="BC192">
        <v>2</v>
      </c>
      <c r="BD192" t="b">
        <v>1</v>
      </c>
      <c r="BE192">
        <v>1665419800.2249999</v>
      </c>
      <c r="BF192">
        <v>1154.38625</v>
      </c>
      <c r="BG192">
        <v>1166.8287499999999</v>
      </c>
      <c r="BH192">
        <v>37.322999999999993</v>
      </c>
      <c r="BI192">
        <v>37.113012500000004</v>
      </c>
      <c r="BJ192">
        <v>1152.9637499999999</v>
      </c>
      <c r="BK192">
        <v>37.044087500000003</v>
      </c>
      <c r="BL192">
        <v>649.97812499999998</v>
      </c>
      <c r="BM192">
        <v>101.365875</v>
      </c>
      <c r="BN192">
        <v>9.9872149999999993E-2</v>
      </c>
      <c r="BO192">
        <v>34.286387499999996</v>
      </c>
      <c r="BP192">
        <v>34.588149999999999</v>
      </c>
      <c r="BQ192">
        <v>999.9</v>
      </c>
      <c r="BR192">
        <v>0</v>
      </c>
      <c r="BS192">
        <v>0</v>
      </c>
      <c r="BT192">
        <v>9029.2924999999996</v>
      </c>
      <c r="BU192">
        <v>0</v>
      </c>
      <c r="BV192">
        <v>226.43424999999999</v>
      </c>
      <c r="BW192">
        <v>-12.4411</v>
      </c>
      <c r="BX192">
        <v>1199.14375</v>
      </c>
      <c r="BY192">
        <v>1211.8025</v>
      </c>
      <c r="BZ192">
        <v>0.20996224999999999</v>
      </c>
      <c r="CA192">
        <v>1166.8287499999999</v>
      </c>
      <c r="CB192">
        <v>37.113012500000004</v>
      </c>
      <c r="CC192">
        <v>3.7832750000000002</v>
      </c>
      <c r="CD192">
        <v>3.7619924999999999</v>
      </c>
      <c r="CE192">
        <v>27.947649999999999</v>
      </c>
      <c r="CF192">
        <v>27.850950000000001</v>
      </c>
      <c r="CG192">
        <v>1199.95</v>
      </c>
      <c r="CH192">
        <v>0.49996425</v>
      </c>
      <c r="CI192">
        <v>0.50003575</v>
      </c>
      <c r="CJ192">
        <v>0</v>
      </c>
      <c r="CK192">
        <v>1149.98875</v>
      </c>
      <c r="CL192">
        <v>4.9990899999999998</v>
      </c>
      <c r="CM192">
        <v>13405.1</v>
      </c>
      <c r="CN192">
        <v>9557.3300000000017</v>
      </c>
      <c r="CO192">
        <v>43.936999999999998</v>
      </c>
      <c r="CP192">
        <v>46.5</v>
      </c>
      <c r="CQ192">
        <v>44.726374999999997</v>
      </c>
      <c r="CR192">
        <v>45.75</v>
      </c>
      <c r="CS192">
        <v>45.625</v>
      </c>
      <c r="CT192">
        <v>597.43124999999998</v>
      </c>
      <c r="CU192">
        <v>597.51874999999995</v>
      </c>
      <c r="CV192">
        <v>0</v>
      </c>
      <c r="CW192">
        <v>1665419806.4000001</v>
      </c>
      <c r="CX192">
        <v>0</v>
      </c>
      <c r="CY192">
        <v>1665411210</v>
      </c>
      <c r="CZ192" t="s">
        <v>356</v>
      </c>
      <c r="DA192">
        <v>1665411210</v>
      </c>
      <c r="DB192">
        <v>1665411207</v>
      </c>
      <c r="DC192">
        <v>2</v>
      </c>
      <c r="DD192">
        <v>-1.1599999999999999</v>
      </c>
      <c r="DE192">
        <v>-4.0000000000000001E-3</v>
      </c>
      <c r="DF192">
        <v>0.52200000000000002</v>
      </c>
      <c r="DG192">
        <v>0.222</v>
      </c>
      <c r="DH192">
        <v>406</v>
      </c>
      <c r="DI192">
        <v>31</v>
      </c>
      <c r="DJ192">
        <v>0.33</v>
      </c>
      <c r="DK192">
        <v>0.17</v>
      </c>
      <c r="DL192">
        <v>-12.50219024390244</v>
      </c>
      <c r="DM192">
        <v>0.69884320557492929</v>
      </c>
      <c r="DN192">
        <v>8.8976019802756545E-2</v>
      </c>
      <c r="DO192">
        <v>0</v>
      </c>
      <c r="DP192">
        <v>0.18671424390243899</v>
      </c>
      <c r="DQ192">
        <v>3.8230912891986227E-2</v>
      </c>
      <c r="DR192">
        <v>1.238320666886918E-2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363</v>
      </c>
      <c r="EA192">
        <v>3.2953700000000001</v>
      </c>
      <c r="EB192">
        <v>2.6254499999999998</v>
      </c>
      <c r="EC192">
        <v>0.204517</v>
      </c>
      <c r="ED192">
        <v>0.204676</v>
      </c>
      <c r="EE192">
        <v>0.14805199999999999</v>
      </c>
      <c r="EF192">
        <v>0.14605299999999999</v>
      </c>
      <c r="EG192">
        <v>24033</v>
      </c>
      <c r="EH192">
        <v>24559.599999999999</v>
      </c>
      <c r="EI192">
        <v>28121.200000000001</v>
      </c>
      <c r="EJ192">
        <v>29738.7</v>
      </c>
      <c r="EK192">
        <v>32903.4</v>
      </c>
      <c r="EL192">
        <v>35301.599999999999</v>
      </c>
      <c r="EM192">
        <v>39613</v>
      </c>
      <c r="EN192">
        <v>42557</v>
      </c>
      <c r="EO192">
        <v>2.2106300000000001</v>
      </c>
      <c r="EP192">
        <v>2.1552500000000001</v>
      </c>
      <c r="EQ192">
        <v>8.2515199999999997E-2</v>
      </c>
      <c r="ER192">
        <v>0</v>
      </c>
      <c r="ES192">
        <v>33.255899999999997</v>
      </c>
      <c r="ET192">
        <v>999.9</v>
      </c>
      <c r="EU192">
        <v>70.3</v>
      </c>
      <c r="EV192">
        <v>37.299999999999997</v>
      </c>
      <c r="EW192">
        <v>44.4467</v>
      </c>
      <c r="EX192">
        <v>56.887</v>
      </c>
      <c r="EY192">
        <v>-2.2956699999999999</v>
      </c>
      <c r="EZ192">
        <v>2</v>
      </c>
      <c r="FA192">
        <v>0.58060500000000004</v>
      </c>
      <c r="FB192">
        <v>1.2876799999999999</v>
      </c>
      <c r="FC192">
        <v>20.2653</v>
      </c>
      <c r="FD192">
        <v>5.2184900000000001</v>
      </c>
      <c r="FE192">
        <v>12.004</v>
      </c>
      <c r="FF192">
        <v>4.9861000000000004</v>
      </c>
      <c r="FG192">
        <v>3.2846500000000001</v>
      </c>
      <c r="FH192">
        <v>5853.9</v>
      </c>
      <c r="FI192">
        <v>9999</v>
      </c>
      <c r="FJ192">
        <v>9999</v>
      </c>
      <c r="FK192">
        <v>466.5</v>
      </c>
      <c r="FL192">
        <v>1.8658399999999999</v>
      </c>
      <c r="FM192">
        <v>1.8621799999999999</v>
      </c>
      <c r="FN192">
        <v>1.8642399999999999</v>
      </c>
      <c r="FO192">
        <v>1.8603499999999999</v>
      </c>
      <c r="FP192">
        <v>1.8610899999999999</v>
      </c>
      <c r="FQ192">
        <v>1.86015</v>
      </c>
      <c r="FR192">
        <v>1.86188</v>
      </c>
      <c r="FS192">
        <v>1.8583700000000001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1.42</v>
      </c>
      <c r="GH192">
        <v>0.27879999999999999</v>
      </c>
      <c r="GI192">
        <v>0.1107589500545309</v>
      </c>
      <c r="GJ192">
        <v>1.50489809740067E-3</v>
      </c>
      <c r="GK192">
        <v>-2.0552440134273611E-7</v>
      </c>
      <c r="GL192">
        <v>-9.6702536598140934E-11</v>
      </c>
      <c r="GM192">
        <v>-9.7891647304491333E-2</v>
      </c>
      <c r="GN192">
        <v>9.3380900660654225E-3</v>
      </c>
      <c r="GO192">
        <v>6.5945522138961576E-7</v>
      </c>
      <c r="GP192">
        <v>5.8990856701692426E-7</v>
      </c>
      <c r="GQ192">
        <v>7</v>
      </c>
      <c r="GR192">
        <v>2047</v>
      </c>
      <c r="GS192">
        <v>3</v>
      </c>
      <c r="GT192">
        <v>37</v>
      </c>
      <c r="GU192">
        <v>143.19999999999999</v>
      </c>
      <c r="GV192">
        <v>143.30000000000001</v>
      </c>
      <c r="GW192">
        <v>3.1713900000000002</v>
      </c>
      <c r="GX192">
        <v>2.5524900000000001</v>
      </c>
      <c r="GY192">
        <v>2.04834</v>
      </c>
      <c r="GZ192">
        <v>2.6196299999999999</v>
      </c>
      <c r="HA192">
        <v>2.1972700000000001</v>
      </c>
      <c r="HB192">
        <v>2.32422</v>
      </c>
      <c r="HC192">
        <v>42.218000000000004</v>
      </c>
      <c r="HD192">
        <v>13.956899999999999</v>
      </c>
      <c r="HE192">
        <v>18</v>
      </c>
      <c r="HF192">
        <v>706.774</v>
      </c>
      <c r="HG192">
        <v>734.053</v>
      </c>
      <c r="HH192">
        <v>31.0017</v>
      </c>
      <c r="HI192">
        <v>34.595399999999998</v>
      </c>
      <c r="HJ192">
        <v>30.000699999999998</v>
      </c>
      <c r="HK192">
        <v>34.300400000000003</v>
      </c>
      <c r="HL192">
        <v>34.255499999999998</v>
      </c>
      <c r="HM192">
        <v>63.427500000000002</v>
      </c>
      <c r="HN192">
        <v>21.850100000000001</v>
      </c>
      <c r="HO192">
        <v>95.485799999999998</v>
      </c>
      <c r="HP192">
        <v>31</v>
      </c>
      <c r="HQ192">
        <v>1183.67</v>
      </c>
      <c r="HR192">
        <v>37.072200000000002</v>
      </c>
      <c r="HS192">
        <v>98.972499999999997</v>
      </c>
      <c r="HT192">
        <v>98.638300000000001</v>
      </c>
    </row>
    <row r="193" spans="1:228" x14ac:dyDescent="0.2">
      <c r="A193">
        <v>178</v>
      </c>
      <c r="B193">
        <v>1665419807.0999999</v>
      </c>
      <c r="C193">
        <v>707</v>
      </c>
      <c r="D193" t="s">
        <v>715</v>
      </c>
      <c r="E193" t="s">
        <v>716</v>
      </c>
      <c r="F193">
        <v>4</v>
      </c>
      <c r="G193">
        <v>1665419804.8499999</v>
      </c>
      <c r="H193">
        <f t="shared" si="68"/>
        <v>4.8224908291482287E-4</v>
      </c>
      <c r="I193">
        <f t="shared" si="69"/>
        <v>0.48224908291482288</v>
      </c>
      <c r="J193">
        <f t="shared" si="70"/>
        <v>6.1486922843128538</v>
      </c>
      <c r="K193">
        <f t="shared" si="71"/>
        <v>1162.0912499999999</v>
      </c>
      <c r="L193">
        <f t="shared" si="72"/>
        <v>768.67424463367911</v>
      </c>
      <c r="M193">
        <f t="shared" si="73"/>
        <v>77.994855120131263</v>
      </c>
      <c r="N193">
        <f t="shared" si="74"/>
        <v>117.91358864029125</v>
      </c>
      <c r="O193">
        <f t="shared" si="75"/>
        <v>2.6993781150224411E-2</v>
      </c>
      <c r="P193">
        <f t="shared" si="76"/>
        <v>3.6700333875090472</v>
      </c>
      <c r="Q193">
        <f t="shared" si="77"/>
        <v>2.6883963292892596E-2</v>
      </c>
      <c r="R193">
        <f t="shared" si="78"/>
        <v>1.6812306378849829E-2</v>
      </c>
      <c r="S193">
        <f t="shared" si="79"/>
        <v>226.12285348513873</v>
      </c>
      <c r="T193">
        <f t="shared" si="80"/>
        <v>35.258499555202413</v>
      </c>
      <c r="U193">
        <f t="shared" si="81"/>
        <v>34.587362499999998</v>
      </c>
      <c r="V193">
        <f t="shared" si="82"/>
        <v>5.5205778343671268</v>
      </c>
      <c r="W193">
        <f t="shared" si="83"/>
        <v>69.705156863507227</v>
      </c>
      <c r="X193">
        <f t="shared" si="84"/>
        <v>3.7839033012020629</v>
      </c>
      <c r="Y193">
        <f t="shared" si="85"/>
        <v>5.4284409812196435</v>
      </c>
      <c r="Z193">
        <f t="shared" si="86"/>
        <v>1.7366745331650639</v>
      </c>
      <c r="AA193">
        <f t="shared" si="87"/>
        <v>-21.26718455654369</v>
      </c>
      <c r="AB193">
        <f t="shared" si="88"/>
        <v>-59.889397628680548</v>
      </c>
      <c r="AC193">
        <f t="shared" si="89"/>
        <v>-3.7901420328273829</v>
      </c>
      <c r="AD193">
        <f t="shared" si="90"/>
        <v>141.17612926708711</v>
      </c>
      <c r="AE193">
        <f t="shared" si="91"/>
        <v>29.668489715952383</v>
      </c>
      <c r="AF193">
        <f t="shared" si="92"/>
        <v>0.69605625113761183</v>
      </c>
      <c r="AG193">
        <f t="shared" si="93"/>
        <v>6.1486922843128538</v>
      </c>
      <c r="AH193">
        <v>1219.95072834192</v>
      </c>
      <c r="AI193">
        <v>1210.1670303030301</v>
      </c>
      <c r="AJ193">
        <v>1.74918953868699</v>
      </c>
      <c r="AK193">
        <v>66.830474668994185</v>
      </c>
      <c r="AL193">
        <f t="shared" si="94"/>
        <v>0.48224908291482288</v>
      </c>
      <c r="AM193">
        <v>37.02123524348567</v>
      </c>
      <c r="AN193">
        <v>37.271912727272721</v>
      </c>
      <c r="AO193">
        <v>-1.10490440019429E-2</v>
      </c>
      <c r="AP193">
        <v>85.809076415412704</v>
      </c>
      <c r="AQ193">
        <v>0</v>
      </c>
      <c r="AR193">
        <v>0</v>
      </c>
      <c r="AS193">
        <f t="shared" si="95"/>
        <v>1</v>
      </c>
      <c r="AT193">
        <f t="shared" si="96"/>
        <v>0</v>
      </c>
      <c r="AU193">
        <f t="shared" si="97"/>
        <v>46955.571098494227</v>
      </c>
      <c r="AV193">
        <f t="shared" si="98"/>
        <v>1200.0374999999999</v>
      </c>
      <c r="AW193">
        <f t="shared" si="99"/>
        <v>1025.9573385933361</v>
      </c>
      <c r="AX193">
        <f t="shared" si="100"/>
        <v>0.85493773202365442</v>
      </c>
      <c r="AY193">
        <f t="shared" si="101"/>
        <v>0.18842982280565296</v>
      </c>
      <c r="AZ193">
        <v>2.7</v>
      </c>
      <c r="BA193">
        <v>0.5</v>
      </c>
      <c r="BB193" t="s">
        <v>355</v>
      </c>
      <c r="BC193">
        <v>2</v>
      </c>
      <c r="BD193" t="b">
        <v>1</v>
      </c>
      <c r="BE193">
        <v>1665419804.8499999</v>
      </c>
      <c r="BF193">
        <v>1162.0912499999999</v>
      </c>
      <c r="BG193">
        <v>1174.75</v>
      </c>
      <c r="BH193">
        <v>37.2920625</v>
      </c>
      <c r="BI193">
        <v>37.013737499999998</v>
      </c>
      <c r="BJ193">
        <v>1160.6612500000001</v>
      </c>
      <c r="BK193">
        <v>37.013512499999997</v>
      </c>
      <c r="BL193">
        <v>650.05549999999994</v>
      </c>
      <c r="BM193">
        <v>101.36637500000001</v>
      </c>
      <c r="BN193">
        <v>0.100346</v>
      </c>
      <c r="BO193">
        <v>34.284675000000007</v>
      </c>
      <c r="BP193">
        <v>34.587362499999998</v>
      </c>
      <c r="BQ193">
        <v>999.9</v>
      </c>
      <c r="BR193">
        <v>0</v>
      </c>
      <c r="BS193">
        <v>0</v>
      </c>
      <c r="BT193">
        <v>8945.8575000000001</v>
      </c>
      <c r="BU193">
        <v>0</v>
      </c>
      <c r="BV193">
        <v>263.66075000000001</v>
      </c>
      <c r="BW193">
        <v>-12.6621875</v>
      </c>
      <c r="BX193">
        <v>1207.10625</v>
      </c>
      <c r="BY193">
        <v>1219.90625</v>
      </c>
      <c r="BZ193">
        <v>0.2783255</v>
      </c>
      <c r="CA193">
        <v>1174.75</v>
      </c>
      <c r="CB193">
        <v>37.013737499999998</v>
      </c>
      <c r="CC193">
        <v>3.7801624999999999</v>
      </c>
      <c r="CD193">
        <v>3.7519499999999999</v>
      </c>
      <c r="CE193">
        <v>27.933562500000001</v>
      </c>
      <c r="CF193">
        <v>27.805162500000002</v>
      </c>
      <c r="CG193">
        <v>1200.0374999999999</v>
      </c>
      <c r="CH193">
        <v>0.49999300000000002</v>
      </c>
      <c r="CI193">
        <v>0.50000699999999998</v>
      </c>
      <c r="CJ193">
        <v>0</v>
      </c>
      <c r="CK193">
        <v>1149.8475000000001</v>
      </c>
      <c r="CL193">
        <v>4.9990899999999998</v>
      </c>
      <c r="CM193">
        <v>13330.674999999999</v>
      </c>
      <c r="CN193">
        <v>9558.1337500000009</v>
      </c>
      <c r="CO193">
        <v>43.968499999999999</v>
      </c>
      <c r="CP193">
        <v>46.5</v>
      </c>
      <c r="CQ193">
        <v>44.75</v>
      </c>
      <c r="CR193">
        <v>45.780999999999999</v>
      </c>
      <c r="CS193">
        <v>45.625</v>
      </c>
      <c r="CT193">
        <v>597.51</v>
      </c>
      <c r="CU193">
        <v>597.52749999999992</v>
      </c>
      <c r="CV193">
        <v>0</v>
      </c>
      <c r="CW193">
        <v>1665419810.5999999</v>
      </c>
      <c r="CX193">
        <v>0</v>
      </c>
      <c r="CY193">
        <v>1665411210</v>
      </c>
      <c r="CZ193" t="s">
        <v>356</v>
      </c>
      <c r="DA193">
        <v>1665411210</v>
      </c>
      <c r="DB193">
        <v>1665411207</v>
      </c>
      <c r="DC193">
        <v>2</v>
      </c>
      <c r="DD193">
        <v>-1.1599999999999999</v>
      </c>
      <c r="DE193">
        <v>-4.0000000000000001E-3</v>
      </c>
      <c r="DF193">
        <v>0.52200000000000002</v>
      </c>
      <c r="DG193">
        <v>0.222</v>
      </c>
      <c r="DH193">
        <v>406</v>
      </c>
      <c r="DI193">
        <v>31</v>
      </c>
      <c r="DJ193">
        <v>0.33</v>
      </c>
      <c r="DK193">
        <v>0.17</v>
      </c>
      <c r="DL193">
        <v>-12.50504146341463</v>
      </c>
      <c r="DM193">
        <v>-0.27193588850175149</v>
      </c>
      <c r="DN193">
        <v>9.5711288361455274E-2</v>
      </c>
      <c r="DO193">
        <v>0</v>
      </c>
      <c r="DP193">
        <v>0.20401782926829271</v>
      </c>
      <c r="DQ193">
        <v>0.29668377700348419</v>
      </c>
      <c r="DR193">
        <v>3.8237587961548927E-2</v>
      </c>
      <c r="DS193">
        <v>0</v>
      </c>
      <c r="DT193">
        <v>0</v>
      </c>
      <c r="DU193">
        <v>0</v>
      </c>
      <c r="DV193">
        <v>0</v>
      </c>
      <c r="DW193">
        <v>-1</v>
      </c>
      <c r="DX193">
        <v>0</v>
      </c>
      <c r="DY193">
        <v>2</v>
      </c>
      <c r="DZ193" t="s">
        <v>368</v>
      </c>
      <c r="EA193">
        <v>3.2952699999999999</v>
      </c>
      <c r="EB193">
        <v>2.6249799999999999</v>
      </c>
      <c r="EC193">
        <v>0.205343</v>
      </c>
      <c r="ED193">
        <v>0.20549400000000001</v>
      </c>
      <c r="EE193">
        <v>0.14791499999999999</v>
      </c>
      <c r="EF193">
        <v>0.14594099999999999</v>
      </c>
      <c r="EG193">
        <v>24007.5</v>
      </c>
      <c r="EH193">
        <v>24534</v>
      </c>
      <c r="EI193">
        <v>28120.799999999999</v>
      </c>
      <c r="EJ193">
        <v>29738.400000000001</v>
      </c>
      <c r="EK193">
        <v>32908.199999999997</v>
      </c>
      <c r="EL193">
        <v>35305.599999999999</v>
      </c>
      <c r="EM193">
        <v>39612.300000000003</v>
      </c>
      <c r="EN193">
        <v>42556.2</v>
      </c>
      <c r="EO193">
        <v>2.2105800000000002</v>
      </c>
      <c r="EP193">
        <v>2.1551999999999998</v>
      </c>
      <c r="EQ193">
        <v>8.1788700000000006E-2</v>
      </c>
      <c r="ER193">
        <v>0</v>
      </c>
      <c r="ES193">
        <v>33.259300000000003</v>
      </c>
      <c r="ET193">
        <v>999.9</v>
      </c>
      <c r="EU193">
        <v>70.3</v>
      </c>
      <c r="EV193">
        <v>37.299999999999997</v>
      </c>
      <c r="EW193">
        <v>44.445900000000002</v>
      </c>
      <c r="EX193">
        <v>56.947000000000003</v>
      </c>
      <c r="EY193">
        <v>-2.2796500000000002</v>
      </c>
      <c r="EZ193">
        <v>2</v>
      </c>
      <c r="FA193">
        <v>0.58122700000000005</v>
      </c>
      <c r="FB193">
        <v>1.2946599999999999</v>
      </c>
      <c r="FC193">
        <v>20.2652</v>
      </c>
      <c r="FD193">
        <v>5.2187900000000003</v>
      </c>
      <c r="FE193">
        <v>12.004</v>
      </c>
      <c r="FF193">
        <v>4.9866000000000001</v>
      </c>
      <c r="FG193">
        <v>3.2846500000000001</v>
      </c>
      <c r="FH193">
        <v>5853.9</v>
      </c>
      <c r="FI193">
        <v>9999</v>
      </c>
      <c r="FJ193">
        <v>9999</v>
      </c>
      <c r="FK193">
        <v>466.5</v>
      </c>
      <c r="FL193">
        <v>1.8658399999999999</v>
      </c>
      <c r="FM193">
        <v>1.8621799999999999</v>
      </c>
      <c r="FN193">
        <v>1.8642099999999999</v>
      </c>
      <c r="FO193">
        <v>1.8603400000000001</v>
      </c>
      <c r="FP193">
        <v>1.86104</v>
      </c>
      <c r="FQ193">
        <v>1.8601099999999999</v>
      </c>
      <c r="FR193">
        <v>1.8618699999999999</v>
      </c>
      <c r="FS193">
        <v>1.8583700000000001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1.43</v>
      </c>
      <c r="GH193">
        <v>0.2782</v>
      </c>
      <c r="GI193">
        <v>0.1107589500545309</v>
      </c>
      <c r="GJ193">
        <v>1.50489809740067E-3</v>
      </c>
      <c r="GK193">
        <v>-2.0552440134273611E-7</v>
      </c>
      <c r="GL193">
        <v>-9.6702536598140934E-11</v>
      </c>
      <c r="GM193">
        <v>-9.7891647304491333E-2</v>
      </c>
      <c r="GN193">
        <v>9.3380900660654225E-3</v>
      </c>
      <c r="GO193">
        <v>6.5945522138961576E-7</v>
      </c>
      <c r="GP193">
        <v>5.8990856701692426E-7</v>
      </c>
      <c r="GQ193">
        <v>7</v>
      </c>
      <c r="GR193">
        <v>2047</v>
      </c>
      <c r="GS193">
        <v>3</v>
      </c>
      <c r="GT193">
        <v>37</v>
      </c>
      <c r="GU193">
        <v>143.30000000000001</v>
      </c>
      <c r="GV193">
        <v>143.30000000000001</v>
      </c>
      <c r="GW193">
        <v>3.1872600000000002</v>
      </c>
      <c r="GX193">
        <v>2.5537100000000001</v>
      </c>
      <c r="GY193">
        <v>2.04834</v>
      </c>
      <c r="GZ193">
        <v>2.6196299999999999</v>
      </c>
      <c r="HA193">
        <v>2.1972700000000001</v>
      </c>
      <c r="HB193">
        <v>2.3645</v>
      </c>
      <c r="HC193">
        <v>42.244500000000002</v>
      </c>
      <c r="HD193">
        <v>13.9657</v>
      </c>
      <c r="HE193">
        <v>18</v>
      </c>
      <c r="HF193">
        <v>706.79200000000003</v>
      </c>
      <c r="HG193">
        <v>734.07</v>
      </c>
      <c r="HH193">
        <v>31.0017</v>
      </c>
      <c r="HI193">
        <v>34.600099999999998</v>
      </c>
      <c r="HJ193">
        <v>30.000699999999998</v>
      </c>
      <c r="HK193">
        <v>34.305799999999998</v>
      </c>
      <c r="HL193">
        <v>34.260899999999999</v>
      </c>
      <c r="HM193">
        <v>63.743600000000001</v>
      </c>
      <c r="HN193">
        <v>21.850100000000001</v>
      </c>
      <c r="HO193">
        <v>95.485799999999998</v>
      </c>
      <c r="HP193">
        <v>31</v>
      </c>
      <c r="HQ193">
        <v>1190.3499999999999</v>
      </c>
      <c r="HR193">
        <v>37.112099999999998</v>
      </c>
      <c r="HS193">
        <v>98.971000000000004</v>
      </c>
      <c r="HT193">
        <v>98.636799999999994</v>
      </c>
    </row>
    <row r="194" spans="1:228" x14ac:dyDescent="0.2">
      <c r="A194">
        <v>179</v>
      </c>
      <c r="B194">
        <v>1665419810.5999999</v>
      </c>
      <c r="C194">
        <v>710.5</v>
      </c>
      <c r="D194" t="s">
        <v>717</v>
      </c>
      <c r="E194" t="s">
        <v>718</v>
      </c>
      <c r="F194">
        <v>4</v>
      </c>
      <c r="G194">
        <v>1665419808.2249999</v>
      </c>
      <c r="H194">
        <f t="shared" si="68"/>
        <v>4.277309959497133E-4</v>
      </c>
      <c r="I194">
        <f t="shared" si="69"/>
        <v>0.42773099594971331</v>
      </c>
      <c r="J194">
        <f t="shared" si="70"/>
        <v>6.5596615606721524</v>
      </c>
      <c r="K194">
        <f t="shared" si="71"/>
        <v>1167.7637500000001</v>
      </c>
      <c r="L194">
        <f t="shared" si="72"/>
        <v>700.66789914155311</v>
      </c>
      <c r="M194">
        <f t="shared" si="73"/>
        <v>71.094259148323772</v>
      </c>
      <c r="N194">
        <f t="shared" si="74"/>
        <v>118.48880014088661</v>
      </c>
      <c r="O194">
        <f t="shared" si="75"/>
        <v>2.3911998269314026E-2</v>
      </c>
      <c r="P194">
        <f t="shared" si="76"/>
        <v>3.6822688541927326</v>
      </c>
      <c r="Q194">
        <f t="shared" si="77"/>
        <v>2.3826066211018113E-2</v>
      </c>
      <c r="R194">
        <f t="shared" si="78"/>
        <v>1.4898986178014221E-2</v>
      </c>
      <c r="S194">
        <f t="shared" si="79"/>
        <v>226.12134669755312</v>
      </c>
      <c r="T194">
        <f t="shared" si="80"/>
        <v>35.265330039120279</v>
      </c>
      <c r="U194">
        <f t="shared" si="81"/>
        <v>34.580062499999997</v>
      </c>
      <c r="V194">
        <f t="shared" si="82"/>
        <v>5.5183398477903225</v>
      </c>
      <c r="W194">
        <f t="shared" si="83"/>
        <v>69.643846530760527</v>
      </c>
      <c r="X194">
        <f t="shared" si="84"/>
        <v>3.7802568191887307</v>
      </c>
      <c r="Y194">
        <f t="shared" si="85"/>
        <v>5.4279839605341937</v>
      </c>
      <c r="Z194">
        <f t="shared" si="86"/>
        <v>1.7380830286015918</v>
      </c>
      <c r="AA194">
        <f t="shared" si="87"/>
        <v>-18.862936921382357</v>
      </c>
      <c r="AB194">
        <f t="shared" si="88"/>
        <v>-58.940136256921903</v>
      </c>
      <c r="AC194">
        <f t="shared" si="89"/>
        <v>-3.7175131975020346</v>
      </c>
      <c r="AD194">
        <f t="shared" si="90"/>
        <v>144.60076032174683</v>
      </c>
      <c r="AE194">
        <f t="shared" si="91"/>
        <v>29.512152389529671</v>
      </c>
      <c r="AF194">
        <f t="shared" si="92"/>
        <v>0.62278508325563886</v>
      </c>
      <c r="AG194">
        <f t="shared" si="93"/>
        <v>6.5596615606721524</v>
      </c>
      <c r="AH194">
        <v>1225.9070827937051</v>
      </c>
      <c r="AI194">
        <v>1216.1462424242429</v>
      </c>
      <c r="AJ194">
        <v>1.6998476020957161</v>
      </c>
      <c r="AK194">
        <v>66.830474668994185</v>
      </c>
      <c r="AL194">
        <f t="shared" si="94"/>
        <v>0.42773099594971331</v>
      </c>
      <c r="AM194">
        <v>37.007337412718968</v>
      </c>
      <c r="AN194">
        <v>37.239946666666668</v>
      </c>
      <c r="AO194">
        <v>-1.1756035579264419E-2</v>
      </c>
      <c r="AP194">
        <v>85.809076415412704</v>
      </c>
      <c r="AQ194">
        <v>0</v>
      </c>
      <c r="AR194">
        <v>0</v>
      </c>
      <c r="AS194">
        <f t="shared" si="95"/>
        <v>1</v>
      </c>
      <c r="AT194">
        <f t="shared" si="96"/>
        <v>0</v>
      </c>
      <c r="AU194">
        <f t="shared" si="97"/>
        <v>47173.739625636154</v>
      </c>
      <c r="AV194">
        <f t="shared" si="98"/>
        <v>1200.0237500000001</v>
      </c>
      <c r="AW194">
        <f t="shared" si="99"/>
        <v>1025.9461449210121</v>
      </c>
      <c r="AX194">
        <f t="shared" si="100"/>
        <v>0.85493820011563282</v>
      </c>
      <c r="AY194">
        <f t="shared" si="101"/>
        <v>0.18843072622317109</v>
      </c>
      <c r="AZ194">
        <v>2.7</v>
      </c>
      <c r="BA194">
        <v>0.5</v>
      </c>
      <c r="BB194" t="s">
        <v>355</v>
      </c>
      <c r="BC194">
        <v>2</v>
      </c>
      <c r="BD194" t="b">
        <v>1</v>
      </c>
      <c r="BE194">
        <v>1665419808.2249999</v>
      </c>
      <c r="BF194">
        <v>1167.7637500000001</v>
      </c>
      <c r="BG194">
        <v>1180.325</v>
      </c>
      <c r="BH194">
        <v>37.256237499999997</v>
      </c>
      <c r="BI194">
        <v>37.007174999999997</v>
      </c>
      <c r="BJ194">
        <v>1166.33</v>
      </c>
      <c r="BK194">
        <v>36.978112500000002</v>
      </c>
      <c r="BL194">
        <v>649.98649999999998</v>
      </c>
      <c r="BM194">
        <v>101.3665</v>
      </c>
      <c r="BN194">
        <v>9.9914025000000004E-2</v>
      </c>
      <c r="BO194">
        <v>34.283162500000003</v>
      </c>
      <c r="BP194">
        <v>34.580062499999997</v>
      </c>
      <c r="BQ194">
        <v>999.9</v>
      </c>
      <c r="BR194">
        <v>0</v>
      </c>
      <c r="BS194">
        <v>0</v>
      </c>
      <c r="BT194">
        <v>8987.96875</v>
      </c>
      <c r="BU194">
        <v>0</v>
      </c>
      <c r="BV194">
        <v>242.70862500000001</v>
      </c>
      <c r="BW194">
        <v>-12.5603125</v>
      </c>
      <c r="BX194">
        <v>1212.9549999999999</v>
      </c>
      <c r="BY194">
        <v>1225.6837499999999</v>
      </c>
      <c r="BZ194">
        <v>0.24906675</v>
      </c>
      <c r="CA194">
        <v>1180.325</v>
      </c>
      <c r="CB194">
        <v>37.007174999999997</v>
      </c>
      <c r="CC194">
        <v>3.7765287500000002</v>
      </c>
      <c r="CD194">
        <v>3.7512837499999998</v>
      </c>
      <c r="CE194">
        <v>27.91705</v>
      </c>
      <c r="CF194">
        <v>27.802099999999999</v>
      </c>
      <c r="CG194">
        <v>1200.0237500000001</v>
      </c>
      <c r="CH194">
        <v>0.49997712500000002</v>
      </c>
      <c r="CI194">
        <v>0.50002287499999998</v>
      </c>
      <c r="CJ194">
        <v>0</v>
      </c>
      <c r="CK194">
        <v>1149.4937500000001</v>
      </c>
      <c r="CL194">
        <v>4.9990899999999998</v>
      </c>
      <c r="CM194">
        <v>13238.262500000001</v>
      </c>
      <c r="CN194">
        <v>9557.9825000000001</v>
      </c>
      <c r="CO194">
        <v>44</v>
      </c>
      <c r="CP194">
        <v>46.5</v>
      </c>
      <c r="CQ194">
        <v>44.75</v>
      </c>
      <c r="CR194">
        <v>45.796499999999988</v>
      </c>
      <c r="CS194">
        <v>45.625</v>
      </c>
      <c r="CT194">
        <v>597.48500000000001</v>
      </c>
      <c r="CU194">
        <v>597.54</v>
      </c>
      <c r="CV194">
        <v>0</v>
      </c>
      <c r="CW194">
        <v>1665419814.2</v>
      </c>
      <c r="CX194">
        <v>0</v>
      </c>
      <c r="CY194">
        <v>1665411210</v>
      </c>
      <c r="CZ194" t="s">
        <v>356</v>
      </c>
      <c r="DA194">
        <v>1665411210</v>
      </c>
      <c r="DB194">
        <v>1665411207</v>
      </c>
      <c r="DC194">
        <v>2</v>
      </c>
      <c r="DD194">
        <v>-1.1599999999999999</v>
      </c>
      <c r="DE194">
        <v>-4.0000000000000001E-3</v>
      </c>
      <c r="DF194">
        <v>0.52200000000000002</v>
      </c>
      <c r="DG194">
        <v>0.222</v>
      </c>
      <c r="DH194">
        <v>406</v>
      </c>
      <c r="DI194">
        <v>31</v>
      </c>
      <c r="DJ194">
        <v>0.33</v>
      </c>
      <c r="DK194">
        <v>0.17</v>
      </c>
      <c r="DL194">
        <v>-12.511551219512199</v>
      </c>
      <c r="DM194">
        <v>-0.54526411149827103</v>
      </c>
      <c r="DN194">
        <v>9.3494273000428396E-2</v>
      </c>
      <c r="DO194">
        <v>0</v>
      </c>
      <c r="DP194">
        <v>0.2176187073170732</v>
      </c>
      <c r="DQ194">
        <v>0.33751714285714279</v>
      </c>
      <c r="DR194">
        <v>4.0788130202030003E-2</v>
      </c>
      <c r="DS194">
        <v>0</v>
      </c>
      <c r="DT194">
        <v>0</v>
      </c>
      <c r="DU194">
        <v>0</v>
      </c>
      <c r="DV194">
        <v>0</v>
      </c>
      <c r="DW194">
        <v>-1</v>
      </c>
      <c r="DX194">
        <v>0</v>
      </c>
      <c r="DY194">
        <v>2</v>
      </c>
      <c r="DZ194" t="s">
        <v>368</v>
      </c>
      <c r="EA194">
        <v>3.2952599999999999</v>
      </c>
      <c r="EB194">
        <v>2.62527</v>
      </c>
      <c r="EC194">
        <v>0.205979</v>
      </c>
      <c r="ED194">
        <v>0.206124</v>
      </c>
      <c r="EE194">
        <v>0.147836</v>
      </c>
      <c r="EF194">
        <v>0.14593999999999999</v>
      </c>
      <c r="EG194">
        <v>23988</v>
      </c>
      <c r="EH194">
        <v>24514.400000000001</v>
      </c>
      <c r="EI194">
        <v>28120.6</v>
      </c>
      <c r="EJ194">
        <v>29738.400000000001</v>
      </c>
      <c r="EK194">
        <v>32911</v>
      </c>
      <c r="EL194">
        <v>35305.9</v>
      </c>
      <c r="EM194">
        <v>39612</v>
      </c>
      <c r="EN194">
        <v>42556.4</v>
      </c>
      <c r="EO194">
        <v>2.2104200000000001</v>
      </c>
      <c r="EP194">
        <v>2.1551999999999998</v>
      </c>
      <c r="EQ194">
        <v>8.1323099999999995E-2</v>
      </c>
      <c r="ER194">
        <v>0</v>
      </c>
      <c r="ES194">
        <v>33.263300000000001</v>
      </c>
      <c r="ET194">
        <v>999.9</v>
      </c>
      <c r="EU194">
        <v>70.3</v>
      </c>
      <c r="EV194">
        <v>37.299999999999997</v>
      </c>
      <c r="EW194">
        <v>44.443800000000003</v>
      </c>
      <c r="EX194">
        <v>57.156999999999996</v>
      </c>
      <c r="EY194">
        <v>-2.3557700000000001</v>
      </c>
      <c r="EZ194">
        <v>2</v>
      </c>
      <c r="FA194">
        <v>0.58157499999999995</v>
      </c>
      <c r="FB194">
        <v>1.29969</v>
      </c>
      <c r="FC194">
        <v>20.2653</v>
      </c>
      <c r="FD194">
        <v>5.2183400000000004</v>
      </c>
      <c r="FE194">
        <v>12.004</v>
      </c>
      <c r="FF194">
        <v>4.9863999999999997</v>
      </c>
      <c r="FG194">
        <v>3.2846500000000001</v>
      </c>
      <c r="FH194">
        <v>5854.2</v>
      </c>
      <c r="FI194">
        <v>9999</v>
      </c>
      <c r="FJ194">
        <v>9999</v>
      </c>
      <c r="FK194">
        <v>466.5</v>
      </c>
      <c r="FL194">
        <v>1.8658399999999999</v>
      </c>
      <c r="FM194">
        <v>1.8621799999999999</v>
      </c>
      <c r="FN194">
        <v>1.8642000000000001</v>
      </c>
      <c r="FO194">
        <v>1.8603499999999999</v>
      </c>
      <c r="FP194">
        <v>1.86104</v>
      </c>
      <c r="FQ194">
        <v>1.86016</v>
      </c>
      <c r="FR194">
        <v>1.86188</v>
      </c>
      <c r="FS194">
        <v>1.8583700000000001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1.44</v>
      </c>
      <c r="GH194">
        <v>0.27789999999999998</v>
      </c>
      <c r="GI194">
        <v>0.1107589500545309</v>
      </c>
      <c r="GJ194">
        <v>1.50489809740067E-3</v>
      </c>
      <c r="GK194">
        <v>-2.0552440134273611E-7</v>
      </c>
      <c r="GL194">
        <v>-9.6702536598140934E-11</v>
      </c>
      <c r="GM194">
        <v>-9.7891647304491333E-2</v>
      </c>
      <c r="GN194">
        <v>9.3380900660654225E-3</v>
      </c>
      <c r="GO194">
        <v>6.5945522138961576E-7</v>
      </c>
      <c r="GP194">
        <v>5.8990856701692426E-7</v>
      </c>
      <c r="GQ194">
        <v>7</v>
      </c>
      <c r="GR194">
        <v>2047</v>
      </c>
      <c r="GS194">
        <v>3</v>
      </c>
      <c r="GT194">
        <v>37</v>
      </c>
      <c r="GU194">
        <v>143.30000000000001</v>
      </c>
      <c r="GV194">
        <v>143.4</v>
      </c>
      <c r="GW194">
        <v>3.1994600000000002</v>
      </c>
      <c r="GX194">
        <v>2.5512700000000001</v>
      </c>
      <c r="GY194">
        <v>2.04834</v>
      </c>
      <c r="GZ194">
        <v>2.6196299999999999</v>
      </c>
      <c r="HA194">
        <v>2.1972700000000001</v>
      </c>
      <c r="HB194">
        <v>2.36572</v>
      </c>
      <c r="HC194">
        <v>42.218000000000004</v>
      </c>
      <c r="HD194">
        <v>13.9657</v>
      </c>
      <c r="HE194">
        <v>18</v>
      </c>
      <c r="HF194">
        <v>706.71600000000001</v>
      </c>
      <c r="HG194">
        <v>734.13499999999999</v>
      </c>
      <c r="HH194">
        <v>31.0017</v>
      </c>
      <c r="HI194">
        <v>34.604799999999997</v>
      </c>
      <c r="HJ194">
        <v>30.000599999999999</v>
      </c>
      <c r="HK194">
        <v>34.310499999999998</v>
      </c>
      <c r="HL194">
        <v>34.266300000000001</v>
      </c>
      <c r="HM194">
        <v>63.999600000000001</v>
      </c>
      <c r="HN194">
        <v>21.572199999999999</v>
      </c>
      <c r="HO194">
        <v>95.485799999999998</v>
      </c>
      <c r="HP194">
        <v>31</v>
      </c>
      <c r="HQ194">
        <v>1197.04</v>
      </c>
      <c r="HR194">
        <v>37.142899999999997</v>
      </c>
      <c r="HS194">
        <v>98.970100000000002</v>
      </c>
      <c r="HT194">
        <v>98.637</v>
      </c>
    </row>
    <row r="195" spans="1:228" x14ac:dyDescent="0.2">
      <c r="A195">
        <v>180</v>
      </c>
      <c r="B195">
        <v>1665419814.5999999</v>
      </c>
      <c r="C195">
        <v>714.5</v>
      </c>
      <c r="D195" t="s">
        <v>719</v>
      </c>
      <c r="E195" t="s">
        <v>720</v>
      </c>
      <c r="F195">
        <v>4</v>
      </c>
      <c r="G195">
        <v>1665419812.5999999</v>
      </c>
      <c r="H195">
        <f t="shared" si="68"/>
        <v>4.544199746159825E-4</v>
      </c>
      <c r="I195">
        <f t="shared" si="69"/>
        <v>0.45441997461598249</v>
      </c>
      <c r="J195">
        <f t="shared" si="70"/>
        <v>6.1616335087758465</v>
      </c>
      <c r="K195">
        <f t="shared" si="71"/>
        <v>1174.977142857143</v>
      </c>
      <c r="L195">
        <f t="shared" si="72"/>
        <v>757.05779323950048</v>
      </c>
      <c r="M195">
        <f t="shared" si="73"/>
        <v>76.816398399199784</v>
      </c>
      <c r="N195">
        <f t="shared" si="74"/>
        <v>119.22142948882396</v>
      </c>
      <c r="O195">
        <f t="shared" si="75"/>
        <v>2.5353035698715373E-2</v>
      </c>
      <c r="P195">
        <f t="shared" si="76"/>
        <v>3.6859246366882652</v>
      </c>
      <c r="Q195">
        <f t="shared" si="77"/>
        <v>2.5256552277211332E-2</v>
      </c>
      <c r="R195">
        <f t="shared" si="78"/>
        <v>1.5793983092967357E-2</v>
      </c>
      <c r="S195">
        <f t="shared" si="79"/>
        <v>226.11144210667715</v>
      </c>
      <c r="T195">
        <f t="shared" si="80"/>
        <v>35.257489701275972</v>
      </c>
      <c r="U195">
        <f t="shared" si="81"/>
        <v>34.582900000000002</v>
      </c>
      <c r="V195">
        <f t="shared" si="82"/>
        <v>5.5192096563863435</v>
      </c>
      <c r="W195">
        <f t="shared" si="83"/>
        <v>69.593142550665661</v>
      </c>
      <c r="X195">
        <f t="shared" si="84"/>
        <v>3.7772301378403781</v>
      </c>
      <c r="Y195">
        <f t="shared" si="85"/>
        <v>5.4275895575350024</v>
      </c>
      <c r="Z195">
        <f t="shared" si="86"/>
        <v>1.7419795185459654</v>
      </c>
      <c r="AA195">
        <f t="shared" si="87"/>
        <v>-20.039920880564829</v>
      </c>
      <c r="AB195">
        <f t="shared" si="88"/>
        <v>-59.821902654484276</v>
      </c>
      <c r="AC195">
        <f t="shared" si="89"/>
        <v>-3.7694145095690339</v>
      </c>
      <c r="AD195">
        <f t="shared" si="90"/>
        <v>142.48020406205899</v>
      </c>
      <c r="AE195">
        <f t="shared" si="91"/>
        <v>29.597434836849988</v>
      </c>
      <c r="AF195">
        <f t="shared" si="92"/>
        <v>0.53431827511940899</v>
      </c>
      <c r="AG195">
        <f t="shared" si="93"/>
        <v>6.1616335087758465</v>
      </c>
      <c r="AH195">
        <v>1232.740163790294</v>
      </c>
      <c r="AI195">
        <v>1223.011575757575</v>
      </c>
      <c r="AJ195">
        <v>1.734231841424372</v>
      </c>
      <c r="AK195">
        <v>66.830474668994185</v>
      </c>
      <c r="AL195">
        <f t="shared" si="94"/>
        <v>0.45441997461598249</v>
      </c>
      <c r="AM195">
        <v>37.005722907025699</v>
      </c>
      <c r="AN195">
        <v>37.218101818181808</v>
      </c>
      <c r="AO195">
        <v>-5.8559831836902908E-3</v>
      </c>
      <c r="AP195">
        <v>85.809076415412704</v>
      </c>
      <c r="AQ195">
        <v>0</v>
      </c>
      <c r="AR195">
        <v>0</v>
      </c>
      <c r="AS195">
        <f t="shared" si="95"/>
        <v>1</v>
      </c>
      <c r="AT195">
        <f t="shared" si="96"/>
        <v>0</v>
      </c>
      <c r="AU195">
        <f t="shared" si="97"/>
        <v>47239.081708516016</v>
      </c>
      <c r="AV195">
        <f t="shared" si="98"/>
        <v>1199.975714285714</v>
      </c>
      <c r="AW195">
        <f t="shared" si="99"/>
        <v>1025.9046352884336</v>
      </c>
      <c r="AX195">
        <f t="shared" si="100"/>
        <v>0.85493783172028914</v>
      </c>
      <c r="AY195">
        <f t="shared" si="101"/>
        <v>0.18843001522015806</v>
      </c>
      <c r="AZ195">
        <v>2.7</v>
      </c>
      <c r="BA195">
        <v>0.5</v>
      </c>
      <c r="BB195" t="s">
        <v>355</v>
      </c>
      <c r="BC195">
        <v>2</v>
      </c>
      <c r="BD195" t="b">
        <v>1</v>
      </c>
      <c r="BE195">
        <v>1665419812.5999999</v>
      </c>
      <c r="BF195">
        <v>1174.977142857143</v>
      </c>
      <c r="BG195">
        <v>1187.531428571428</v>
      </c>
      <c r="BH195">
        <v>37.226185714285712</v>
      </c>
      <c r="BI195">
        <v>37.012514285714289</v>
      </c>
      <c r="BJ195">
        <v>1173.54</v>
      </c>
      <c r="BK195">
        <v>36.948414285714293</v>
      </c>
      <c r="BL195">
        <v>650.04228571428564</v>
      </c>
      <c r="BM195">
        <v>101.3668571428571</v>
      </c>
      <c r="BN195">
        <v>0.1001630571428571</v>
      </c>
      <c r="BO195">
        <v>34.281857142857142</v>
      </c>
      <c r="BP195">
        <v>34.582900000000002</v>
      </c>
      <c r="BQ195">
        <v>999.89999999999986</v>
      </c>
      <c r="BR195">
        <v>0</v>
      </c>
      <c r="BS195">
        <v>0</v>
      </c>
      <c r="BT195">
        <v>9000.5371428571434</v>
      </c>
      <c r="BU195">
        <v>0</v>
      </c>
      <c r="BV195">
        <v>138.5261571428571</v>
      </c>
      <c r="BW195">
        <v>-12.55438571428571</v>
      </c>
      <c r="BX195">
        <v>1220.408571428572</v>
      </c>
      <c r="BY195">
        <v>1233.174285714286</v>
      </c>
      <c r="BZ195">
        <v>0.21368857142857139</v>
      </c>
      <c r="CA195">
        <v>1187.531428571428</v>
      </c>
      <c r="CB195">
        <v>37.012514285714289</v>
      </c>
      <c r="CC195">
        <v>3.7734985714285711</v>
      </c>
      <c r="CD195">
        <v>3.7518385714285718</v>
      </c>
      <c r="CE195">
        <v>27.903300000000002</v>
      </c>
      <c r="CF195">
        <v>27.804642857142859</v>
      </c>
      <c r="CG195">
        <v>1199.975714285714</v>
      </c>
      <c r="CH195">
        <v>0.49999042857142861</v>
      </c>
      <c r="CI195">
        <v>0.50000957142857139</v>
      </c>
      <c r="CJ195">
        <v>0</v>
      </c>
      <c r="CK195">
        <v>1149.4428571428571</v>
      </c>
      <c r="CL195">
        <v>4.9990899999999998</v>
      </c>
      <c r="CM195">
        <v>12964.4</v>
      </c>
      <c r="CN195">
        <v>9557.6400000000012</v>
      </c>
      <c r="CO195">
        <v>44</v>
      </c>
      <c r="CP195">
        <v>46.5</v>
      </c>
      <c r="CQ195">
        <v>44.75</v>
      </c>
      <c r="CR195">
        <v>45.811999999999998</v>
      </c>
      <c r="CS195">
        <v>45.625</v>
      </c>
      <c r="CT195">
        <v>597.47714285714289</v>
      </c>
      <c r="CU195">
        <v>597.50285714285724</v>
      </c>
      <c r="CV195">
        <v>0</v>
      </c>
      <c r="CW195">
        <v>1665419818.4000001</v>
      </c>
      <c r="CX195">
        <v>0</v>
      </c>
      <c r="CY195">
        <v>1665411210</v>
      </c>
      <c r="CZ195" t="s">
        <v>356</v>
      </c>
      <c r="DA195">
        <v>1665411210</v>
      </c>
      <c r="DB195">
        <v>1665411207</v>
      </c>
      <c r="DC195">
        <v>2</v>
      </c>
      <c r="DD195">
        <v>-1.1599999999999999</v>
      </c>
      <c r="DE195">
        <v>-4.0000000000000001E-3</v>
      </c>
      <c r="DF195">
        <v>0.52200000000000002</v>
      </c>
      <c r="DG195">
        <v>0.222</v>
      </c>
      <c r="DH195">
        <v>406</v>
      </c>
      <c r="DI195">
        <v>31</v>
      </c>
      <c r="DJ195">
        <v>0.33</v>
      </c>
      <c r="DK195">
        <v>0.17</v>
      </c>
      <c r="DL195">
        <v>-12.53183414634146</v>
      </c>
      <c r="DM195">
        <v>-0.46537212543555218</v>
      </c>
      <c r="DN195">
        <v>9.0603073252555025E-2</v>
      </c>
      <c r="DO195">
        <v>0</v>
      </c>
      <c r="DP195">
        <v>0.2251762926829268</v>
      </c>
      <c r="DQ195">
        <v>0.19517640418118451</v>
      </c>
      <c r="DR195">
        <v>3.7145357403665452E-2</v>
      </c>
      <c r="DS195">
        <v>0</v>
      </c>
      <c r="DT195">
        <v>0</v>
      </c>
      <c r="DU195">
        <v>0</v>
      </c>
      <c r="DV195">
        <v>0</v>
      </c>
      <c r="DW195">
        <v>-1</v>
      </c>
      <c r="DX195">
        <v>0</v>
      </c>
      <c r="DY195">
        <v>2</v>
      </c>
      <c r="DZ195" t="s">
        <v>368</v>
      </c>
      <c r="EA195">
        <v>3.2953899999999998</v>
      </c>
      <c r="EB195">
        <v>2.6254599999999999</v>
      </c>
      <c r="EC195">
        <v>0.20671</v>
      </c>
      <c r="ED195">
        <v>0.206842</v>
      </c>
      <c r="EE195">
        <v>0.147787</v>
      </c>
      <c r="EF195">
        <v>0.14599999999999999</v>
      </c>
      <c r="EG195">
        <v>23966.5</v>
      </c>
      <c r="EH195">
        <v>24491.7</v>
      </c>
      <c r="EI195">
        <v>28121.4</v>
      </c>
      <c r="EJ195">
        <v>29737.9</v>
      </c>
      <c r="EK195">
        <v>32913.9</v>
      </c>
      <c r="EL195">
        <v>35302.800000000003</v>
      </c>
      <c r="EM195">
        <v>39613.199999999997</v>
      </c>
      <c r="EN195">
        <v>42555.6</v>
      </c>
      <c r="EO195">
        <v>2.2107700000000001</v>
      </c>
      <c r="EP195">
        <v>2.1549999999999998</v>
      </c>
      <c r="EQ195">
        <v>8.1196400000000002E-2</v>
      </c>
      <c r="ER195">
        <v>0</v>
      </c>
      <c r="ES195">
        <v>33.267800000000001</v>
      </c>
      <c r="ET195">
        <v>999.9</v>
      </c>
      <c r="EU195">
        <v>70.3</v>
      </c>
      <c r="EV195">
        <v>37.299999999999997</v>
      </c>
      <c r="EW195">
        <v>44.445500000000003</v>
      </c>
      <c r="EX195">
        <v>57.216999999999999</v>
      </c>
      <c r="EY195">
        <v>-2.3317299999999999</v>
      </c>
      <c r="EZ195">
        <v>2</v>
      </c>
      <c r="FA195">
        <v>0.58209100000000003</v>
      </c>
      <c r="FB195">
        <v>1.30507</v>
      </c>
      <c r="FC195">
        <v>20.2651</v>
      </c>
      <c r="FD195">
        <v>5.2186399999999997</v>
      </c>
      <c r="FE195">
        <v>12.004</v>
      </c>
      <c r="FF195">
        <v>4.9863</v>
      </c>
      <c r="FG195">
        <v>3.2845800000000001</v>
      </c>
      <c r="FH195">
        <v>5854.2</v>
      </c>
      <c r="FI195">
        <v>9999</v>
      </c>
      <c r="FJ195">
        <v>9999</v>
      </c>
      <c r="FK195">
        <v>466.5</v>
      </c>
      <c r="FL195">
        <v>1.8658399999999999</v>
      </c>
      <c r="FM195">
        <v>1.8621799999999999</v>
      </c>
      <c r="FN195">
        <v>1.8642700000000001</v>
      </c>
      <c r="FO195">
        <v>1.8603499999999999</v>
      </c>
      <c r="FP195">
        <v>1.8610800000000001</v>
      </c>
      <c r="FQ195">
        <v>1.8601700000000001</v>
      </c>
      <c r="FR195">
        <v>1.86188</v>
      </c>
      <c r="FS195">
        <v>1.8583700000000001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1.44</v>
      </c>
      <c r="GH195">
        <v>0.2777</v>
      </c>
      <c r="GI195">
        <v>0.1107589500545309</v>
      </c>
      <c r="GJ195">
        <v>1.50489809740067E-3</v>
      </c>
      <c r="GK195">
        <v>-2.0552440134273611E-7</v>
      </c>
      <c r="GL195">
        <v>-9.6702536598140934E-11</v>
      </c>
      <c r="GM195">
        <v>-9.7891647304491333E-2</v>
      </c>
      <c r="GN195">
        <v>9.3380900660654225E-3</v>
      </c>
      <c r="GO195">
        <v>6.5945522138961576E-7</v>
      </c>
      <c r="GP195">
        <v>5.8990856701692426E-7</v>
      </c>
      <c r="GQ195">
        <v>7</v>
      </c>
      <c r="GR195">
        <v>2047</v>
      </c>
      <c r="GS195">
        <v>3</v>
      </c>
      <c r="GT195">
        <v>37</v>
      </c>
      <c r="GU195">
        <v>143.4</v>
      </c>
      <c r="GV195">
        <v>143.5</v>
      </c>
      <c r="GW195">
        <v>3.2141099999999998</v>
      </c>
      <c r="GX195">
        <v>2.5463900000000002</v>
      </c>
      <c r="GY195">
        <v>2.04834</v>
      </c>
      <c r="GZ195">
        <v>2.6196299999999999</v>
      </c>
      <c r="HA195">
        <v>2.1972700000000001</v>
      </c>
      <c r="HB195">
        <v>2.3535200000000001</v>
      </c>
      <c r="HC195">
        <v>42.244500000000002</v>
      </c>
      <c r="HD195">
        <v>13.956899999999999</v>
      </c>
      <c r="HE195">
        <v>18</v>
      </c>
      <c r="HF195">
        <v>707.05399999999997</v>
      </c>
      <c r="HG195">
        <v>733.99800000000005</v>
      </c>
      <c r="HH195">
        <v>31.0016</v>
      </c>
      <c r="HI195">
        <v>34.608699999999999</v>
      </c>
      <c r="HJ195">
        <v>30.000699999999998</v>
      </c>
      <c r="HK195">
        <v>34.314300000000003</v>
      </c>
      <c r="HL195">
        <v>34.270800000000001</v>
      </c>
      <c r="HM195">
        <v>64.286900000000003</v>
      </c>
      <c r="HN195">
        <v>21.572199999999999</v>
      </c>
      <c r="HO195">
        <v>95.485799999999998</v>
      </c>
      <c r="HP195">
        <v>31</v>
      </c>
      <c r="HQ195">
        <v>1203.74</v>
      </c>
      <c r="HR195">
        <v>37.172400000000003</v>
      </c>
      <c r="HS195">
        <v>98.972999999999999</v>
      </c>
      <c r="HT195">
        <v>98.635300000000001</v>
      </c>
    </row>
    <row r="196" spans="1:228" x14ac:dyDescent="0.2">
      <c r="A196">
        <v>181</v>
      </c>
      <c r="B196">
        <v>1665419818.5999999</v>
      </c>
      <c r="C196">
        <v>718.5</v>
      </c>
      <c r="D196" t="s">
        <v>721</v>
      </c>
      <c r="E196" t="s">
        <v>722</v>
      </c>
      <c r="F196">
        <v>4</v>
      </c>
      <c r="G196">
        <v>1665419816.2874999</v>
      </c>
      <c r="H196">
        <f t="shared" si="68"/>
        <v>4.4834237793411793E-4</v>
      </c>
      <c r="I196">
        <f t="shared" si="69"/>
        <v>0.44834237793411791</v>
      </c>
      <c r="J196">
        <f t="shared" si="70"/>
        <v>6.1533123125592457</v>
      </c>
      <c r="K196">
        <f t="shared" si="71"/>
        <v>1181.18875</v>
      </c>
      <c r="L196">
        <f t="shared" si="72"/>
        <v>758.7238188310846</v>
      </c>
      <c r="M196">
        <f t="shared" si="73"/>
        <v>76.983882734887302</v>
      </c>
      <c r="N196">
        <f t="shared" si="74"/>
        <v>119.84927052621305</v>
      </c>
      <c r="O196">
        <f t="shared" si="75"/>
        <v>2.5032039450079147E-2</v>
      </c>
      <c r="P196">
        <f t="shared" si="76"/>
        <v>3.6839499644588383</v>
      </c>
      <c r="Q196">
        <f t="shared" si="77"/>
        <v>2.4937928619916169E-2</v>
      </c>
      <c r="R196">
        <f t="shared" si="78"/>
        <v>1.5594631254664024E-2</v>
      </c>
      <c r="S196">
        <f t="shared" si="79"/>
        <v>226.12184023437035</v>
      </c>
      <c r="T196">
        <f t="shared" si="80"/>
        <v>35.255370595339926</v>
      </c>
      <c r="U196">
        <f t="shared" si="81"/>
        <v>34.5754625</v>
      </c>
      <c r="V196">
        <f t="shared" si="82"/>
        <v>5.5169300147922318</v>
      </c>
      <c r="W196">
        <f t="shared" si="83"/>
        <v>69.591191416395574</v>
      </c>
      <c r="X196">
        <f t="shared" si="84"/>
        <v>3.7762975545838593</v>
      </c>
      <c r="Y196">
        <f t="shared" si="85"/>
        <v>5.4264016432605144</v>
      </c>
      <c r="Z196">
        <f t="shared" si="86"/>
        <v>1.7406324602083725</v>
      </c>
      <c r="AA196">
        <f t="shared" si="87"/>
        <v>-19.771898866894603</v>
      </c>
      <c r="AB196">
        <f t="shared" si="88"/>
        <v>-59.093658210604289</v>
      </c>
      <c r="AC196">
        <f t="shared" si="89"/>
        <v>-3.7253165842708014</v>
      </c>
      <c r="AD196">
        <f t="shared" si="90"/>
        <v>143.53096657260062</v>
      </c>
      <c r="AE196">
        <f t="shared" si="91"/>
        <v>29.632482314440157</v>
      </c>
      <c r="AF196">
        <f t="shared" si="92"/>
        <v>0.44391108328233808</v>
      </c>
      <c r="AG196">
        <f t="shared" si="93"/>
        <v>6.1533123125592457</v>
      </c>
      <c r="AH196">
        <v>1239.749074066312</v>
      </c>
      <c r="AI196">
        <v>1230.0036363636359</v>
      </c>
      <c r="AJ196">
        <v>1.7391645158518241</v>
      </c>
      <c r="AK196">
        <v>66.830474668994185</v>
      </c>
      <c r="AL196">
        <f t="shared" si="94"/>
        <v>0.44834237793411791</v>
      </c>
      <c r="AM196">
        <v>37.036258583596798</v>
      </c>
      <c r="AN196">
        <v>37.218613333333323</v>
      </c>
      <c r="AO196">
        <v>-5.8407424020222223E-4</v>
      </c>
      <c r="AP196">
        <v>85.809076415412704</v>
      </c>
      <c r="AQ196">
        <v>0</v>
      </c>
      <c r="AR196">
        <v>0</v>
      </c>
      <c r="AS196">
        <f t="shared" si="95"/>
        <v>1</v>
      </c>
      <c r="AT196">
        <f t="shared" si="96"/>
        <v>0</v>
      </c>
      <c r="AU196">
        <f t="shared" si="97"/>
        <v>47204.485653801261</v>
      </c>
      <c r="AV196">
        <f t="shared" si="98"/>
        <v>1200.0374999999999</v>
      </c>
      <c r="AW196">
        <f t="shared" si="99"/>
        <v>1025.9568135929378</v>
      </c>
      <c r="AX196">
        <f t="shared" si="100"/>
        <v>0.85493729453699396</v>
      </c>
      <c r="AY196">
        <f t="shared" si="101"/>
        <v>0.18842897845639855</v>
      </c>
      <c r="AZ196">
        <v>2.7</v>
      </c>
      <c r="BA196">
        <v>0.5</v>
      </c>
      <c r="BB196" t="s">
        <v>355</v>
      </c>
      <c r="BC196">
        <v>2</v>
      </c>
      <c r="BD196" t="b">
        <v>1</v>
      </c>
      <c r="BE196">
        <v>1665419816.2874999</v>
      </c>
      <c r="BF196">
        <v>1181.18875</v>
      </c>
      <c r="BG196">
        <v>1193.7149999999999</v>
      </c>
      <c r="BH196">
        <v>37.217750000000002</v>
      </c>
      <c r="BI196">
        <v>37.040225</v>
      </c>
      <c r="BJ196">
        <v>1179.7474999999999</v>
      </c>
      <c r="BK196">
        <v>36.940049999999999</v>
      </c>
      <c r="BL196">
        <v>650.02237500000001</v>
      </c>
      <c r="BM196">
        <v>101.364875</v>
      </c>
      <c r="BN196">
        <v>0.1000860625</v>
      </c>
      <c r="BO196">
        <v>34.277925000000003</v>
      </c>
      <c r="BP196">
        <v>34.5754625</v>
      </c>
      <c r="BQ196">
        <v>999.9</v>
      </c>
      <c r="BR196">
        <v>0</v>
      </c>
      <c r="BS196">
        <v>0</v>
      </c>
      <c r="BT196">
        <v>8993.90625</v>
      </c>
      <c r="BU196">
        <v>0</v>
      </c>
      <c r="BV196">
        <v>88.253712500000006</v>
      </c>
      <c r="BW196">
        <v>-12.5268125</v>
      </c>
      <c r="BX196">
        <v>1226.8487500000001</v>
      </c>
      <c r="BY196">
        <v>1239.6312499999999</v>
      </c>
      <c r="BZ196">
        <v>0.17751887499999999</v>
      </c>
      <c r="CA196">
        <v>1193.7149999999999</v>
      </c>
      <c r="CB196">
        <v>37.040225</v>
      </c>
      <c r="CC196">
        <v>3.7725737499999998</v>
      </c>
      <c r="CD196">
        <v>3.7545787499999999</v>
      </c>
      <c r="CE196">
        <v>27.899075</v>
      </c>
      <c r="CF196">
        <v>27.817174999999999</v>
      </c>
      <c r="CG196">
        <v>1200.0374999999999</v>
      </c>
      <c r="CH196">
        <v>0.50000850000000008</v>
      </c>
      <c r="CI196">
        <v>0.49999149999999992</v>
      </c>
      <c r="CJ196">
        <v>0</v>
      </c>
      <c r="CK196">
        <v>1149.42875</v>
      </c>
      <c r="CL196">
        <v>4.9990899999999998</v>
      </c>
      <c r="CM196">
        <v>12923.174999999999</v>
      </c>
      <c r="CN196">
        <v>9558.2062500000011</v>
      </c>
      <c r="CO196">
        <v>44</v>
      </c>
      <c r="CP196">
        <v>46.5</v>
      </c>
      <c r="CQ196">
        <v>44.75</v>
      </c>
      <c r="CR196">
        <v>45.811999999999998</v>
      </c>
      <c r="CS196">
        <v>45.625</v>
      </c>
      <c r="CT196">
        <v>597.52749999999992</v>
      </c>
      <c r="CU196">
        <v>597.51</v>
      </c>
      <c r="CV196">
        <v>0</v>
      </c>
      <c r="CW196">
        <v>1665419822</v>
      </c>
      <c r="CX196">
        <v>0</v>
      </c>
      <c r="CY196">
        <v>1665411210</v>
      </c>
      <c r="CZ196" t="s">
        <v>356</v>
      </c>
      <c r="DA196">
        <v>1665411210</v>
      </c>
      <c r="DB196">
        <v>1665411207</v>
      </c>
      <c r="DC196">
        <v>2</v>
      </c>
      <c r="DD196">
        <v>-1.1599999999999999</v>
      </c>
      <c r="DE196">
        <v>-4.0000000000000001E-3</v>
      </c>
      <c r="DF196">
        <v>0.52200000000000002</v>
      </c>
      <c r="DG196">
        <v>0.222</v>
      </c>
      <c r="DH196">
        <v>406</v>
      </c>
      <c r="DI196">
        <v>31</v>
      </c>
      <c r="DJ196">
        <v>0.33</v>
      </c>
      <c r="DK196">
        <v>0.17</v>
      </c>
      <c r="DL196">
        <v>-12.5418875</v>
      </c>
      <c r="DM196">
        <v>-0.2270015009380657</v>
      </c>
      <c r="DN196">
        <v>8.2881786863882173E-2</v>
      </c>
      <c r="DO196">
        <v>0</v>
      </c>
      <c r="DP196">
        <v>0.226144075</v>
      </c>
      <c r="DQ196">
        <v>-9.8015268292682811E-2</v>
      </c>
      <c r="DR196">
        <v>3.7243338136093207E-2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363</v>
      </c>
      <c r="EA196">
        <v>3.29528</v>
      </c>
      <c r="EB196">
        <v>2.6252300000000002</v>
      </c>
      <c r="EC196">
        <v>0.20743900000000001</v>
      </c>
      <c r="ED196">
        <v>0.207567</v>
      </c>
      <c r="EE196">
        <v>0.14777999999999999</v>
      </c>
      <c r="EF196">
        <v>0.146034</v>
      </c>
      <c r="EG196">
        <v>23944.3</v>
      </c>
      <c r="EH196">
        <v>24468.7</v>
      </c>
      <c r="EI196">
        <v>28121.3</v>
      </c>
      <c r="EJ196">
        <v>29737.3</v>
      </c>
      <c r="EK196">
        <v>32913.699999999997</v>
      </c>
      <c r="EL196">
        <v>35300.9</v>
      </c>
      <c r="EM196">
        <v>39612.6</v>
      </c>
      <c r="EN196">
        <v>42555</v>
      </c>
      <c r="EO196">
        <v>2.2101500000000001</v>
      </c>
      <c r="EP196">
        <v>2.1550699999999998</v>
      </c>
      <c r="EQ196">
        <v>8.0410400000000007E-2</v>
      </c>
      <c r="ER196">
        <v>0</v>
      </c>
      <c r="ES196">
        <v>33.269500000000001</v>
      </c>
      <c r="ET196">
        <v>999.9</v>
      </c>
      <c r="EU196">
        <v>70.3</v>
      </c>
      <c r="EV196">
        <v>37.299999999999997</v>
      </c>
      <c r="EW196">
        <v>44.448900000000002</v>
      </c>
      <c r="EX196">
        <v>56.646999999999998</v>
      </c>
      <c r="EY196">
        <v>-2.4439099999999998</v>
      </c>
      <c r="EZ196">
        <v>2</v>
      </c>
      <c r="FA196">
        <v>0.58262400000000003</v>
      </c>
      <c r="FB196">
        <v>1.3110200000000001</v>
      </c>
      <c r="FC196">
        <v>20.265000000000001</v>
      </c>
      <c r="FD196">
        <v>5.2196899999999999</v>
      </c>
      <c r="FE196">
        <v>12.004</v>
      </c>
      <c r="FF196">
        <v>4.9863999999999997</v>
      </c>
      <c r="FG196">
        <v>3.2846500000000001</v>
      </c>
      <c r="FH196">
        <v>5854.5</v>
      </c>
      <c r="FI196">
        <v>9999</v>
      </c>
      <c r="FJ196">
        <v>9999</v>
      </c>
      <c r="FK196">
        <v>466.5</v>
      </c>
      <c r="FL196">
        <v>1.8658399999999999</v>
      </c>
      <c r="FM196">
        <v>1.8621799999999999</v>
      </c>
      <c r="FN196">
        <v>1.8642300000000001</v>
      </c>
      <c r="FO196">
        <v>1.8603400000000001</v>
      </c>
      <c r="FP196">
        <v>1.8610800000000001</v>
      </c>
      <c r="FQ196">
        <v>1.86016</v>
      </c>
      <c r="FR196">
        <v>1.8618699999999999</v>
      </c>
      <c r="FS196">
        <v>1.8583700000000001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1.44</v>
      </c>
      <c r="GH196">
        <v>0.2777</v>
      </c>
      <c r="GI196">
        <v>0.1107589500545309</v>
      </c>
      <c r="GJ196">
        <v>1.50489809740067E-3</v>
      </c>
      <c r="GK196">
        <v>-2.0552440134273611E-7</v>
      </c>
      <c r="GL196">
        <v>-9.6702536598140934E-11</v>
      </c>
      <c r="GM196">
        <v>-9.7891647304491333E-2</v>
      </c>
      <c r="GN196">
        <v>9.3380900660654225E-3</v>
      </c>
      <c r="GO196">
        <v>6.5945522138961576E-7</v>
      </c>
      <c r="GP196">
        <v>5.8990856701692426E-7</v>
      </c>
      <c r="GQ196">
        <v>7</v>
      </c>
      <c r="GR196">
        <v>2047</v>
      </c>
      <c r="GS196">
        <v>3</v>
      </c>
      <c r="GT196">
        <v>37</v>
      </c>
      <c r="GU196">
        <v>143.5</v>
      </c>
      <c r="GV196">
        <v>143.5</v>
      </c>
      <c r="GW196">
        <v>3.2287599999999999</v>
      </c>
      <c r="GX196">
        <v>2.5634800000000002</v>
      </c>
      <c r="GY196">
        <v>2.04834</v>
      </c>
      <c r="GZ196">
        <v>2.6196299999999999</v>
      </c>
      <c r="HA196">
        <v>2.1972700000000001</v>
      </c>
      <c r="HB196">
        <v>2.2888199999999999</v>
      </c>
      <c r="HC196">
        <v>42.244500000000002</v>
      </c>
      <c r="HD196">
        <v>13.9482</v>
      </c>
      <c r="HE196">
        <v>18</v>
      </c>
      <c r="HF196">
        <v>706.58500000000004</v>
      </c>
      <c r="HG196">
        <v>734.12800000000004</v>
      </c>
      <c r="HH196">
        <v>31.0017</v>
      </c>
      <c r="HI196">
        <v>34.614100000000001</v>
      </c>
      <c r="HJ196">
        <v>30.000699999999998</v>
      </c>
      <c r="HK196">
        <v>34.319600000000001</v>
      </c>
      <c r="HL196">
        <v>34.275599999999997</v>
      </c>
      <c r="HM196">
        <v>64.574600000000004</v>
      </c>
      <c r="HN196">
        <v>21.291699999999999</v>
      </c>
      <c r="HO196">
        <v>95.485799999999998</v>
      </c>
      <c r="HP196">
        <v>31</v>
      </c>
      <c r="HQ196">
        <v>1210.42</v>
      </c>
      <c r="HR196">
        <v>37.204900000000002</v>
      </c>
      <c r="HS196">
        <v>98.972099999999998</v>
      </c>
      <c r="HT196">
        <v>98.633600000000001</v>
      </c>
    </row>
    <row r="197" spans="1:228" x14ac:dyDescent="0.2">
      <c r="A197">
        <v>182</v>
      </c>
      <c r="B197">
        <v>1665419822.5999999</v>
      </c>
      <c r="C197">
        <v>722.5</v>
      </c>
      <c r="D197" t="s">
        <v>723</v>
      </c>
      <c r="E197" t="s">
        <v>724</v>
      </c>
      <c r="F197">
        <v>4</v>
      </c>
      <c r="G197">
        <v>1665419820.5999999</v>
      </c>
      <c r="H197">
        <f t="shared" si="68"/>
        <v>4.3798914550879215E-4</v>
      </c>
      <c r="I197">
        <f t="shared" si="69"/>
        <v>0.43798914550879214</v>
      </c>
      <c r="J197">
        <f t="shared" si="70"/>
        <v>6.3337085887501194</v>
      </c>
      <c r="K197">
        <f t="shared" si="71"/>
        <v>1188.4142857142861</v>
      </c>
      <c r="L197">
        <f t="shared" si="72"/>
        <v>745.44539416280463</v>
      </c>
      <c r="M197">
        <f t="shared" si="73"/>
        <v>75.636650634159182</v>
      </c>
      <c r="N197">
        <f t="shared" si="74"/>
        <v>120.58250925028038</v>
      </c>
      <c r="O197">
        <f t="shared" si="75"/>
        <v>2.4483951818663668E-2</v>
      </c>
      <c r="P197">
        <f t="shared" si="76"/>
        <v>3.6931016501610849</v>
      </c>
      <c r="Q197">
        <f t="shared" si="77"/>
        <v>2.4394131312350704E-2</v>
      </c>
      <c r="R197">
        <f t="shared" si="78"/>
        <v>1.5254374498951563E-2</v>
      </c>
      <c r="S197">
        <f t="shared" si="79"/>
        <v>226.11432180668064</v>
      </c>
      <c r="T197">
        <f t="shared" si="80"/>
        <v>35.248107000240076</v>
      </c>
      <c r="U197">
        <f t="shared" si="81"/>
        <v>34.568857142857148</v>
      </c>
      <c r="V197">
        <f t="shared" si="82"/>
        <v>5.5149061166740978</v>
      </c>
      <c r="W197">
        <f t="shared" si="83"/>
        <v>69.623304815074121</v>
      </c>
      <c r="X197">
        <f t="shared" si="84"/>
        <v>3.776544927914534</v>
      </c>
      <c r="Y197">
        <f t="shared" si="85"/>
        <v>5.4242540453162675</v>
      </c>
      <c r="Z197">
        <f t="shared" si="86"/>
        <v>1.7383611887595638</v>
      </c>
      <c r="AA197">
        <f t="shared" si="87"/>
        <v>-19.315321316937734</v>
      </c>
      <c r="AB197">
        <f t="shared" si="88"/>
        <v>-59.3410768208403</v>
      </c>
      <c r="AC197">
        <f t="shared" si="89"/>
        <v>-3.7313941789800218</v>
      </c>
      <c r="AD197">
        <f t="shared" si="90"/>
        <v>143.72652948992257</v>
      </c>
      <c r="AE197">
        <f t="shared" si="91"/>
        <v>29.56703376289753</v>
      </c>
      <c r="AF197">
        <f t="shared" si="92"/>
        <v>0.40334211787118768</v>
      </c>
      <c r="AG197">
        <f t="shared" si="93"/>
        <v>6.3337085887501194</v>
      </c>
      <c r="AH197">
        <v>1246.6714214813519</v>
      </c>
      <c r="AI197">
        <v>1236.929151515151</v>
      </c>
      <c r="AJ197">
        <v>1.7190436299195171</v>
      </c>
      <c r="AK197">
        <v>66.830474668994185</v>
      </c>
      <c r="AL197">
        <f t="shared" si="94"/>
        <v>0.43798914550879214</v>
      </c>
      <c r="AM197">
        <v>37.048397322309043</v>
      </c>
      <c r="AN197">
        <v>37.222904848484852</v>
      </c>
      <c r="AO197">
        <v>1.2665237255224089E-4</v>
      </c>
      <c r="AP197">
        <v>85.809076415412704</v>
      </c>
      <c r="AQ197">
        <v>0</v>
      </c>
      <c r="AR197">
        <v>0</v>
      </c>
      <c r="AS197">
        <f t="shared" si="95"/>
        <v>1</v>
      </c>
      <c r="AT197">
        <f t="shared" si="96"/>
        <v>0</v>
      </c>
      <c r="AU197">
        <f t="shared" si="97"/>
        <v>47368.682628539325</v>
      </c>
      <c r="AV197">
        <f t="shared" si="98"/>
        <v>1199.9914285714281</v>
      </c>
      <c r="AW197">
        <f t="shared" si="99"/>
        <v>1025.9180278791086</v>
      </c>
      <c r="AX197">
        <f t="shared" si="100"/>
        <v>0.85493779659780467</v>
      </c>
      <c r="AY197">
        <f t="shared" si="101"/>
        <v>0.18842994743376323</v>
      </c>
      <c r="AZ197">
        <v>2.7</v>
      </c>
      <c r="BA197">
        <v>0.5</v>
      </c>
      <c r="BB197" t="s">
        <v>355</v>
      </c>
      <c r="BC197">
        <v>2</v>
      </c>
      <c r="BD197" t="b">
        <v>1</v>
      </c>
      <c r="BE197">
        <v>1665419820.5999999</v>
      </c>
      <c r="BF197">
        <v>1188.4142857142861</v>
      </c>
      <c r="BG197">
        <v>1200.8957142857139</v>
      </c>
      <c r="BH197">
        <v>37.220157142857147</v>
      </c>
      <c r="BI197">
        <v>37.058842857142857</v>
      </c>
      <c r="BJ197">
        <v>1186.9657142857141</v>
      </c>
      <c r="BK197">
        <v>36.942442857142858</v>
      </c>
      <c r="BL197">
        <v>649.96728571428571</v>
      </c>
      <c r="BM197">
        <v>101.3651428571428</v>
      </c>
      <c r="BN197">
        <v>9.9902371428571432E-2</v>
      </c>
      <c r="BO197">
        <v>34.270814285714287</v>
      </c>
      <c r="BP197">
        <v>34.568857142857148</v>
      </c>
      <c r="BQ197">
        <v>999.89999999999986</v>
      </c>
      <c r="BR197">
        <v>0</v>
      </c>
      <c r="BS197">
        <v>0</v>
      </c>
      <c r="BT197">
        <v>9025.4457142857154</v>
      </c>
      <c r="BU197">
        <v>0</v>
      </c>
      <c r="BV197">
        <v>26.15775714285715</v>
      </c>
      <c r="BW197">
        <v>-12.482699999999999</v>
      </c>
      <c r="BX197">
        <v>1234.3542857142861</v>
      </c>
      <c r="BY197">
        <v>1247.111428571428</v>
      </c>
      <c r="BZ197">
        <v>0.16130728571428571</v>
      </c>
      <c r="CA197">
        <v>1200.8957142857139</v>
      </c>
      <c r="CB197">
        <v>37.058842857142857</v>
      </c>
      <c r="CC197">
        <v>3.7728271428571429</v>
      </c>
      <c r="CD197">
        <v>3.7564742857142859</v>
      </c>
      <c r="CE197">
        <v>27.90025714285715</v>
      </c>
      <c r="CF197">
        <v>27.82581428571428</v>
      </c>
      <c r="CG197">
        <v>1199.9914285714281</v>
      </c>
      <c r="CH197">
        <v>0.49999014285714288</v>
      </c>
      <c r="CI197">
        <v>0.50000985714285706</v>
      </c>
      <c r="CJ197">
        <v>0</v>
      </c>
      <c r="CK197">
        <v>1149.291428571428</v>
      </c>
      <c r="CL197">
        <v>4.9990899999999998</v>
      </c>
      <c r="CM197">
        <v>12855.67142857143</v>
      </c>
      <c r="CN197">
        <v>9557.7628571428559</v>
      </c>
      <c r="CO197">
        <v>44</v>
      </c>
      <c r="CP197">
        <v>46.5</v>
      </c>
      <c r="CQ197">
        <v>44.75</v>
      </c>
      <c r="CR197">
        <v>45.811999999999998</v>
      </c>
      <c r="CS197">
        <v>45.625</v>
      </c>
      <c r="CT197">
        <v>597.48428571428565</v>
      </c>
      <c r="CU197">
        <v>597.50714285714287</v>
      </c>
      <c r="CV197">
        <v>0</v>
      </c>
      <c r="CW197">
        <v>1665419826.2</v>
      </c>
      <c r="CX197">
        <v>0</v>
      </c>
      <c r="CY197">
        <v>1665411210</v>
      </c>
      <c r="CZ197" t="s">
        <v>356</v>
      </c>
      <c r="DA197">
        <v>1665411210</v>
      </c>
      <c r="DB197">
        <v>1665411207</v>
      </c>
      <c r="DC197">
        <v>2</v>
      </c>
      <c r="DD197">
        <v>-1.1599999999999999</v>
      </c>
      <c r="DE197">
        <v>-4.0000000000000001E-3</v>
      </c>
      <c r="DF197">
        <v>0.52200000000000002</v>
      </c>
      <c r="DG197">
        <v>0.222</v>
      </c>
      <c r="DH197">
        <v>406</v>
      </c>
      <c r="DI197">
        <v>31</v>
      </c>
      <c r="DJ197">
        <v>0.33</v>
      </c>
      <c r="DK197">
        <v>0.17</v>
      </c>
      <c r="DL197">
        <v>-12.5580175</v>
      </c>
      <c r="DM197">
        <v>0.43523189493436698</v>
      </c>
      <c r="DN197">
        <v>6.7070186698338571E-2</v>
      </c>
      <c r="DO197">
        <v>0</v>
      </c>
      <c r="DP197">
        <v>0.22111182500000001</v>
      </c>
      <c r="DQ197">
        <v>-0.41834016135084462</v>
      </c>
      <c r="DR197">
        <v>4.207323659637293E-2</v>
      </c>
      <c r="DS197">
        <v>0</v>
      </c>
      <c r="DT197">
        <v>0</v>
      </c>
      <c r="DU197">
        <v>0</v>
      </c>
      <c r="DV197">
        <v>0</v>
      </c>
      <c r="DW197">
        <v>-1</v>
      </c>
      <c r="DX197">
        <v>0</v>
      </c>
      <c r="DY197">
        <v>2</v>
      </c>
      <c r="DZ197" t="s">
        <v>368</v>
      </c>
      <c r="EA197">
        <v>3.2952699999999999</v>
      </c>
      <c r="EB197">
        <v>2.6253600000000001</v>
      </c>
      <c r="EC197">
        <v>0.20816200000000001</v>
      </c>
      <c r="ED197">
        <v>0.208283</v>
      </c>
      <c r="EE197">
        <v>0.14779999999999999</v>
      </c>
      <c r="EF197">
        <v>0.146121</v>
      </c>
      <c r="EG197">
        <v>23921.8</v>
      </c>
      <c r="EH197">
        <v>24446.5</v>
      </c>
      <c r="EI197">
        <v>28120.7</v>
      </c>
      <c r="EJ197">
        <v>29737.3</v>
      </c>
      <c r="EK197">
        <v>32912.400000000001</v>
      </c>
      <c r="EL197">
        <v>35297.599999999999</v>
      </c>
      <c r="EM197">
        <v>39611.9</v>
      </c>
      <c r="EN197">
        <v>42555.3</v>
      </c>
      <c r="EO197">
        <v>2.2103799999999998</v>
      </c>
      <c r="EP197">
        <v>2.1548500000000002</v>
      </c>
      <c r="EQ197">
        <v>8.0540799999999996E-2</v>
      </c>
      <c r="ER197">
        <v>0</v>
      </c>
      <c r="ES197">
        <v>33.269500000000001</v>
      </c>
      <c r="ET197">
        <v>999.9</v>
      </c>
      <c r="EU197">
        <v>70.3</v>
      </c>
      <c r="EV197">
        <v>37.299999999999997</v>
      </c>
      <c r="EW197">
        <v>44.450699999999998</v>
      </c>
      <c r="EX197">
        <v>57.036999999999999</v>
      </c>
      <c r="EY197">
        <v>-2.4158599999999999</v>
      </c>
      <c r="EZ197">
        <v>2</v>
      </c>
      <c r="FA197">
        <v>0.583067</v>
      </c>
      <c r="FB197">
        <v>1.3141</v>
      </c>
      <c r="FC197">
        <v>20.264900000000001</v>
      </c>
      <c r="FD197">
        <v>5.2192400000000001</v>
      </c>
      <c r="FE197">
        <v>12.004</v>
      </c>
      <c r="FF197">
        <v>4.9863999999999997</v>
      </c>
      <c r="FG197">
        <v>3.2846500000000001</v>
      </c>
      <c r="FH197">
        <v>5854.5</v>
      </c>
      <c r="FI197">
        <v>9999</v>
      </c>
      <c r="FJ197">
        <v>9999</v>
      </c>
      <c r="FK197">
        <v>466.5</v>
      </c>
      <c r="FL197">
        <v>1.8658300000000001</v>
      </c>
      <c r="FM197">
        <v>1.8621799999999999</v>
      </c>
      <c r="FN197">
        <v>1.8642000000000001</v>
      </c>
      <c r="FO197">
        <v>1.8603499999999999</v>
      </c>
      <c r="FP197">
        <v>1.86107</v>
      </c>
      <c r="FQ197">
        <v>1.8601399999999999</v>
      </c>
      <c r="FR197">
        <v>1.8618699999999999</v>
      </c>
      <c r="FS197">
        <v>1.8583700000000001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1.45</v>
      </c>
      <c r="GH197">
        <v>0.27779999999999999</v>
      </c>
      <c r="GI197">
        <v>0.1107589500545309</v>
      </c>
      <c r="GJ197">
        <v>1.50489809740067E-3</v>
      </c>
      <c r="GK197">
        <v>-2.0552440134273611E-7</v>
      </c>
      <c r="GL197">
        <v>-9.6702536598140934E-11</v>
      </c>
      <c r="GM197">
        <v>-9.7891647304491333E-2</v>
      </c>
      <c r="GN197">
        <v>9.3380900660654225E-3</v>
      </c>
      <c r="GO197">
        <v>6.5945522138961576E-7</v>
      </c>
      <c r="GP197">
        <v>5.8990856701692426E-7</v>
      </c>
      <c r="GQ197">
        <v>7</v>
      </c>
      <c r="GR197">
        <v>2047</v>
      </c>
      <c r="GS197">
        <v>3</v>
      </c>
      <c r="GT197">
        <v>37</v>
      </c>
      <c r="GU197">
        <v>143.5</v>
      </c>
      <c r="GV197">
        <v>143.6</v>
      </c>
      <c r="GW197">
        <v>3.2434099999999999</v>
      </c>
      <c r="GX197">
        <v>2.5598100000000001</v>
      </c>
      <c r="GY197">
        <v>2.04834</v>
      </c>
      <c r="GZ197">
        <v>2.6196299999999999</v>
      </c>
      <c r="HA197">
        <v>2.1972700000000001</v>
      </c>
      <c r="HB197">
        <v>2.33643</v>
      </c>
      <c r="HC197">
        <v>42.244500000000002</v>
      </c>
      <c r="HD197">
        <v>13.956899999999999</v>
      </c>
      <c r="HE197">
        <v>18</v>
      </c>
      <c r="HF197">
        <v>706.82600000000002</v>
      </c>
      <c r="HG197">
        <v>733.96</v>
      </c>
      <c r="HH197">
        <v>31.001200000000001</v>
      </c>
      <c r="HI197">
        <v>34.618099999999998</v>
      </c>
      <c r="HJ197">
        <v>30.000599999999999</v>
      </c>
      <c r="HK197">
        <v>34.324199999999998</v>
      </c>
      <c r="HL197">
        <v>34.279499999999999</v>
      </c>
      <c r="HM197">
        <v>64.862700000000004</v>
      </c>
      <c r="HN197">
        <v>21.291699999999999</v>
      </c>
      <c r="HO197">
        <v>95.485799999999998</v>
      </c>
      <c r="HP197">
        <v>31</v>
      </c>
      <c r="HQ197">
        <v>1217.0999999999999</v>
      </c>
      <c r="HR197">
        <v>37.214199999999998</v>
      </c>
      <c r="HS197">
        <v>98.970100000000002</v>
      </c>
      <c r="HT197">
        <v>98.634</v>
      </c>
    </row>
    <row r="198" spans="1:228" x14ac:dyDescent="0.2">
      <c r="A198">
        <v>183</v>
      </c>
      <c r="B198">
        <v>1665419826.5999999</v>
      </c>
      <c r="C198">
        <v>726.5</v>
      </c>
      <c r="D198" t="s">
        <v>725</v>
      </c>
      <c r="E198" t="s">
        <v>726</v>
      </c>
      <c r="F198">
        <v>4</v>
      </c>
      <c r="G198">
        <v>1665419824.2874999</v>
      </c>
      <c r="H198">
        <f t="shared" si="68"/>
        <v>3.8875346318994298E-4</v>
      </c>
      <c r="I198">
        <f t="shared" si="69"/>
        <v>0.38875346318994297</v>
      </c>
      <c r="J198">
        <f t="shared" si="70"/>
        <v>6.3572955961926567</v>
      </c>
      <c r="K198">
        <f t="shared" si="71"/>
        <v>1194.5225</v>
      </c>
      <c r="L198">
        <f t="shared" si="72"/>
        <v>697.65637409912938</v>
      </c>
      <c r="M198">
        <f t="shared" si="73"/>
        <v>70.787555397160489</v>
      </c>
      <c r="N198">
        <f t="shared" si="74"/>
        <v>121.2019710292075</v>
      </c>
      <c r="O198">
        <f t="shared" si="75"/>
        <v>2.1716700793700965E-2</v>
      </c>
      <c r="P198">
        <f t="shared" si="76"/>
        <v>3.6863490509136865</v>
      </c>
      <c r="Q198">
        <f t="shared" si="77"/>
        <v>2.1645875787435875E-2</v>
      </c>
      <c r="R198">
        <f t="shared" si="78"/>
        <v>1.3535016357051507E-2</v>
      </c>
      <c r="S198">
        <f t="shared" si="79"/>
        <v>226.11344282265702</v>
      </c>
      <c r="T198">
        <f t="shared" si="80"/>
        <v>35.252168618438056</v>
      </c>
      <c r="U198">
        <f t="shared" si="81"/>
        <v>34.573</v>
      </c>
      <c r="V198">
        <f t="shared" si="82"/>
        <v>5.5161754230951576</v>
      </c>
      <c r="W198">
        <f t="shared" si="83"/>
        <v>69.668836978626942</v>
      </c>
      <c r="X198">
        <f t="shared" si="84"/>
        <v>3.7773526517032372</v>
      </c>
      <c r="Y198">
        <f t="shared" si="85"/>
        <v>5.4218683926962292</v>
      </c>
      <c r="Z198">
        <f t="shared" si="86"/>
        <v>1.7388227713919204</v>
      </c>
      <c r="AA198">
        <f t="shared" si="87"/>
        <v>-17.144027726676484</v>
      </c>
      <c r="AB198">
        <f t="shared" si="88"/>
        <v>-61.626309124564386</v>
      </c>
      <c r="AC198">
        <f t="shared" si="89"/>
        <v>-3.8821178419898068</v>
      </c>
      <c r="AD198">
        <f t="shared" si="90"/>
        <v>143.46098812942634</v>
      </c>
      <c r="AE198">
        <f t="shared" si="91"/>
        <v>29.855115238816499</v>
      </c>
      <c r="AF198">
        <f t="shared" si="92"/>
        <v>0.37000946339556756</v>
      </c>
      <c r="AG198">
        <f t="shared" si="93"/>
        <v>6.3572955961926567</v>
      </c>
      <c r="AH198">
        <v>1253.73857819715</v>
      </c>
      <c r="AI198">
        <v>1243.873636363636</v>
      </c>
      <c r="AJ198">
        <v>1.7466899688499939</v>
      </c>
      <c r="AK198">
        <v>66.830474668994185</v>
      </c>
      <c r="AL198">
        <f t="shared" si="94"/>
        <v>0.38875346318994297</v>
      </c>
      <c r="AM198">
        <v>37.078662981937278</v>
      </c>
      <c r="AN198">
        <v>37.232903636363631</v>
      </c>
      <c r="AO198">
        <v>2.3487306948659749E-4</v>
      </c>
      <c r="AP198">
        <v>85.809076415412704</v>
      </c>
      <c r="AQ198">
        <v>0</v>
      </c>
      <c r="AR198">
        <v>0</v>
      </c>
      <c r="AS198">
        <f t="shared" si="95"/>
        <v>1</v>
      </c>
      <c r="AT198">
        <f t="shared" si="96"/>
        <v>0</v>
      </c>
      <c r="AU198">
        <f t="shared" si="97"/>
        <v>47249.542743732767</v>
      </c>
      <c r="AV198">
        <f t="shared" si="98"/>
        <v>1199.9837500000001</v>
      </c>
      <c r="AW198">
        <f t="shared" si="99"/>
        <v>1025.9117574210661</v>
      </c>
      <c r="AX198">
        <f t="shared" si="100"/>
        <v>0.85493804180353772</v>
      </c>
      <c r="AY198">
        <f t="shared" si="101"/>
        <v>0.18843042068082755</v>
      </c>
      <c r="AZ198">
        <v>2.7</v>
      </c>
      <c r="BA198">
        <v>0.5</v>
      </c>
      <c r="BB198" t="s">
        <v>355</v>
      </c>
      <c r="BC198">
        <v>2</v>
      </c>
      <c r="BD198" t="b">
        <v>1</v>
      </c>
      <c r="BE198">
        <v>1665419824.2874999</v>
      </c>
      <c r="BF198">
        <v>1194.5225</v>
      </c>
      <c r="BG198">
        <v>1207.1075000000001</v>
      </c>
      <c r="BH198">
        <v>37.228212499999998</v>
      </c>
      <c r="BI198">
        <v>37.080237500000003</v>
      </c>
      <c r="BJ198">
        <v>1193.07375</v>
      </c>
      <c r="BK198">
        <v>36.950399999999988</v>
      </c>
      <c r="BL198">
        <v>649.99737499999992</v>
      </c>
      <c r="BM198">
        <v>101.36475</v>
      </c>
      <c r="BN198">
        <v>0.100037</v>
      </c>
      <c r="BO198">
        <v>34.262912499999999</v>
      </c>
      <c r="BP198">
        <v>34.573</v>
      </c>
      <c r="BQ198">
        <v>999.9</v>
      </c>
      <c r="BR198">
        <v>0</v>
      </c>
      <c r="BS198">
        <v>0</v>
      </c>
      <c r="BT198">
        <v>9002.1875</v>
      </c>
      <c r="BU198">
        <v>0</v>
      </c>
      <c r="BV198">
        <v>7.1148112499999998</v>
      </c>
      <c r="BW198">
        <v>-12.5842125</v>
      </c>
      <c r="BX198">
        <v>1240.71</v>
      </c>
      <c r="BY198">
        <v>1253.5887499999999</v>
      </c>
      <c r="BZ198">
        <v>0.14796387499999999</v>
      </c>
      <c r="CA198">
        <v>1207.1075000000001</v>
      </c>
      <c r="CB198">
        <v>37.080237500000003</v>
      </c>
      <c r="CC198">
        <v>3.7736274999999999</v>
      </c>
      <c r="CD198">
        <v>3.7586300000000001</v>
      </c>
      <c r="CE198">
        <v>27.9038875</v>
      </c>
      <c r="CF198">
        <v>27.835650000000001</v>
      </c>
      <c r="CG198">
        <v>1199.9837500000001</v>
      </c>
      <c r="CH198">
        <v>0.49998262500000001</v>
      </c>
      <c r="CI198">
        <v>0.50001737499999999</v>
      </c>
      <c r="CJ198">
        <v>0</v>
      </c>
      <c r="CK198">
        <v>1149.3724999999999</v>
      </c>
      <c r="CL198">
        <v>4.9990899999999998</v>
      </c>
      <c r="CM198">
        <v>12882.65</v>
      </c>
      <c r="CN198">
        <v>9557.6575000000012</v>
      </c>
      <c r="CO198">
        <v>44</v>
      </c>
      <c r="CP198">
        <v>46.5</v>
      </c>
      <c r="CQ198">
        <v>44.75</v>
      </c>
      <c r="CR198">
        <v>45.811999999999998</v>
      </c>
      <c r="CS198">
        <v>45.632750000000001</v>
      </c>
      <c r="CT198">
        <v>597.47125000000005</v>
      </c>
      <c r="CU198">
        <v>597.51374999999996</v>
      </c>
      <c r="CV198">
        <v>0</v>
      </c>
      <c r="CW198">
        <v>1665419830.4000001</v>
      </c>
      <c r="CX198">
        <v>0</v>
      </c>
      <c r="CY198">
        <v>1665411210</v>
      </c>
      <c r="CZ198" t="s">
        <v>356</v>
      </c>
      <c r="DA198">
        <v>1665411210</v>
      </c>
      <c r="DB198">
        <v>1665411207</v>
      </c>
      <c r="DC198">
        <v>2</v>
      </c>
      <c r="DD198">
        <v>-1.1599999999999999</v>
      </c>
      <c r="DE198">
        <v>-4.0000000000000001E-3</v>
      </c>
      <c r="DF198">
        <v>0.52200000000000002</v>
      </c>
      <c r="DG198">
        <v>0.222</v>
      </c>
      <c r="DH198">
        <v>406</v>
      </c>
      <c r="DI198">
        <v>31</v>
      </c>
      <c r="DJ198">
        <v>0.33</v>
      </c>
      <c r="DK198">
        <v>0.17</v>
      </c>
      <c r="DL198">
        <v>-12.548170000000001</v>
      </c>
      <c r="DM198">
        <v>0.11366454033772221</v>
      </c>
      <c r="DN198">
        <v>5.1305258989698073E-2</v>
      </c>
      <c r="DO198">
        <v>0</v>
      </c>
      <c r="DP198">
        <v>0.196220275</v>
      </c>
      <c r="DQ198">
        <v>-0.41044843902439038</v>
      </c>
      <c r="DR198">
        <v>4.0338796373954627E-2</v>
      </c>
      <c r="DS198">
        <v>0</v>
      </c>
      <c r="DT198">
        <v>0</v>
      </c>
      <c r="DU198">
        <v>0</v>
      </c>
      <c r="DV198">
        <v>0</v>
      </c>
      <c r="DW198">
        <v>-1</v>
      </c>
      <c r="DX198">
        <v>0</v>
      </c>
      <c r="DY198">
        <v>2</v>
      </c>
      <c r="DZ198" t="s">
        <v>368</v>
      </c>
      <c r="EA198">
        <v>3.2952300000000001</v>
      </c>
      <c r="EB198">
        <v>2.6254499999999998</v>
      </c>
      <c r="EC198">
        <v>0.20888899999999999</v>
      </c>
      <c r="ED198">
        <v>0.20899599999999999</v>
      </c>
      <c r="EE198">
        <v>0.14782000000000001</v>
      </c>
      <c r="EF198">
        <v>0.14616299999999999</v>
      </c>
      <c r="EG198">
        <v>23899.8</v>
      </c>
      <c r="EH198">
        <v>24423.7</v>
      </c>
      <c r="EI198">
        <v>28120.799999999999</v>
      </c>
      <c r="EJ198">
        <v>29736.5</v>
      </c>
      <c r="EK198">
        <v>32911.9</v>
      </c>
      <c r="EL198">
        <v>35295.1</v>
      </c>
      <c r="EM198">
        <v>39612.1</v>
      </c>
      <c r="EN198">
        <v>42554.3</v>
      </c>
      <c r="EO198">
        <v>2.21075</v>
      </c>
      <c r="EP198">
        <v>2.1548799999999999</v>
      </c>
      <c r="EQ198">
        <v>8.05371E-2</v>
      </c>
      <c r="ER198">
        <v>0</v>
      </c>
      <c r="ES198">
        <v>33.266199999999998</v>
      </c>
      <c r="ET198">
        <v>999.9</v>
      </c>
      <c r="EU198">
        <v>70.3</v>
      </c>
      <c r="EV198">
        <v>37.299999999999997</v>
      </c>
      <c r="EW198">
        <v>44.447000000000003</v>
      </c>
      <c r="EX198">
        <v>57.396999999999998</v>
      </c>
      <c r="EY198">
        <v>-2.2836500000000002</v>
      </c>
      <c r="EZ198">
        <v>2</v>
      </c>
      <c r="FA198">
        <v>0.58360800000000002</v>
      </c>
      <c r="FB198">
        <v>1.3170299999999999</v>
      </c>
      <c r="FC198">
        <v>20.265000000000001</v>
      </c>
      <c r="FD198">
        <v>5.2189399999999999</v>
      </c>
      <c r="FE198">
        <v>12.004</v>
      </c>
      <c r="FF198">
        <v>4.9864499999999996</v>
      </c>
      <c r="FG198">
        <v>3.2846500000000001</v>
      </c>
      <c r="FH198">
        <v>5854.5</v>
      </c>
      <c r="FI198">
        <v>9999</v>
      </c>
      <c r="FJ198">
        <v>9999</v>
      </c>
      <c r="FK198">
        <v>466.5</v>
      </c>
      <c r="FL198">
        <v>1.8658399999999999</v>
      </c>
      <c r="FM198">
        <v>1.8621799999999999</v>
      </c>
      <c r="FN198">
        <v>1.8642300000000001</v>
      </c>
      <c r="FO198">
        <v>1.8603499999999999</v>
      </c>
      <c r="FP198">
        <v>1.8610800000000001</v>
      </c>
      <c r="FQ198">
        <v>1.86012</v>
      </c>
      <c r="FR198">
        <v>1.8618699999999999</v>
      </c>
      <c r="FS198">
        <v>1.8583700000000001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1.45</v>
      </c>
      <c r="GH198">
        <v>0.27789999999999998</v>
      </c>
      <c r="GI198">
        <v>0.1107589500545309</v>
      </c>
      <c r="GJ198">
        <v>1.50489809740067E-3</v>
      </c>
      <c r="GK198">
        <v>-2.0552440134273611E-7</v>
      </c>
      <c r="GL198">
        <v>-9.6702536598140934E-11</v>
      </c>
      <c r="GM198">
        <v>-9.7891647304491333E-2</v>
      </c>
      <c r="GN198">
        <v>9.3380900660654225E-3</v>
      </c>
      <c r="GO198">
        <v>6.5945522138961576E-7</v>
      </c>
      <c r="GP198">
        <v>5.8990856701692426E-7</v>
      </c>
      <c r="GQ198">
        <v>7</v>
      </c>
      <c r="GR198">
        <v>2047</v>
      </c>
      <c r="GS198">
        <v>3</v>
      </c>
      <c r="GT198">
        <v>37</v>
      </c>
      <c r="GU198">
        <v>143.6</v>
      </c>
      <c r="GV198">
        <v>143.69999999999999</v>
      </c>
      <c r="GW198">
        <v>3.25806</v>
      </c>
      <c r="GX198">
        <v>2.5402800000000001</v>
      </c>
      <c r="GY198">
        <v>2.04834</v>
      </c>
      <c r="GZ198">
        <v>2.6196299999999999</v>
      </c>
      <c r="HA198">
        <v>2.1972700000000001</v>
      </c>
      <c r="HB198">
        <v>2.3596200000000001</v>
      </c>
      <c r="HC198">
        <v>42.244500000000002</v>
      </c>
      <c r="HD198">
        <v>13.956899999999999</v>
      </c>
      <c r="HE198">
        <v>18</v>
      </c>
      <c r="HF198">
        <v>707.19500000000005</v>
      </c>
      <c r="HG198">
        <v>734.04600000000005</v>
      </c>
      <c r="HH198">
        <v>31.001000000000001</v>
      </c>
      <c r="HI198">
        <v>34.622799999999998</v>
      </c>
      <c r="HJ198">
        <v>30.000699999999998</v>
      </c>
      <c r="HK198">
        <v>34.329000000000001</v>
      </c>
      <c r="HL198">
        <v>34.284700000000001</v>
      </c>
      <c r="HM198">
        <v>65.153499999999994</v>
      </c>
      <c r="HN198">
        <v>21.015899999999998</v>
      </c>
      <c r="HO198">
        <v>95.485799999999998</v>
      </c>
      <c r="HP198">
        <v>31</v>
      </c>
      <c r="HQ198">
        <v>1223.78</v>
      </c>
      <c r="HR198">
        <v>37.2241</v>
      </c>
      <c r="HS198">
        <v>98.970699999999994</v>
      </c>
      <c r="HT198">
        <v>98.631600000000006</v>
      </c>
    </row>
    <row r="199" spans="1:228" x14ac:dyDescent="0.2">
      <c r="A199">
        <v>184</v>
      </c>
      <c r="B199">
        <v>1665419830.5999999</v>
      </c>
      <c r="C199">
        <v>730.5</v>
      </c>
      <c r="D199" t="s">
        <v>727</v>
      </c>
      <c r="E199" t="s">
        <v>728</v>
      </c>
      <c r="F199">
        <v>4</v>
      </c>
      <c r="G199">
        <v>1665419828.5999999</v>
      </c>
      <c r="H199">
        <f t="shared" si="68"/>
        <v>3.5678664627505284E-4</v>
      </c>
      <c r="I199">
        <f t="shared" si="69"/>
        <v>0.35678664627505285</v>
      </c>
      <c r="J199">
        <f t="shared" si="70"/>
        <v>5.8836971366101798</v>
      </c>
      <c r="K199">
        <f t="shared" si="71"/>
        <v>1201.795714285714</v>
      </c>
      <c r="L199">
        <f t="shared" si="72"/>
        <v>702.87154099388908</v>
      </c>
      <c r="M199">
        <f t="shared" si="73"/>
        <v>71.316173347962547</v>
      </c>
      <c r="N199">
        <f t="shared" si="74"/>
        <v>121.93902653626375</v>
      </c>
      <c r="O199">
        <f t="shared" si="75"/>
        <v>2.0009612214899001E-2</v>
      </c>
      <c r="P199">
        <f t="shared" si="76"/>
        <v>3.6849182439639221</v>
      </c>
      <c r="Q199">
        <f t="shared" si="77"/>
        <v>1.9949444358156581E-2</v>
      </c>
      <c r="R199">
        <f t="shared" si="78"/>
        <v>1.2473793395676131E-2</v>
      </c>
      <c r="S199">
        <f t="shared" si="79"/>
        <v>226.12037190670051</v>
      </c>
      <c r="T199">
        <f t="shared" si="80"/>
        <v>35.251416627131668</v>
      </c>
      <c r="U199">
        <f t="shared" si="81"/>
        <v>34.553885714285713</v>
      </c>
      <c r="V199">
        <f t="shared" si="82"/>
        <v>5.510321222404623</v>
      </c>
      <c r="W199">
        <f t="shared" si="83"/>
        <v>69.724971109942672</v>
      </c>
      <c r="X199">
        <f t="shared" si="84"/>
        <v>3.7787491900920314</v>
      </c>
      <c r="Y199">
        <f t="shared" si="85"/>
        <v>5.4195062829551865</v>
      </c>
      <c r="Z199">
        <f t="shared" si="86"/>
        <v>1.7315720323125916</v>
      </c>
      <c r="AA199">
        <f t="shared" si="87"/>
        <v>-15.734291100729831</v>
      </c>
      <c r="AB199">
        <f t="shared" si="88"/>
        <v>-59.36000013573117</v>
      </c>
      <c r="AC199">
        <f t="shared" si="89"/>
        <v>-3.7403130152943551</v>
      </c>
      <c r="AD199">
        <f t="shared" si="90"/>
        <v>147.28576765494518</v>
      </c>
      <c r="AE199">
        <f t="shared" si="91"/>
        <v>29.589821307831944</v>
      </c>
      <c r="AF199">
        <f t="shared" si="92"/>
        <v>0.23999838521945493</v>
      </c>
      <c r="AG199">
        <f t="shared" si="93"/>
        <v>5.8836971366101798</v>
      </c>
      <c r="AH199">
        <v>1260.5935603675141</v>
      </c>
      <c r="AI199">
        <v>1250.9121212121199</v>
      </c>
      <c r="AJ199">
        <v>1.7519106260389841</v>
      </c>
      <c r="AK199">
        <v>66.830474668994185</v>
      </c>
      <c r="AL199">
        <f t="shared" si="94"/>
        <v>0.35678664627505285</v>
      </c>
      <c r="AM199">
        <v>37.109888334447227</v>
      </c>
      <c r="AN199">
        <v>37.251130909090911</v>
      </c>
      <c r="AO199">
        <v>2.7299878688497498E-4</v>
      </c>
      <c r="AP199">
        <v>85.809076415412704</v>
      </c>
      <c r="AQ199">
        <v>0</v>
      </c>
      <c r="AR199">
        <v>0</v>
      </c>
      <c r="AS199">
        <f t="shared" si="95"/>
        <v>1</v>
      </c>
      <c r="AT199">
        <f t="shared" si="96"/>
        <v>0</v>
      </c>
      <c r="AU199">
        <f t="shared" si="97"/>
        <v>47225.242967190359</v>
      </c>
      <c r="AV199">
        <f t="shared" si="98"/>
        <v>1200.022857142857</v>
      </c>
      <c r="AW199">
        <f t="shared" si="99"/>
        <v>1025.9449636822283</v>
      </c>
      <c r="AX199">
        <f t="shared" si="100"/>
        <v>0.85493785187134508</v>
      </c>
      <c r="AY199">
        <f t="shared" si="101"/>
        <v>0.18843005411169594</v>
      </c>
      <c r="AZ199">
        <v>2.7</v>
      </c>
      <c r="BA199">
        <v>0.5</v>
      </c>
      <c r="BB199" t="s">
        <v>355</v>
      </c>
      <c r="BC199">
        <v>2</v>
      </c>
      <c r="BD199" t="b">
        <v>1</v>
      </c>
      <c r="BE199">
        <v>1665419828.5999999</v>
      </c>
      <c r="BF199">
        <v>1201.795714285714</v>
      </c>
      <c r="BG199">
        <v>1214.2057142857141</v>
      </c>
      <c r="BH199">
        <v>37.242257142857149</v>
      </c>
      <c r="BI199">
        <v>37.146285714285717</v>
      </c>
      <c r="BJ199">
        <v>1200.3442857142859</v>
      </c>
      <c r="BK199">
        <v>36.964299999999987</v>
      </c>
      <c r="BL199">
        <v>650.05057142857129</v>
      </c>
      <c r="BM199">
        <v>101.364</v>
      </c>
      <c r="BN199">
        <v>0.1000217857142857</v>
      </c>
      <c r="BO199">
        <v>34.25508571428572</v>
      </c>
      <c r="BP199">
        <v>34.553885714285713</v>
      </c>
      <c r="BQ199">
        <v>999.89999999999986</v>
      </c>
      <c r="BR199">
        <v>0</v>
      </c>
      <c r="BS199">
        <v>0</v>
      </c>
      <c r="BT199">
        <v>8997.3214285714294</v>
      </c>
      <c r="BU199">
        <v>0</v>
      </c>
      <c r="BV199">
        <v>60.352485714285713</v>
      </c>
      <c r="BW199">
        <v>-12.40934285714286</v>
      </c>
      <c r="BX199">
        <v>1248.285714285714</v>
      </c>
      <c r="BY199">
        <v>1261.05</v>
      </c>
      <c r="BZ199">
        <v>9.5989114285714286E-2</v>
      </c>
      <c r="CA199">
        <v>1214.2057142857141</v>
      </c>
      <c r="CB199">
        <v>37.146285714285717</v>
      </c>
      <c r="CC199">
        <v>3.775028571428571</v>
      </c>
      <c r="CD199">
        <v>3.765301428571429</v>
      </c>
      <c r="CE199">
        <v>27.910257142857141</v>
      </c>
      <c r="CF199">
        <v>27.866014285714279</v>
      </c>
      <c r="CG199">
        <v>1200.022857142857</v>
      </c>
      <c r="CH199">
        <v>0.49998842857142861</v>
      </c>
      <c r="CI199">
        <v>0.50001157142857144</v>
      </c>
      <c r="CJ199">
        <v>0</v>
      </c>
      <c r="CK199">
        <v>1149.6671428571431</v>
      </c>
      <c r="CL199">
        <v>4.9990899999999998</v>
      </c>
      <c r="CM199">
        <v>12979.32857142857</v>
      </c>
      <c r="CN199">
        <v>9557.9928571428572</v>
      </c>
      <c r="CO199">
        <v>44</v>
      </c>
      <c r="CP199">
        <v>46.5</v>
      </c>
      <c r="CQ199">
        <v>44.75</v>
      </c>
      <c r="CR199">
        <v>45.794285714285706</v>
      </c>
      <c r="CS199">
        <v>45.651571428571437</v>
      </c>
      <c r="CT199">
        <v>597.49857142857138</v>
      </c>
      <c r="CU199">
        <v>597.52571428571434</v>
      </c>
      <c r="CV199">
        <v>0</v>
      </c>
      <c r="CW199">
        <v>1665419834</v>
      </c>
      <c r="CX199">
        <v>0</v>
      </c>
      <c r="CY199">
        <v>1665411210</v>
      </c>
      <c r="CZ199" t="s">
        <v>356</v>
      </c>
      <c r="DA199">
        <v>1665411210</v>
      </c>
      <c r="DB199">
        <v>1665411207</v>
      </c>
      <c r="DC199">
        <v>2</v>
      </c>
      <c r="DD199">
        <v>-1.1599999999999999</v>
      </c>
      <c r="DE199">
        <v>-4.0000000000000001E-3</v>
      </c>
      <c r="DF199">
        <v>0.52200000000000002</v>
      </c>
      <c r="DG199">
        <v>0.222</v>
      </c>
      <c r="DH199">
        <v>406</v>
      </c>
      <c r="DI199">
        <v>31</v>
      </c>
      <c r="DJ199">
        <v>0.33</v>
      </c>
      <c r="DK199">
        <v>0.17</v>
      </c>
      <c r="DL199">
        <v>-12.522607499999999</v>
      </c>
      <c r="DM199">
        <v>0.26105628517823221</v>
      </c>
      <c r="DN199">
        <v>6.4559276589425951E-2</v>
      </c>
      <c r="DO199">
        <v>0</v>
      </c>
      <c r="DP199">
        <v>0.1691331375</v>
      </c>
      <c r="DQ199">
        <v>-0.36782160112570372</v>
      </c>
      <c r="DR199">
        <v>3.6773479634028973E-2</v>
      </c>
      <c r="DS199">
        <v>0</v>
      </c>
      <c r="DT199">
        <v>0</v>
      </c>
      <c r="DU199">
        <v>0</v>
      </c>
      <c r="DV199">
        <v>0</v>
      </c>
      <c r="DW199">
        <v>-1</v>
      </c>
      <c r="DX199">
        <v>0</v>
      </c>
      <c r="DY199">
        <v>2</v>
      </c>
      <c r="DZ199" t="s">
        <v>368</v>
      </c>
      <c r="EA199">
        <v>3.2953299999999999</v>
      </c>
      <c r="EB199">
        <v>2.62493</v>
      </c>
      <c r="EC199">
        <v>0.20961199999999999</v>
      </c>
      <c r="ED199">
        <v>0.20971500000000001</v>
      </c>
      <c r="EE199">
        <v>0.14787400000000001</v>
      </c>
      <c r="EF199">
        <v>0.14641599999999999</v>
      </c>
      <c r="EG199">
        <v>23878</v>
      </c>
      <c r="EH199">
        <v>24401.1</v>
      </c>
      <c r="EI199">
        <v>28120.9</v>
      </c>
      <c r="EJ199">
        <v>29736.1</v>
      </c>
      <c r="EK199">
        <v>32910.1</v>
      </c>
      <c r="EL199">
        <v>35284</v>
      </c>
      <c r="EM199">
        <v>39612.400000000001</v>
      </c>
      <c r="EN199">
        <v>42553.5</v>
      </c>
      <c r="EO199">
        <v>2.21055</v>
      </c>
      <c r="EP199">
        <v>2.1549</v>
      </c>
      <c r="EQ199">
        <v>7.9713800000000001E-2</v>
      </c>
      <c r="ER199">
        <v>0</v>
      </c>
      <c r="ES199">
        <v>33.259500000000003</v>
      </c>
      <c r="ET199">
        <v>999.9</v>
      </c>
      <c r="EU199">
        <v>70.3</v>
      </c>
      <c r="EV199">
        <v>37.299999999999997</v>
      </c>
      <c r="EW199">
        <v>44.441099999999999</v>
      </c>
      <c r="EX199">
        <v>56.947000000000003</v>
      </c>
      <c r="EY199">
        <v>-2.3637800000000002</v>
      </c>
      <c r="EZ199">
        <v>2</v>
      </c>
      <c r="FA199">
        <v>0.58404199999999995</v>
      </c>
      <c r="FB199">
        <v>1.3182700000000001</v>
      </c>
      <c r="FC199">
        <v>20.265000000000001</v>
      </c>
      <c r="FD199">
        <v>5.2184900000000001</v>
      </c>
      <c r="FE199">
        <v>12.004</v>
      </c>
      <c r="FF199">
        <v>4.9855499999999999</v>
      </c>
      <c r="FG199">
        <v>3.2845800000000001</v>
      </c>
      <c r="FH199">
        <v>5854.8</v>
      </c>
      <c r="FI199">
        <v>9999</v>
      </c>
      <c r="FJ199">
        <v>9999</v>
      </c>
      <c r="FK199">
        <v>466.5</v>
      </c>
      <c r="FL199">
        <v>1.8658300000000001</v>
      </c>
      <c r="FM199">
        <v>1.8621799999999999</v>
      </c>
      <c r="FN199">
        <v>1.86425</v>
      </c>
      <c r="FO199">
        <v>1.8603499999999999</v>
      </c>
      <c r="FP199">
        <v>1.8610500000000001</v>
      </c>
      <c r="FQ199">
        <v>1.8601399999999999</v>
      </c>
      <c r="FR199">
        <v>1.8618399999999999</v>
      </c>
      <c r="FS199">
        <v>1.8583700000000001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1.46</v>
      </c>
      <c r="GH199">
        <v>0.27810000000000001</v>
      </c>
      <c r="GI199">
        <v>0.1107589500545309</v>
      </c>
      <c r="GJ199">
        <v>1.50489809740067E-3</v>
      </c>
      <c r="GK199">
        <v>-2.0552440134273611E-7</v>
      </c>
      <c r="GL199">
        <v>-9.6702536598140934E-11</v>
      </c>
      <c r="GM199">
        <v>-9.7891647304491333E-2</v>
      </c>
      <c r="GN199">
        <v>9.3380900660654225E-3</v>
      </c>
      <c r="GO199">
        <v>6.5945522138961576E-7</v>
      </c>
      <c r="GP199">
        <v>5.8990856701692426E-7</v>
      </c>
      <c r="GQ199">
        <v>7</v>
      </c>
      <c r="GR199">
        <v>2047</v>
      </c>
      <c r="GS199">
        <v>3</v>
      </c>
      <c r="GT199">
        <v>37</v>
      </c>
      <c r="GU199">
        <v>143.69999999999999</v>
      </c>
      <c r="GV199">
        <v>143.69999999999999</v>
      </c>
      <c r="GW199">
        <v>3.27271</v>
      </c>
      <c r="GX199">
        <v>2.5524900000000001</v>
      </c>
      <c r="GY199">
        <v>2.04834</v>
      </c>
      <c r="GZ199">
        <v>2.6196299999999999</v>
      </c>
      <c r="HA199">
        <v>2.1972700000000001</v>
      </c>
      <c r="HB199">
        <v>2.33521</v>
      </c>
      <c r="HC199">
        <v>42.244500000000002</v>
      </c>
      <c r="HD199">
        <v>13.9482</v>
      </c>
      <c r="HE199">
        <v>18</v>
      </c>
      <c r="HF199">
        <v>707.07600000000002</v>
      </c>
      <c r="HG199">
        <v>734.11900000000003</v>
      </c>
      <c r="HH199">
        <v>31.000599999999999</v>
      </c>
      <c r="HI199">
        <v>34.626800000000003</v>
      </c>
      <c r="HJ199">
        <v>30.000599999999999</v>
      </c>
      <c r="HK199">
        <v>34.333599999999997</v>
      </c>
      <c r="HL199">
        <v>34.288800000000002</v>
      </c>
      <c r="HM199">
        <v>65.438100000000006</v>
      </c>
      <c r="HN199">
        <v>21.015899999999998</v>
      </c>
      <c r="HO199">
        <v>95.485799999999998</v>
      </c>
      <c r="HP199">
        <v>31</v>
      </c>
      <c r="HQ199">
        <v>1230.46</v>
      </c>
      <c r="HR199">
        <v>37.226399999999998</v>
      </c>
      <c r="HS199">
        <v>98.971199999999996</v>
      </c>
      <c r="HT199">
        <v>98.63</v>
      </c>
    </row>
    <row r="200" spans="1:228" x14ac:dyDescent="0.2">
      <c r="A200">
        <v>185</v>
      </c>
      <c r="B200">
        <v>1665419834.5999999</v>
      </c>
      <c r="C200">
        <v>734.5</v>
      </c>
      <c r="D200" t="s">
        <v>729</v>
      </c>
      <c r="E200" t="s">
        <v>730</v>
      </c>
      <c r="F200">
        <v>4</v>
      </c>
      <c r="G200">
        <v>1665419832.2874999</v>
      </c>
      <c r="H200">
        <f t="shared" si="68"/>
        <v>3.6016813040778701E-4</v>
      </c>
      <c r="I200">
        <f t="shared" si="69"/>
        <v>0.360168130407787</v>
      </c>
      <c r="J200">
        <f t="shared" si="70"/>
        <v>6.1068938227885949</v>
      </c>
      <c r="K200">
        <f t="shared" si="71"/>
        <v>1207.9549999999999</v>
      </c>
      <c r="L200">
        <f t="shared" si="72"/>
        <v>696.45391365774344</v>
      </c>
      <c r="M200">
        <f t="shared" si="73"/>
        <v>70.664557429492277</v>
      </c>
      <c r="N200">
        <f t="shared" si="74"/>
        <v>122.56317869108906</v>
      </c>
      <c r="O200">
        <f t="shared" si="75"/>
        <v>2.0228001977640617E-2</v>
      </c>
      <c r="P200">
        <f t="shared" si="76"/>
        <v>3.6922089124919215</v>
      </c>
      <c r="Q200">
        <f t="shared" si="77"/>
        <v>2.0166636772678295E-2</v>
      </c>
      <c r="R200">
        <f t="shared" si="78"/>
        <v>1.2609645793508401E-2</v>
      </c>
      <c r="S200">
        <f t="shared" si="79"/>
        <v>226.11211761128541</v>
      </c>
      <c r="T200">
        <f t="shared" si="80"/>
        <v>35.247161828316948</v>
      </c>
      <c r="U200">
        <f t="shared" si="81"/>
        <v>34.555374999999998</v>
      </c>
      <c r="V200">
        <f t="shared" si="82"/>
        <v>5.5107771571683477</v>
      </c>
      <c r="W200">
        <f t="shared" si="83"/>
        <v>69.785158347867338</v>
      </c>
      <c r="X200">
        <f t="shared" si="84"/>
        <v>3.7816613579407505</v>
      </c>
      <c r="Y200">
        <f t="shared" si="85"/>
        <v>5.4190051974802458</v>
      </c>
      <c r="Z200">
        <f t="shared" si="86"/>
        <v>1.7291157992275972</v>
      </c>
      <c r="AA200">
        <f t="shared" si="87"/>
        <v>-15.883414550983407</v>
      </c>
      <c r="AB200">
        <f t="shared" si="88"/>
        <v>-60.104466082516375</v>
      </c>
      <c r="AC200">
        <f t="shared" si="89"/>
        <v>-3.7797408831792918</v>
      </c>
      <c r="AD200">
        <f t="shared" si="90"/>
        <v>146.34449609460631</v>
      </c>
      <c r="AE200">
        <f t="shared" si="91"/>
        <v>29.961127993627908</v>
      </c>
      <c r="AF200">
        <f t="shared" si="92"/>
        <v>0.19241316908251704</v>
      </c>
      <c r="AG200">
        <f t="shared" si="93"/>
        <v>6.1068938227885949</v>
      </c>
      <c r="AH200">
        <v>1267.7799793032441</v>
      </c>
      <c r="AI200">
        <v>1257.9221212121211</v>
      </c>
      <c r="AJ200">
        <v>1.7712327017503979</v>
      </c>
      <c r="AK200">
        <v>66.830474668994185</v>
      </c>
      <c r="AL200">
        <f t="shared" si="94"/>
        <v>0.360168130407787</v>
      </c>
      <c r="AM200">
        <v>37.192370889742918</v>
      </c>
      <c r="AN200">
        <v>37.288003030303017</v>
      </c>
      <c r="AO200">
        <v>9.244398952097518E-3</v>
      </c>
      <c r="AP200">
        <v>85.809076415412704</v>
      </c>
      <c r="AQ200">
        <v>0</v>
      </c>
      <c r="AR200">
        <v>0</v>
      </c>
      <c r="AS200">
        <f t="shared" si="95"/>
        <v>1</v>
      </c>
      <c r="AT200">
        <f t="shared" si="96"/>
        <v>0</v>
      </c>
      <c r="AU200">
        <f t="shared" si="97"/>
        <v>47355.438019809968</v>
      </c>
      <c r="AV200">
        <f t="shared" si="98"/>
        <v>1199.9725000000001</v>
      </c>
      <c r="AW200">
        <f t="shared" si="99"/>
        <v>1025.9025510939302</v>
      </c>
      <c r="AX200">
        <f t="shared" si="100"/>
        <v>0.85493838491626284</v>
      </c>
      <c r="AY200">
        <f t="shared" si="101"/>
        <v>0.18843108288838736</v>
      </c>
      <c r="AZ200">
        <v>2.7</v>
      </c>
      <c r="BA200">
        <v>0.5</v>
      </c>
      <c r="BB200" t="s">
        <v>355</v>
      </c>
      <c r="BC200">
        <v>2</v>
      </c>
      <c r="BD200" t="b">
        <v>1</v>
      </c>
      <c r="BE200">
        <v>1665419832.2874999</v>
      </c>
      <c r="BF200">
        <v>1207.9549999999999</v>
      </c>
      <c r="BG200">
        <v>1220.4974999999999</v>
      </c>
      <c r="BH200">
        <v>37.2712</v>
      </c>
      <c r="BI200">
        <v>37.194249999999997</v>
      </c>
      <c r="BJ200">
        <v>1206.4962499999999</v>
      </c>
      <c r="BK200">
        <v>36.992862500000001</v>
      </c>
      <c r="BL200">
        <v>649.97087499999998</v>
      </c>
      <c r="BM200">
        <v>101.363625</v>
      </c>
      <c r="BN200">
        <v>9.9739687500000007E-2</v>
      </c>
      <c r="BO200">
        <v>34.253424999999993</v>
      </c>
      <c r="BP200">
        <v>34.555374999999998</v>
      </c>
      <c r="BQ200">
        <v>999.9</v>
      </c>
      <c r="BR200">
        <v>0</v>
      </c>
      <c r="BS200">
        <v>0</v>
      </c>
      <c r="BT200">
        <v>9022.5</v>
      </c>
      <c r="BU200">
        <v>0</v>
      </c>
      <c r="BV200">
        <v>120.3223</v>
      </c>
      <c r="BW200">
        <v>-12.545512499999999</v>
      </c>
      <c r="BX200">
        <v>1254.7175</v>
      </c>
      <c r="BY200">
        <v>1267.6500000000001</v>
      </c>
      <c r="BZ200">
        <v>7.6927662499999994E-2</v>
      </c>
      <c r="CA200">
        <v>1220.4974999999999</v>
      </c>
      <c r="CB200">
        <v>37.194249999999997</v>
      </c>
      <c r="CC200">
        <v>3.7779400000000001</v>
      </c>
      <c r="CD200">
        <v>3.7701425</v>
      </c>
      <c r="CE200">
        <v>27.923462499999999</v>
      </c>
      <c r="CF200">
        <v>27.888037499999999</v>
      </c>
      <c r="CG200">
        <v>1199.9725000000001</v>
      </c>
      <c r="CH200">
        <v>0.49997049999999998</v>
      </c>
      <c r="CI200">
        <v>0.5000294999999999</v>
      </c>
      <c r="CJ200">
        <v>0</v>
      </c>
      <c r="CK200">
        <v>1149.51</v>
      </c>
      <c r="CL200">
        <v>4.9990899999999998</v>
      </c>
      <c r="CM200">
        <v>13196.362499999999</v>
      </c>
      <c r="CN200">
        <v>9557.51</v>
      </c>
      <c r="CO200">
        <v>44</v>
      </c>
      <c r="CP200">
        <v>46.5</v>
      </c>
      <c r="CQ200">
        <v>44.75</v>
      </c>
      <c r="CR200">
        <v>45.796499999999988</v>
      </c>
      <c r="CS200">
        <v>45.640500000000003</v>
      </c>
      <c r="CT200">
        <v>597.45124999999996</v>
      </c>
      <c r="CU200">
        <v>597.52125000000001</v>
      </c>
      <c r="CV200">
        <v>0</v>
      </c>
      <c r="CW200">
        <v>1665419838.2</v>
      </c>
      <c r="CX200">
        <v>0</v>
      </c>
      <c r="CY200">
        <v>1665411210</v>
      </c>
      <c r="CZ200" t="s">
        <v>356</v>
      </c>
      <c r="DA200">
        <v>1665411210</v>
      </c>
      <c r="DB200">
        <v>1665411207</v>
      </c>
      <c r="DC200">
        <v>2</v>
      </c>
      <c r="DD200">
        <v>-1.1599999999999999</v>
      </c>
      <c r="DE200">
        <v>-4.0000000000000001E-3</v>
      </c>
      <c r="DF200">
        <v>0.52200000000000002</v>
      </c>
      <c r="DG200">
        <v>0.222</v>
      </c>
      <c r="DH200">
        <v>406</v>
      </c>
      <c r="DI200">
        <v>31</v>
      </c>
      <c r="DJ200">
        <v>0.33</v>
      </c>
      <c r="DK200">
        <v>0.17</v>
      </c>
      <c r="DL200">
        <v>-12.51329</v>
      </c>
      <c r="DM200">
        <v>0.1078986866792047</v>
      </c>
      <c r="DN200">
        <v>6.8523433218133534E-2</v>
      </c>
      <c r="DO200">
        <v>0</v>
      </c>
      <c r="DP200">
        <v>0.13853732999999999</v>
      </c>
      <c r="DQ200">
        <v>-0.40114691482176379</v>
      </c>
      <c r="DR200">
        <v>4.0909855504121503E-2</v>
      </c>
      <c r="DS200">
        <v>0</v>
      </c>
      <c r="DT200">
        <v>0</v>
      </c>
      <c r="DU200">
        <v>0</v>
      </c>
      <c r="DV200">
        <v>0</v>
      </c>
      <c r="DW200">
        <v>-1</v>
      </c>
      <c r="DX200">
        <v>0</v>
      </c>
      <c r="DY200">
        <v>2</v>
      </c>
      <c r="DZ200" t="s">
        <v>368</v>
      </c>
      <c r="EA200">
        <v>3.2953999999999999</v>
      </c>
      <c r="EB200">
        <v>2.6256200000000001</v>
      </c>
      <c r="EC200">
        <v>0.21033299999999999</v>
      </c>
      <c r="ED200">
        <v>0.21043999999999999</v>
      </c>
      <c r="EE200">
        <v>0.14797199999999999</v>
      </c>
      <c r="EF200">
        <v>0.14643400000000001</v>
      </c>
      <c r="EG200">
        <v>23855.8</v>
      </c>
      <c r="EH200">
        <v>24378.6</v>
      </c>
      <c r="EI200">
        <v>28120.5</v>
      </c>
      <c r="EJ200">
        <v>29736.2</v>
      </c>
      <c r="EK200">
        <v>32906</v>
      </c>
      <c r="EL200">
        <v>35283.4</v>
      </c>
      <c r="EM200">
        <v>39612</v>
      </c>
      <c r="EN200">
        <v>42553.599999999999</v>
      </c>
      <c r="EO200">
        <v>2.2104699999999999</v>
      </c>
      <c r="EP200">
        <v>2.1548799999999999</v>
      </c>
      <c r="EQ200">
        <v>8.0816399999999997E-2</v>
      </c>
      <c r="ER200">
        <v>0</v>
      </c>
      <c r="ES200">
        <v>33.253599999999999</v>
      </c>
      <c r="ET200">
        <v>999.9</v>
      </c>
      <c r="EU200">
        <v>70.3</v>
      </c>
      <c r="EV200">
        <v>37.299999999999997</v>
      </c>
      <c r="EW200">
        <v>44.453200000000002</v>
      </c>
      <c r="EX200">
        <v>57.037100000000002</v>
      </c>
      <c r="EY200">
        <v>-2.4679500000000001</v>
      </c>
      <c r="EZ200">
        <v>2</v>
      </c>
      <c r="FA200">
        <v>0.58452000000000004</v>
      </c>
      <c r="FB200">
        <v>1.31545</v>
      </c>
      <c r="FC200">
        <v>20.265000000000001</v>
      </c>
      <c r="FD200">
        <v>5.2192400000000001</v>
      </c>
      <c r="FE200">
        <v>12.004</v>
      </c>
      <c r="FF200">
        <v>4.9866000000000001</v>
      </c>
      <c r="FG200">
        <v>3.2846500000000001</v>
      </c>
      <c r="FH200">
        <v>5854.8</v>
      </c>
      <c r="FI200">
        <v>9999</v>
      </c>
      <c r="FJ200">
        <v>9999</v>
      </c>
      <c r="FK200">
        <v>466.5</v>
      </c>
      <c r="FL200">
        <v>1.8658300000000001</v>
      </c>
      <c r="FM200">
        <v>1.8621700000000001</v>
      </c>
      <c r="FN200">
        <v>1.8642099999999999</v>
      </c>
      <c r="FO200">
        <v>1.8603499999999999</v>
      </c>
      <c r="FP200">
        <v>1.8610800000000001</v>
      </c>
      <c r="FQ200">
        <v>1.86016</v>
      </c>
      <c r="FR200">
        <v>1.8618399999999999</v>
      </c>
      <c r="FS200">
        <v>1.8583700000000001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1.46</v>
      </c>
      <c r="GH200">
        <v>0.27850000000000003</v>
      </c>
      <c r="GI200">
        <v>0.1107589500545309</v>
      </c>
      <c r="GJ200">
        <v>1.50489809740067E-3</v>
      </c>
      <c r="GK200">
        <v>-2.0552440134273611E-7</v>
      </c>
      <c r="GL200">
        <v>-9.6702536598140934E-11</v>
      </c>
      <c r="GM200">
        <v>-9.7891647304491333E-2</v>
      </c>
      <c r="GN200">
        <v>9.3380900660654225E-3</v>
      </c>
      <c r="GO200">
        <v>6.5945522138961576E-7</v>
      </c>
      <c r="GP200">
        <v>5.8990856701692426E-7</v>
      </c>
      <c r="GQ200">
        <v>7</v>
      </c>
      <c r="GR200">
        <v>2047</v>
      </c>
      <c r="GS200">
        <v>3</v>
      </c>
      <c r="GT200">
        <v>37</v>
      </c>
      <c r="GU200">
        <v>143.69999999999999</v>
      </c>
      <c r="GV200">
        <v>143.80000000000001</v>
      </c>
      <c r="GW200">
        <v>3.28613</v>
      </c>
      <c r="GX200">
        <v>2.5463900000000002</v>
      </c>
      <c r="GY200">
        <v>2.04834</v>
      </c>
      <c r="GZ200">
        <v>2.6208499999999999</v>
      </c>
      <c r="HA200">
        <v>2.1972700000000001</v>
      </c>
      <c r="HB200">
        <v>2.3278799999999999</v>
      </c>
      <c r="HC200">
        <v>42.244500000000002</v>
      </c>
      <c r="HD200">
        <v>13.956899999999999</v>
      </c>
      <c r="HE200">
        <v>18</v>
      </c>
      <c r="HF200">
        <v>707.06600000000003</v>
      </c>
      <c r="HG200">
        <v>734.14800000000002</v>
      </c>
      <c r="HH200">
        <v>30.9999</v>
      </c>
      <c r="HI200">
        <v>34.629899999999999</v>
      </c>
      <c r="HJ200">
        <v>30.000599999999999</v>
      </c>
      <c r="HK200">
        <v>34.338299999999997</v>
      </c>
      <c r="HL200">
        <v>34.293199999999999</v>
      </c>
      <c r="HM200">
        <v>65.723600000000005</v>
      </c>
      <c r="HN200">
        <v>21.015899999999998</v>
      </c>
      <c r="HO200">
        <v>95.485799999999998</v>
      </c>
      <c r="HP200">
        <v>31</v>
      </c>
      <c r="HQ200">
        <v>1237.1400000000001</v>
      </c>
      <c r="HR200">
        <v>37.2072</v>
      </c>
      <c r="HS200">
        <v>98.97</v>
      </c>
      <c r="HT200">
        <v>98.630099999999999</v>
      </c>
    </row>
    <row r="201" spans="1:228" x14ac:dyDescent="0.2">
      <c r="A201">
        <v>186</v>
      </c>
      <c r="B201">
        <v>1665419838.5999999</v>
      </c>
      <c r="C201">
        <v>738.5</v>
      </c>
      <c r="D201" t="s">
        <v>731</v>
      </c>
      <c r="E201" t="s">
        <v>732</v>
      </c>
      <c r="F201">
        <v>4</v>
      </c>
      <c r="G201">
        <v>1665419836.5999999</v>
      </c>
      <c r="H201">
        <f t="shared" si="68"/>
        <v>4.378822034772071E-4</v>
      </c>
      <c r="I201">
        <f t="shared" si="69"/>
        <v>0.43788220347720708</v>
      </c>
      <c r="J201">
        <f t="shared" si="70"/>
        <v>6.4580197782151423</v>
      </c>
      <c r="K201">
        <f t="shared" si="71"/>
        <v>1215.204285714286</v>
      </c>
      <c r="L201">
        <f t="shared" si="72"/>
        <v>766.29923693075443</v>
      </c>
      <c r="M201">
        <f t="shared" si="73"/>
        <v>77.750242701062888</v>
      </c>
      <c r="N201">
        <f t="shared" si="74"/>
        <v>123.29704062356424</v>
      </c>
      <c r="O201">
        <f t="shared" si="75"/>
        <v>2.4642229895090979E-2</v>
      </c>
      <c r="P201">
        <f t="shared" si="76"/>
        <v>3.686131485207703</v>
      </c>
      <c r="Q201">
        <f t="shared" si="77"/>
        <v>2.4551075309099033E-2</v>
      </c>
      <c r="R201">
        <f t="shared" si="78"/>
        <v>1.5352583717287E-2</v>
      </c>
      <c r="S201">
        <f t="shared" si="79"/>
        <v>226.11721680887618</v>
      </c>
      <c r="T201">
        <f t="shared" si="80"/>
        <v>35.226494877223949</v>
      </c>
      <c r="U201">
        <f t="shared" si="81"/>
        <v>34.560099999999998</v>
      </c>
      <c r="V201">
        <f t="shared" si="82"/>
        <v>5.5122239010985918</v>
      </c>
      <c r="W201">
        <f t="shared" si="83"/>
        <v>69.879517374339329</v>
      </c>
      <c r="X201">
        <f t="shared" si="84"/>
        <v>3.7855075745814148</v>
      </c>
      <c r="Y201">
        <f t="shared" si="85"/>
        <v>5.4171919280763419</v>
      </c>
      <c r="Z201">
        <f t="shared" si="86"/>
        <v>1.726716326517177</v>
      </c>
      <c r="AA201">
        <f t="shared" si="87"/>
        <v>-19.310605173344833</v>
      </c>
      <c r="AB201">
        <f t="shared" si="88"/>
        <v>-62.139006588009416</v>
      </c>
      <c r="AC201">
        <f t="shared" si="89"/>
        <v>-3.9141036058410066</v>
      </c>
      <c r="AD201">
        <f t="shared" si="90"/>
        <v>140.75350144168092</v>
      </c>
      <c r="AE201">
        <f t="shared" si="91"/>
        <v>29.944228375556495</v>
      </c>
      <c r="AF201">
        <f t="shared" si="92"/>
        <v>0.26834665204015817</v>
      </c>
      <c r="AG201">
        <f t="shared" si="93"/>
        <v>6.4580197782151423</v>
      </c>
      <c r="AH201">
        <v>1274.785656602571</v>
      </c>
      <c r="AI201">
        <v>1264.90696969697</v>
      </c>
      <c r="AJ201">
        <v>1.739477127979548</v>
      </c>
      <c r="AK201">
        <v>66.830474668994185</v>
      </c>
      <c r="AL201">
        <f t="shared" si="94"/>
        <v>0.43788220347720708</v>
      </c>
      <c r="AM201">
        <v>37.199949134226429</v>
      </c>
      <c r="AN201">
        <v>37.320926060606048</v>
      </c>
      <c r="AO201">
        <v>1.033554426183414E-2</v>
      </c>
      <c r="AP201">
        <v>85.809076415412704</v>
      </c>
      <c r="AQ201">
        <v>0</v>
      </c>
      <c r="AR201">
        <v>0</v>
      </c>
      <c r="AS201">
        <f t="shared" si="95"/>
        <v>1</v>
      </c>
      <c r="AT201">
        <f t="shared" si="96"/>
        <v>0</v>
      </c>
      <c r="AU201">
        <f t="shared" si="97"/>
        <v>47248.028209616517</v>
      </c>
      <c r="AV201">
        <f t="shared" si="98"/>
        <v>1199.991428571429</v>
      </c>
      <c r="AW201">
        <f t="shared" si="99"/>
        <v>1025.919527880247</v>
      </c>
      <c r="AX201">
        <f t="shared" si="100"/>
        <v>0.85493904660768127</v>
      </c>
      <c r="AY201">
        <f t="shared" si="101"/>
        <v>0.18843235995282498</v>
      </c>
      <c r="AZ201">
        <v>2.7</v>
      </c>
      <c r="BA201">
        <v>0.5</v>
      </c>
      <c r="BB201" t="s">
        <v>355</v>
      </c>
      <c r="BC201">
        <v>2</v>
      </c>
      <c r="BD201" t="b">
        <v>1</v>
      </c>
      <c r="BE201">
        <v>1665419836.5999999</v>
      </c>
      <c r="BF201">
        <v>1215.204285714286</v>
      </c>
      <c r="BG201">
        <v>1227.777142857143</v>
      </c>
      <c r="BH201">
        <v>37.309614285714289</v>
      </c>
      <c r="BI201">
        <v>37.202314285714287</v>
      </c>
      <c r="BJ201">
        <v>1213.744285714286</v>
      </c>
      <c r="BK201">
        <v>37.030857142857137</v>
      </c>
      <c r="BL201">
        <v>650.05014285714276</v>
      </c>
      <c r="BM201">
        <v>101.3618571428571</v>
      </c>
      <c r="BN201">
        <v>0.1001291857142857</v>
      </c>
      <c r="BO201">
        <v>34.247414285714292</v>
      </c>
      <c r="BP201">
        <v>34.560099999999998</v>
      </c>
      <c r="BQ201">
        <v>999.89999999999986</v>
      </c>
      <c r="BR201">
        <v>0</v>
      </c>
      <c r="BS201">
        <v>0</v>
      </c>
      <c r="BT201">
        <v>9001.6942857142876</v>
      </c>
      <c r="BU201">
        <v>0</v>
      </c>
      <c r="BV201">
        <v>253.5025714285714</v>
      </c>
      <c r="BW201">
        <v>-12.571071428571431</v>
      </c>
      <c r="BX201">
        <v>1262.3014285714289</v>
      </c>
      <c r="BY201">
        <v>1275.22</v>
      </c>
      <c r="BZ201">
        <v>0.10730788571428571</v>
      </c>
      <c r="CA201">
        <v>1227.777142857143</v>
      </c>
      <c r="CB201">
        <v>37.202314285714287</v>
      </c>
      <c r="CC201">
        <v>3.7817628571428572</v>
      </c>
      <c r="CD201">
        <v>3.770885714285714</v>
      </c>
      <c r="CE201">
        <v>27.940799999999999</v>
      </c>
      <c r="CF201">
        <v>27.891442857142859</v>
      </c>
      <c r="CG201">
        <v>1199.991428571429</v>
      </c>
      <c r="CH201">
        <v>0.49994814285714279</v>
      </c>
      <c r="CI201">
        <v>0.50005185714285716</v>
      </c>
      <c r="CJ201">
        <v>0</v>
      </c>
      <c r="CK201">
        <v>1149.6142857142861</v>
      </c>
      <c r="CL201">
        <v>4.9990899999999998</v>
      </c>
      <c r="CM201">
        <v>13423.528571428569</v>
      </c>
      <c r="CN201">
        <v>9557.612857142858</v>
      </c>
      <c r="CO201">
        <v>44</v>
      </c>
      <c r="CP201">
        <v>46.5</v>
      </c>
      <c r="CQ201">
        <v>44.75</v>
      </c>
      <c r="CR201">
        <v>45.75</v>
      </c>
      <c r="CS201">
        <v>45.660428571428568</v>
      </c>
      <c r="CT201">
        <v>597.43428571428569</v>
      </c>
      <c r="CU201">
        <v>597.55714285714294</v>
      </c>
      <c r="CV201">
        <v>0</v>
      </c>
      <c r="CW201">
        <v>1665419842.4000001</v>
      </c>
      <c r="CX201">
        <v>0</v>
      </c>
      <c r="CY201">
        <v>1665411210</v>
      </c>
      <c r="CZ201" t="s">
        <v>356</v>
      </c>
      <c r="DA201">
        <v>1665411210</v>
      </c>
      <c r="DB201">
        <v>1665411207</v>
      </c>
      <c r="DC201">
        <v>2</v>
      </c>
      <c r="DD201">
        <v>-1.1599999999999999</v>
      </c>
      <c r="DE201">
        <v>-4.0000000000000001E-3</v>
      </c>
      <c r="DF201">
        <v>0.52200000000000002</v>
      </c>
      <c r="DG201">
        <v>0.222</v>
      </c>
      <c r="DH201">
        <v>406</v>
      </c>
      <c r="DI201">
        <v>31</v>
      </c>
      <c r="DJ201">
        <v>0.33</v>
      </c>
      <c r="DK201">
        <v>0.17</v>
      </c>
      <c r="DL201">
        <v>-12.520932500000001</v>
      </c>
      <c r="DM201">
        <v>-8.9703939962462453E-2</v>
      </c>
      <c r="DN201">
        <v>7.1523207378794251E-2</v>
      </c>
      <c r="DO201">
        <v>1</v>
      </c>
      <c r="DP201">
        <v>0.12173592499999999</v>
      </c>
      <c r="DQ201">
        <v>-0.31497355272045058</v>
      </c>
      <c r="DR201">
        <v>3.6043520272642279E-2</v>
      </c>
      <c r="DS201">
        <v>0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363</v>
      </c>
      <c r="EA201">
        <v>3.2951999999999999</v>
      </c>
      <c r="EB201">
        <v>2.6253600000000001</v>
      </c>
      <c r="EC201">
        <v>0.21105099999999999</v>
      </c>
      <c r="ED201">
        <v>0.211148</v>
      </c>
      <c r="EE201">
        <v>0.14804800000000001</v>
      </c>
      <c r="EF201">
        <v>0.14644799999999999</v>
      </c>
      <c r="EG201">
        <v>23833.3</v>
      </c>
      <c r="EH201">
        <v>24356</v>
      </c>
      <c r="EI201">
        <v>28119.7</v>
      </c>
      <c r="EJ201">
        <v>29735.4</v>
      </c>
      <c r="EK201">
        <v>32901.9</v>
      </c>
      <c r="EL201">
        <v>35282.1</v>
      </c>
      <c r="EM201">
        <v>39610.5</v>
      </c>
      <c r="EN201">
        <v>42552.800000000003</v>
      </c>
      <c r="EO201">
        <v>2.2103299999999999</v>
      </c>
      <c r="EP201">
        <v>2.1549</v>
      </c>
      <c r="EQ201">
        <v>8.1170400000000004E-2</v>
      </c>
      <c r="ER201">
        <v>0</v>
      </c>
      <c r="ES201">
        <v>33.247599999999998</v>
      </c>
      <c r="ET201">
        <v>999.9</v>
      </c>
      <c r="EU201">
        <v>70.3</v>
      </c>
      <c r="EV201">
        <v>37.299999999999997</v>
      </c>
      <c r="EW201">
        <v>44.448599999999999</v>
      </c>
      <c r="EX201">
        <v>57.1571</v>
      </c>
      <c r="EY201">
        <v>-2.3637800000000002</v>
      </c>
      <c r="EZ201">
        <v>2</v>
      </c>
      <c r="FA201">
        <v>0.58487</v>
      </c>
      <c r="FB201">
        <v>1.3132299999999999</v>
      </c>
      <c r="FC201">
        <v>20.265000000000001</v>
      </c>
      <c r="FD201">
        <v>5.2180400000000002</v>
      </c>
      <c r="FE201">
        <v>12.004</v>
      </c>
      <c r="FF201">
        <v>4.9861500000000003</v>
      </c>
      <c r="FG201">
        <v>3.2845</v>
      </c>
      <c r="FH201">
        <v>5854.8</v>
      </c>
      <c r="FI201">
        <v>9999</v>
      </c>
      <c r="FJ201">
        <v>9999</v>
      </c>
      <c r="FK201">
        <v>466.5</v>
      </c>
      <c r="FL201">
        <v>1.8658399999999999</v>
      </c>
      <c r="FM201">
        <v>1.8621799999999999</v>
      </c>
      <c r="FN201">
        <v>1.8642099999999999</v>
      </c>
      <c r="FO201">
        <v>1.8603400000000001</v>
      </c>
      <c r="FP201">
        <v>1.86103</v>
      </c>
      <c r="FQ201">
        <v>1.8601099999999999</v>
      </c>
      <c r="FR201">
        <v>1.86181</v>
      </c>
      <c r="FS201">
        <v>1.8583700000000001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1.46</v>
      </c>
      <c r="GH201">
        <v>0.27889999999999998</v>
      </c>
      <c r="GI201">
        <v>0.1107589500545309</v>
      </c>
      <c r="GJ201">
        <v>1.50489809740067E-3</v>
      </c>
      <c r="GK201">
        <v>-2.0552440134273611E-7</v>
      </c>
      <c r="GL201">
        <v>-9.6702536598140934E-11</v>
      </c>
      <c r="GM201">
        <v>-9.7891647304491333E-2</v>
      </c>
      <c r="GN201">
        <v>9.3380900660654225E-3</v>
      </c>
      <c r="GO201">
        <v>6.5945522138961576E-7</v>
      </c>
      <c r="GP201">
        <v>5.8990856701692426E-7</v>
      </c>
      <c r="GQ201">
        <v>7</v>
      </c>
      <c r="GR201">
        <v>2047</v>
      </c>
      <c r="GS201">
        <v>3</v>
      </c>
      <c r="GT201">
        <v>37</v>
      </c>
      <c r="GU201">
        <v>143.80000000000001</v>
      </c>
      <c r="GV201">
        <v>143.9</v>
      </c>
      <c r="GW201">
        <v>3.30078</v>
      </c>
      <c r="GX201">
        <v>2.5573700000000001</v>
      </c>
      <c r="GY201">
        <v>2.04834</v>
      </c>
      <c r="GZ201">
        <v>2.6196299999999999</v>
      </c>
      <c r="HA201">
        <v>2.1972700000000001</v>
      </c>
      <c r="HB201">
        <v>2.35229</v>
      </c>
      <c r="HC201">
        <v>42.244500000000002</v>
      </c>
      <c r="HD201">
        <v>13.9657</v>
      </c>
      <c r="HE201">
        <v>18</v>
      </c>
      <c r="HF201">
        <v>706.98199999999997</v>
      </c>
      <c r="HG201">
        <v>734.221</v>
      </c>
      <c r="HH201">
        <v>30.999600000000001</v>
      </c>
      <c r="HI201">
        <v>34.633800000000001</v>
      </c>
      <c r="HJ201">
        <v>30.000599999999999</v>
      </c>
      <c r="HK201">
        <v>34.342199999999998</v>
      </c>
      <c r="HL201">
        <v>34.2973</v>
      </c>
      <c r="HM201">
        <v>66.009500000000003</v>
      </c>
      <c r="HN201">
        <v>21.015899999999998</v>
      </c>
      <c r="HO201">
        <v>95.485799999999998</v>
      </c>
      <c r="HP201">
        <v>31</v>
      </c>
      <c r="HQ201">
        <v>1243.83</v>
      </c>
      <c r="HR201">
        <v>37.2072</v>
      </c>
      <c r="HS201">
        <v>98.966700000000003</v>
      </c>
      <c r="HT201">
        <v>98.628</v>
      </c>
    </row>
    <row r="202" spans="1:228" x14ac:dyDescent="0.2">
      <c r="A202">
        <v>187</v>
      </c>
      <c r="B202">
        <v>1665419842.5999999</v>
      </c>
      <c r="C202">
        <v>742.5</v>
      </c>
      <c r="D202" t="s">
        <v>733</v>
      </c>
      <c r="E202" t="s">
        <v>734</v>
      </c>
      <c r="F202">
        <v>4</v>
      </c>
      <c r="G202">
        <v>1665419840.2874999</v>
      </c>
      <c r="H202">
        <f t="shared" si="68"/>
        <v>3.5353062838981849E-4</v>
      </c>
      <c r="I202">
        <f t="shared" si="69"/>
        <v>0.35353062838981847</v>
      </c>
      <c r="J202">
        <f t="shared" si="70"/>
        <v>6.1908359190022031</v>
      </c>
      <c r="K202">
        <f t="shared" si="71"/>
        <v>1221.3824999999999</v>
      </c>
      <c r="L202">
        <f t="shared" si="72"/>
        <v>695.19145416085496</v>
      </c>
      <c r="M202">
        <f t="shared" si="73"/>
        <v>70.534338780051641</v>
      </c>
      <c r="N202">
        <f t="shared" si="74"/>
        <v>123.92184414725698</v>
      </c>
      <c r="O202">
        <f t="shared" si="75"/>
        <v>1.9905726339581074E-2</v>
      </c>
      <c r="P202">
        <f t="shared" si="76"/>
        <v>3.6873203042919274</v>
      </c>
      <c r="Q202">
        <f t="shared" si="77"/>
        <v>1.9846219281310418E-2</v>
      </c>
      <c r="R202">
        <f t="shared" si="78"/>
        <v>1.2409218605713999E-2</v>
      </c>
      <c r="S202">
        <f t="shared" si="79"/>
        <v>226.12010961252332</v>
      </c>
      <c r="T202">
        <f t="shared" si="80"/>
        <v>35.241117078102164</v>
      </c>
      <c r="U202">
        <f t="shared" si="81"/>
        <v>34.559150000000002</v>
      </c>
      <c r="V202">
        <f t="shared" si="82"/>
        <v>5.511932994849972</v>
      </c>
      <c r="W202">
        <f t="shared" si="83"/>
        <v>69.924906856145682</v>
      </c>
      <c r="X202">
        <f t="shared" si="84"/>
        <v>3.7873966033542601</v>
      </c>
      <c r="Y202">
        <f t="shared" si="85"/>
        <v>5.4163770445142703</v>
      </c>
      <c r="Z202">
        <f t="shared" si="86"/>
        <v>1.7245363914957119</v>
      </c>
      <c r="AA202">
        <f t="shared" si="87"/>
        <v>-15.590700711990996</v>
      </c>
      <c r="AB202">
        <f t="shared" si="88"/>
        <v>-62.50728602528369</v>
      </c>
      <c r="AC202">
        <f t="shared" si="89"/>
        <v>-3.9359617957182431</v>
      </c>
      <c r="AD202">
        <f t="shared" si="90"/>
        <v>144.0861610795304</v>
      </c>
      <c r="AE202">
        <f t="shared" si="91"/>
        <v>29.888928930115011</v>
      </c>
      <c r="AF202">
        <f t="shared" si="92"/>
        <v>0.30284899373382845</v>
      </c>
      <c r="AG202">
        <f t="shared" si="93"/>
        <v>6.1908359190022031</v>
      </c>
      <c r="AH202">
        <v>1281.756432167607</v>
      </c>
      <c r="AI202">
        <v>1271.926787878788</v>
      </c>
      <c r="AJ202">
        <v>1.755598013911841</v>
      </c>
      <c r="AK202">
        <v>66.830474668994185</v>
      </c>
      <c r="AL202">
        <f t="shared" si="94"/>
        <v>0.35353062838981847</v>
      </c>
      <c r="AM202">
        <v>37.206218955694283</v>
      </c>
      <c r="AN202">
        <v>37.336297575757563</v>
      </c>
      <c r="AO202">
        <v>2.1556653226380371E-3</v>
      </c>
      <c r="AP202">
        <v>85.809076415412704</v>
      </c>
      <c r="AQ202">
        <v>0</v>
      </c>
      <c r="AR202">
        <v>0</v>
      </c>
      <c r="AS202">
        <f t="shared" si="95"/>
        <v>1</v>
      </c>
      <c r="AT202">
        <f t="shared" si="96"/>
        <v>0</v>
      </c>
      <c r="AU202">
        <f t="shared" si="97"/>
        <v>47269.619456520493</v>
      </c>
      <c r="AV202">
        <f t="shared" si="98"/>
        <v>1200.0062499999999</v>
      </c>
      <c r="AW202">
        <f t="shared" si="99"/>
        <v>1025.9322510945715</v>
      </c>
      <c r="AX202">
        <f t="shared" si="100"/>
        <v>0.85493908977105049</v>
      </c>
      <c r="AY202">
        <f t="shared" si="101"/>
        <v>0.18843244325812747</v>
      </c>
      <c r="AZ202">
        <v>2.7</v>
      </c>
      <c r="BA202">
        <v>0.5</v>
      </c>
      <c r="BB202" t="s">
        <v>355</v>
      </c>
      <c r="BC202">
        <v>2</v>
      </c>
      <c r="BD202" t="b">
        <v>1</v>
      </c>
      <c r="BE202">
        <v>1665419840.2874999</v>
      </c>
      <c r="BF202">
        <v>1221.3824999999999</v>
      </c>
      <c r="BG202">
        <v>1233.9512500000001</v>
      </c>
      <c r="BH202">
        <v>37.328850000000003</v>
      </c>
      <c r="BI202">
        <v>37.207749999999997</v>
      </c>
      <c r="BJ202">
        <v>1219.91875</v>
      </c>
      <c r="BK202">
        <v>37.049875</v>
      </c>
      <c r="BL202">
        <v>650.01549999999997</v>
      </c>
      <c r="BM202">
        <v>101.36024999999999</v>
      </c>
      <c r="BN202">
        <v>0.1000576</v>
      </c>
      <c r="BO202">
        <v>34.244712499999999</v>
      </c>
      <c r="BP202">
        <v>34.559150000000002</v>
      </c>
      <c r="BQ202">
        <v>999.9</v>
      </c>
      <c r="BR202">
        <v>0</v>
      </c>
      <c r="BS202">
        <v>0</v>
      </c>
      <c r="BT202">
        <v>9005.9362500000007</v>
      </c>
      <c r="BU202">
        <v>0</v>
      </c>
      <c r="BV202">
        <v>280.54250000000002</v>
      </c>
      <c r="BW202">
        <v>-12.5685</v>
      </c>
      <c r="BX202">
        <v>1268.7437500000001</v>
      </c>
      <c r="BY202">
        <v>1281.6387500000001</v>
      </c>
      <c r="BZ202">
        <v>0.121110125</v>
      </c>
      <c r="CA202">
        <v>1233.9512500000001</v>
      </c>
      <c r="CB202">
        <v>37.207749999999997</v>
      </c>
      <c r="CC202">
        <v>3.7836574999999999</v>
      </c>
      <c r="CD202">
        <v>3.7713812500000001</v>
      </c>
      <c r="CE202">
        <v>27.9493875</v>
      </c>
      <c r="CF202">
        <v>27.893687499999999</v>
      </c>
      <c r="CG202">
        <v>1200.0062499999999</v>
      </c>
      <c r="CH202">
        <v>0.49994387499999998</v>
      </c>
      <c r="CI202">
        <v>0.50005612499999996</v>
      </c>
      <c r="CJ202">
        <v>0</v>
      </c>
      <c r="CK202">
        <v>1149.4449999999999</v>
      </c>
      <c r="CL202">
        <v>4.9990899999999998</v>
      </c>
      <c r="CM202">
        <v>13381.225</v>
      </c>
      <c r="CN202">
        <v>9557.6962500000009</v>
      </c>
      <c r="CO202">
        <v>44</v>
      </c>
      <c r="CP202">
        <v>46.5</v>
      </c>
      <c r="CQ202">
        <v>44.75</v>
      </c>
      <c r="CR202">
        <v>45.726374999999997</v>
      </c>
      <c r="CS202">
        <v>45.679250000000003</v>
      </c>
      <c r="CT202">
        <v>597.44000000000005</v>
      </c>
      <c r="CU202">
        <v>597.56625000000008</v>
      </c>
      <c r="CV202">
        <v>0</v>
      </c>
      <c r="CW202">
        <v>1665419846</v>
      </c>
      <c r="CX202">
        <v>0</v>
      </c>
      <c r="CY202">
        <v>1665411210</v>
      </c>
      <c r="CZ202" t="s">
        <v>356</v>
      </c>
      <c r="DA202">
        <v>1665411210</v>
      </c>
      <c r="DB202">
        <v>1665411207</v>
      </c>
      <c r="DC202">
        <v>2</v>
      </c>
      <c r="DD202">
        <v>-1.1599999999999999</v>
      </c>
      <c r="DE202">
        <v>-4.0000000000000001E-3</v>
      </c>
      <c r="DF202">
        <v>0.52200000000000002</v>
      </c>
      <c r="DG202">
        <v>0.222</v>
      </c>
      <c r="DH202">
        <v>406</v>
      </c>
      <c r="DI202">
        <v>31</v>
      </c>
      <c r="DJ202">
        <v>0.33</v>
      </c>
      <c r="DK202">
        <v>0.17</v>
      </c>
      <c r="DL202">
        <v>-12.536951219512201</v>
      </c>
      <c r="DM202">
        <v>-0.1811979094076723</v>
      </c>
      <c r="DN202">
        <v>7.0706494412969861E-2</v>
      </c>
      <c r="DO202">
        <v>0</v>
      </c>
      <c r="DP202">
        <v>0.11222019512195119</v>
      </c>
      <c r="DQ202">
        <v>-0.1078771944250871</v>
      </c>
      <c r="DR202">
        <v>2.7599483406900591E-2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0</v>
      </c>
      <c r="DY202">
        <v>2</v>
      </c>
      <c r="DZ202" t="s">
        <v>368</v>
      </c>
      <c r="EA202">
        <v>3.2953299999999999</v>
      </c>
      <c r="EB202">
        <v>2.6254300000000002</v>
      </c>
      <c r="EC202">
        <v>0.21177099999999999</v>
      </c>
      <c r="ED202">
        <v>0.21185499999999999</v>
      </c>
      <c r="EE202">
        <v>0.148087</v>
      </c>
      <c r="EF202">
        <v>0.14646100000000001</v>
      </c>
      <c r="EG202">
        <v>23811.7</v>
      </c>
      <c r="EH202">
        <v>24334</v>
      </c>
      <c r="EI202">
        <v>28120</v>
      </c>
      <c r="EJ202">
        <v>29735.3</v>
      </c>
      <c r="EK202">
        <v>32900.6</v>
      </c>
      <c r="EL202">
        <v>35281.599999999999</v>
      </c>
      <c r="EM202">
        <v>39610.699999999997</v>
      </c>
      <c r="EN202">
        <v>42552.7</v>
      </c>
      <c r="EO202">
        <v>2.2104499999999998</v>
      </c>
      <c r="EP202">
        <v>2.15482</v>
      </c>
      <c r="EQ202">
        <v>8.1129400000000004E-2</v>
      </c>
      <c r="ER202">
        <v>0</v>
      </c>
      <c r="ES202">
        <v>33.245600000000003</v>
      </c>
      <c r="ET202">
        <v>999.9</v>
      </c>
      <c r="EU202">
        <v>70.3</v>
      </c>
      <c r="EV202">
        <v>37.299999999999997</v>
      </c>
      <c r="EW202">
        <v>44.447200000000002</v>
      </c>
      <c r="EX202">
        <v>57.127099999999999</v>
      </c>
      <c r="EY202">
        <v>-2.2876599999999998</v>
      </c>
      <c r="EZ202">
        <v>2</v>
      </c>
      <c r="FA202">
        <v>0.58525400000000005</v>
      </c>
      <c r="FB202">
        <v>1.3110200000000001</v>
      </c>
      <c r="FC202">
        <v>20.2651</v>
      </c>
      <c r="FD202">
        <v>5.2196899999999999</v>
      </c>
      <c r="FE202">
        <v>12.004</v>
      </c>
      <c r="FF202">
        <v>4.98665</v>
      </c>
      <c r="FG202">
        <v>3.2847300000000001</v>
      </c>
      <c r="FH202">
        <v>5855.1</v>
      </c>
      <c r="FI202">
        <v>9999</v>
      </c>
      <c r="FJ202">
        <v>9999</v>
      </c>
      <c r="FK202">
        <v>466.5</v>
      </c>
      <c r="FL202">
        <v>1.8658300000000001</v>
      </c>
      <c r="FM202">
        <v>1.8621799999999999</v>
      </c>
      <c r="FN202">
        <v>1.8642700000000001</v>
      </c>
      <c r="FO202">
        <v>1.8603499999999999</v>
      </c>
      <c r="FP202">
        <v>1.8610500000000001</v>
      </c>
      <c r="FQ202">
        <v>1.86012</v>
      </c>
      <c r="FR202">
        <v>1.8618399999999999</v>
      </c>
      <c r="FS202">
        <v>1.8583700000000001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1.47</v>
      </c>
      <c r="GH202">
        <v>0.27910000000000001</v>
      </c>
      <c r="GI202">
        <v>0.1107589500545309</v>
      </c>
      <c r="GJ202">
        <v>1.50489809740067E-3</v>
      </c>
      <c r="GK202">
        <v>-2.0552440134273611E-7</v>
      </c>
      <c r="GL202">
        <v>-9.6702536598140934E-11</v>
      </c>
      <c r="GM202">
        <v>-9.7891647304491333E-2</v>
      </c>
      <c r="GN202">
        <v>9.3380900660654225E-3</v>
      </c>
      <c r="GO202">
        <v>6.5945522138961576E-7</v>
      </c>
      <c r="GP202">
        <v>5.8990856701692426E-7</v>
      </c>
      <c r="GQ202">
        <v>7</v>
      </c>
      <c r="GR202">
        <v>2047</v>
      </c>
      <c r="GS202">
        <v>3</v>
      </c>
      <c r="GT202">
        <v>37</v>
      </c>
      <c r="GU202">
        <v>143.9</v>
      </c>
      <c r="GV202">
        <v>143.9</v>
      </c>
      <c r="GW202">
        <v>3.3117700000000001</v>
      </c>
      <c r="GX202">
        <v>2.5500500000000001</v>
      </c>
      <c r="GY202">
        <v>2.04834</v>
      </c>
      <c r="GZ202">
        <v>2.6196299999999999</v>
      </c>
      <c r="HA202">
        <v>2.1972700000000001</v>
      </c>
      <c r="HB202">
        <v>2.3559600000000001</v>
      </c>
      <c r="HC202">
        <v>42.244500000000002</v>
      </c>
      <c r="HD202">
        <v>13.956899999999999</v>
      </c>
      <c r="HE202">
        <v>18</v>
      </c>
      <c r="HF202">
        <v>707.13699999999994</v>
      </c>
      <c r="HG202">
        <v>734.19600000000003</v>
      </c>
      <c r="HH202">
        <v>30.999500000000001</v>
      </c>
      <c r="HI202">
        <v>34.637</v>
      </c>
      <c r="HJ202">
        <v>30.000599999999999</v>
      </c>
      <c r="HK202">
        <v>34.346800000000002</v>
      </c>
      <c r="HL202">
        <v>34.301099999999998</v>
      </c>
      <c r="HM202">
        <v>66.296499999999995</v>
      </c>
      <c r="HN202">
        <v>21.015899999999998</v>
      </c>
      <c r="HO202">
        <v>95.485799999999998</v>
      </c>
      <c r="HP202">
        <v>31</v>
      </c>
      <c r="HQ202">
        <v>1250.67</v>
      </c>
      <c r="HR202">
        <v>37.2072</v>
      </c>
      <c r="HS202">
        <v>98.967299999999994</v>
      </c>
      <c r="HT202">
        <v>98.627700000000004</v>
      </c>
    </row>
    <row r="203" spans="1:228" x14ac:dyDescent="0.2">
      <c r="A203">
        <v>188</v>
      </c>
      <c r="B203">
        <v>1665419846.5999999</v>
      </c>
      <c r="C203">
        <v>746.5</v>
      </c>
      <c r="D203" t="s">
        <v>735</v>
      </c>
      <c r="E203" t="s">
        <v>736</v>
      </c>
      <c r="F203">
        <v>4</v>
      </c>
      <c r="G203">
        <v>1665419844.5999999</v>
      </c>
      <c r="H203">
        <f t="shared" si="68"/>
        <v>4.3768165757625456E-4</v>
      </c>
      <c r="I203">
        <f t="shared" si="69"/>
        <v>0.43768165757625455</v>
      </c>
      <c r="J203">
        <f t="shared" si="70"/>
        <v>6.481933515480133</v>
      </c>
      <c r="K203">
        <f t="shared" si="71"/>
        <v>1228.6514285714291</v>
      </c>
      <c r="L203">
        <f t="shared" si="72"/>
        <v>778.5530913952033</v>
      </c>
      <c r="M203">
        <f t="shared" si="73"/>
        <v>78.992112201358239</v>
      </c>
      <c r="N203">
        <f t="shared" si="74"/>
        <v>124.65915629228128</v>
      </c>
      <c r="O203">
        <f t="shared" si="75"/>
        <v>2.4681628310355808E-2</v>
      </c>
      <c r="P203">
        <f t="shared" si="76"/>
        <v>3.6872013935453047</v>
      </c>
      <c r="Q203">
        <f t="shared" si="77"/>
        <v>2.4590209024749787E-2</v>
      </c>
      <c r="R203">
        <f t="shared" si="78"/>
        <v>1.5377065953183191E-2</v>
      </c>
      <c r="S203">
        <f t="shared" si="79"/>
        <v>226.11914366605129</v>
      </c>
      <c r="T203">
        <f t="shared" si="80"/>
        <v>35.226564116699336</v>
      </c>
      <c r="U203">
        <f t="shared" si="81"/>
        <v>34.56135714285714</v>
      </c>
      <c r="V203">
        <f t="shared" si="82"/>
        <v>5.5126088802610358</v>
      </c>
      <c r="W203">
        <f t="shared" si="83"/>
        <v>69.952136130415383</v>
      </c>
      <c r="X203">
        <f t="shared" si="84"/>
        <v>3.7895017569369696</v>
      </c>
      <c r="Y203">
        <f t="shared" si="85"/>
        <v>5.4172781083797155</v>
      </c>
      <c r="Z203">
        <f t="shared" si="86"/>
        <v>1.7231071233240662</v>
      </c>
      <c r="AA203">
        <f t="shared" si="87"/>
        <v>-19.301761099112827</v>
      </c>
      <c r="AB203">
        <f t="shared" si="88"/>
        <v>-62.350147428097003</v>
      </c>
      <c r="AC203">
        <f t="shared" si="89"/>
        <v>-3.9262932151590366</v>
      </c>
      <c r="AD203">
        <f t="shared" si="90"/>
        <v>140.5409419236824</v>
      </c>
      <c r="AE203">
        <f t="shared" si="91"/>
        <v>29.667640607803015</v>
      </c>
      <c r="AF203">
        <f t="shared" si="92"/>
        <v>0.33775644071268074</v>
      </c>
      <c r="AG203">
        <f t="shared" si="93"/>
        <v>6.481933515480133</v>
      </c>
      <c r="AH203">
        <v>1288.689824599347</v>
      </c>
      <c r="AI203">
        <v>1278.893272727272</v>
      </c>
      <c r="AJ203">
        <v>1.7166679938485709</v>
      </c>
      <c r="AK203">
        <v>66.830474668994185</v>
      </c>
      <c r="AL203">
        <f t="shared" si="94"/>
        <v>0.43768165757625455</v>
      </c>
      <c r="AM203">
        <v>37.212877999873157</v>
      </c>
      <c r="AN203">
        <v>37.355273333333344</v>
      </c>
      <c r="AO203">
        <v>6.2298615472205499E-3</v>
      </c>
      <c r="AP203">
        <v>85.809076415412704</v>
      </c>
      <c r="AQ203">
        <v>0</v>
      </c>
      <c r="AR203">
        <v>0</v>
      </c>
      <c r="AS203">
        <f t="shared" si="95"/>
        <v>1</v>
      </c>
      <c r="AT203">
        <f t="shared" si="96"/>
        <v>0</v>
      </c>
      <c r="AU203">
        <f t="shared" si="97"/>
        <v>47267.039808892237</v>
      </c>
      <c r="AV203">
        <f t="shared" si="98"/>
        <v>1200.001428571429</v>
      </c>
      <c r="AW203">
        <f t="shared" si="99"/>
        <v>1025.9280993088353</v>
      </c>
      <c r="AX203">
        <f t="shared" si="100"/>
        <v>0.85493906497276129</v>
      </c>
      <c r="AY203">
        <f t="shared" si="101"/>
        <v>0.18843239539742912</v>
      </c>
      <c r="AZ203">
        <v>2.7</v>
      </c>
      <c r="BA203">
        <v>0.5</v>
      </c>
      <c r="BB203" t="s">
        <v>355</v>
      </c>
      <c r="BC203">
        <v>2</v>
      </c>
      <c r="BD203" t="b">
        <v>1</v>
      </c>
      <c r="BE203">
        <v>1665419844.5999999</v>
      </c>
      <c r="BF203">
        <v>1228.6514285714291</v>
      </c>
      <c r="BG203">
        <v>1241.1471428571431</v>
      </c>
      <c r="BH203">
        <v>37.34965714285714</v>
      </c>
      <c r="BI203">
        <v>37.214599999999997</v>
      </c>
      <c r="BJ203">
        <v>1227.1828571428571</v>
      </c>
      <c r="BK203">
        <v>37.070428571428572</v>
      </c>
      <c r="BL203">
        <v>650.0075714285714</v>
      </c>
      <c r="BM203">
        <v>101.3601428571428</v>
      </c>
      <c r="BN203">
        <v>0.1000055571428571</v>
      </c>
      <c r="BO203">
        <v>34.247699999999988</v>
      </c>
      <c r="BP203">
        <v>34.56135714285714</v>
      </c>
      <c r="BQ203">
        <v>999.89999999999986</v>
      </c>
      <c r="BR203">
        <v>0</v>
      </c>
      <c r="BS203">
        <v>0</v>
      </c>
      <c r="BT203">
        <v>9005.5357142857138</v>
      </c>
      <c r="BU203">
        <v>0</v>
      </c>
      <c r="BV203">
        <v>258.28128571428567</v>
      </c>
      <c r="BW203">
        <v>-12.4948</v>
      </c>
      <c r="BX203">
        <v>1276.3242857142859</v>
      </c>
      <c r="BY203">
        <v>1289.1214285714291</v>
      </c>
      <c r="BZ203">
        <v>0.13505442857142849</v>
      </c>
      <c r="CA203">
        <v>1241.1471428571431</v>
      </c>
      <c r="CB203">
        <v>37.214599999999997</v>
      </c>
      <c r="CC203">
        <v>3.7857699999999999</v>
      </c>
      <c r="CD203">
        <v>3.772081428571429</v>
      </c>
      <c r="CE203">
        <v>27.958957142857141</v>
      </c>
      <c r="CF203">
        <v>27.896842857142861</v>
      </c>
      <c r="CG203">
        <v>1200.001428571429</v>
      </c>
      <c r="CH203">
        <v>0.49994628571428568</v>
      </c>
      <c r="CI203">
        <v>0.50005371428571432</v>
      </c>
      <c r="CJ203">
        <v>0</v>
      </c>
      <c r="CK203">
        <v>1149.472857142857</v>
      </c>
      <c r="CL203">
        <v>4.9990899999999998</v>
      </c>
      <c r="CM203">
        <v>13325.657142857141</v>
      </c>
      <c r="CN203">
        <v>9557.6842857142874</v>
      </c>
      <c r="CO203">
        <v>44</v>
      </c>
      <c r="CP203">
        <v>46.5</v>
      </c>
      <c r="CQ203">
        <v>44.75</v>
      </c>
      <c r="CR203">
        <v>45.686999999999998</v>
      </c>
      <c r="CS203">
        <v>45.669285714285706</v>
      </c>
      <c r="CT203">
        <v>597.43857142857144</v>
      </c>
      <c r="CU203">
        <v>597.56285714285718</v>
      </c>
      <c r="CV203">
        <v>0</v>
      </c>
      <c r="CW203">
        <v>1665419850.2</v>
      </c>
      <c r="CX203">
        <v>0</v>
      </c>
      <c r="CY203">
        <v>1665411210</v>
      </c>
      <c r="CZ203" t="s">
        <v>356</v>
      </c>
      <c r="DA203">
        <v>1665411210</v>
      </c>
      <c r="DB203">
        <v>1665411207</v>
      </c>
      <c r="DC203">
        <v>2</v>
      </c>
      <c r="DD203">
        <v>-1.1599999999999999</v>
      </c>
      <c r="DE203">
        <v>-4.0000000000000001E-3</v>
      </c>
      <c r="DF203">
        <v>0.52200000000000002</v>
      </c>
      <c r="DG203">
        <v>0.222</v>
      </c>
      <c r="DH203">
        <v>406</v>
      </c>
      <c r="DI203">
        <v>31</v>
      </c>
      <c r="DJ203">
        <v>0.33</v>
      </c>
      <c r="DK203">
        <v>0.17</v>
      </c>
      <c r="DL203">
        <v>-12.520973170731709</v>
      </c>
      <c r="DM203">
        <v>-0.1902229965156825</v>
      </c>
      <c r="DN203">
        <v>6.5178677586291117E-2</v>
      </c>
      <c r="DO203">
        <v>0</v>
      </c>
      <c r="DP203">
        <v>0.1091128780487805</v>
      </c>
      <c r="DQ203">
        <v>9.8081962369338013E-2</v>
      </c>
      <c r="DR203">
        <v>2.4046835149699741E-2</v>
      </c>
      <c r="DS203">
        <v>1</v>
      </c>
      <c r="DT203">
        <v>0</v>
      </c>
      <c r="DU203">
        <v>0</v>
      </c>
      <c r="DV203">
        <v>0</v>
      </c>
      <c r="DW203">
        <v>-1</v>
      </c>
      <c r="DX203">
        <v>1</v>
      </c>
      <c r="DY203">
        <v>2</v>
      </c>
      <c r="DZ203" t="s">
        <v>363</v>
      </c>
      <c r="EA203">
        <v>3.2952699999999999</v>
      </c>
      <c r="EB203">
        <v>2.6252499999999999</v>
      </c>
      <c r="EC203">
        <v>0.21248400000000001</v>
      </c>
      <c r="ED203">
        <v>0.21257100000000001</v>
      </c>
      <c r="EE203">
        <v>0.14813299999999999</v>
      </c>
      <c r="EF203">
        <v>0.14647199999999999</v>
      </c>
      <c r="EG203">
        <v>23789.9</v>
      </c>
      <c r="EH203">
        <v>24311.7</v>
      </c>
      <c r="EI203">
        <v>28119.8</v>
      </c>
      <c r="EJ203">
        <v>29735.200000000001</v>
      </c>
      <c r="EK203">
        <v>32899</v>
      </c>
      <c r="EL203">
        <v>35280.800000000003</v>
      </c>
      <c r="EM203">
        <v>39610.9</v>
      </c>
      <c r="EN203">
        <v>42552.2</v>
      </c>
      <c r="EO203">
        <v>2.21055</v>
      </c>
      <c r="EP203">
        <v>2.1546799999999999</v>
      </c>
      <c r="EQ203">
        <v>8.1345399999999998E-2</v>
      </c>
      <c r="ER203">
        <v>0</v>
      </c>
      <c r="ES203">
        <v>33.247599999999998</v>
      </c>
      <c r="ET203">
        <v>999.9</v>
      </c>
      <c r="EU203">
        <v>70.3</v>
      </c>
      <c r="EV203">
        <v>37.299999999999997</v>
      </c>
      <c r="EW203">
        <v>44.45</v>
      </c>
      <c r="EX203">
        <v>57.187100000000001</v>
      </c>
      <c r="EY203">
        <v>-2.3477600000000001</v>
      </c>
      <c r="EZ203">
        <v>2</v>
      </c>
      <c r="FA203">
        <v>0.58567100000000005</v>
      </c>
      <c r="FB203">
        <v>1.30819</v>
      </c>
      <c r="FC203">
        <v>20.2651</v>
      </c>
      <c r="FD203">
        <v>5.2189399999999999</v>
      </c>
      <c r="FE203">
        <v>12.004</v>
      </c>
      <c r="FF203">
        <v>4.9867499999999998</v>
      </c>
      <c r="FG203">
        <v>3.2846500000000001</v>
      </c>
      <c r="FH203">
        <v>5855.1</v>
      </c>
      <c r="FI203">
        <v>9999</v>
      </c>
      <c r="FJ203">
        <v>9999</v>
      </c>
      <c r="FK203">
        <v>466.5</v>
      </c>
      <c r="FL203">
        <v>1.8658399999999999</v>
      </c>
      <c r="FM203">
        <v>1.8621799999999999</v>
      </c>
      <c r="FN203">
        <v>1.86422</v>
      </c>
      <c r="FO203">
        <v>1.8603499999999999</v>
      </c>
      <c r="FP203">
        <v>1.86107</v>
      </c>
      <c r="FQ203">
        <v>1.8601399999999999</v>
      </c>
      <c r="FR203">
        <v>1.8618699999999999</v>
      </c>
      <c r="FS203">
        <v>1.8583700000000001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1.47</v>
      </c>
      <c r="GH203">
        <v>0.27939999999999998</v>
      </c>
      <c r="GI203">
        <v>0.1107589500545309</v>
      </c>
      <c r="GJ203">
        <v>1.50489809740067E-3</v>
      </c>
      <c r="GK203">
        <v>-2.0552440134273611E-7</v>
      </c>
      <c r="GL203">
        <v>-9.6702536598140934E-11</v>
      </c>
      <c r="GM203">
        <v>-9.7891647304491333E-2</v>
      </c>
      <c r="GN203">
        <v>9.3380900660654225E-3</v>
      </c>
      <c r="GO203">
        <v>6.5945522138961576E-7</v>
      </c>
      <c r="GP203">
        <v>5.8990856701692426E-7</v>
      </c>
      <c r="GQ203">
        <v>7</v>
      </c>
      <c r="GR203">
        <v>2047</v>
      </c>
      <c r="GS203">
        <v>3</v>
      </c>
      <c r="GT203">
        <v>37</v>
      </c>
      <c r="GU203">
        <v>143.9</v>
      </c>
      <c r="GV203">
        <v>144</v>
      </c>
      <c r="GW203">
        <v>3.3264200000000002</v>
      </c>
      <c r="GX203">
        <v>2.5500500000000001</v>
      </c>
      <c r="GY203">
        <v>2.04834</v>
      </c>
      <c r="GZ203">
        <v>2.6184099999999999</v>
      </c>
      <c r="HA203">
        <v>2.1972700000000001</v>
      </c>
      <c r="HB203">
        <v>2.34131</v>
      </c>
      <c r="HC203">
        <v>42.244500000000002</v>
      </c>
      <c r="HD203">
        <v>13.9482</v>
      </c>
      <c r="HE203">
        <v>18</v>
      </c>
      <c r="HF203">
        <v>707.26499999999999</v>
      </c>
      <c r="HG203">
        <v>734.09900000000005</v>
      </c>
      <c r="HH203">
        <v>30.999300000000002</v>
      </c>
      <c r="HI203">
        <v>34.640099999999997</v>
      </c>
      <c r="HJ203">
        <v>30.000499999999999</v>
      </c>
      <c r="HK203">
        <v>34.350700000000003</v>
      </c>
      <c r="HL203">
        <v>34.305</v>
      </c>
      <c r="HM203">
        <v>66.582099999999997</v>
      </c>
      <c r="HN203">
        <v>21.015899999999998</v>
      </c>
      <c r="HO203">
        <v>95.485799999999998</v>
      </c>
      <c r="HP203">
        <v>31</v>
      </c>
      <c r="HQ203">
        <v>1257.3800000000001</v>
      </c>
      <c r="HR203">
        <v>37.205399999999997</v>
      </c>
      <c r="HS203">
        <v>98.967299999999994</v>
      </c>
      <c r="HT203">
        <v>98.626900000000006</v>
      </c>
    </row>
    <row r="204" spans="1:228" x14ac:dyDescent="0.2">
      <c r="A204">
        <v>189</v>
      </c>
      <c r="B204">
        <v>1665419850.5999999</v>
      </c>
      <c r="C204">
        <v>750.5</v>
      </c>
      <c r="D204" t="s">
        <v>737</v>
      </c>
      <c r="E204" t="s">
        <v>738</v>
      </c>
      <c r="F204">
        <v>4</v>
      </c>
      <c r="G204">
        <v>1665419848.2874999</v>
      </c>
      <c r="H204">
        <f t="shared" si="68"/>
        <v>3.8954175445261022E-4</v>
      </c>
      <c r="I204">
        <f t="shared" si="69"/>
        <v>0.38954175445261024</v>
      </c>
      <c r="J204">
        <f t="shared" si="70"/>
        <v>6.5796391699147838</v>
      </c>
      <c r="K204">
        <f t="shared" si="71"/>
        <v>1234.77</v>
      </c>
      <c r="L204">
        <f t="shared" si="72"/>
        <v>726.14949788707941</v>
      </c>
      <c r="M204">
        <f t="shared" si="73"/>
        <v>73.674525623845895</v>
      </c>
      <c r="N204">
        <f t="shared" si="74"/>
        <v>125.27873980393875</v>
      </c>
      <c r="O204">
        <f t="shared" si="75"/>
        <v>2.1961465887274528E-2</v>
      </c>
      <c r="P204">
        <f t="shared" si="76"/>
        <v>3.6884275537944067</v>
      </c>
      <c r="Q204">
        <f t="shared" si="77"/>
        <v>2.1889078915207517E-2</v>
      </c>
      <c r="R204">
        <f t="shared" si="78"/>
        <v>1.3687158012247916E-2</v>
      </c>
      <c r="S204">
        <f t="shared" si="79"/>
        <v>226.11822411252248</v>
      </c>
      <c r="T204">
        <f t="shared" si="80"/>
        <v>35.237172948737935</v>
      </c>
      <c r="U204">
        <f t="shared" si="81"/>
        <v>34.564075000000003</v>
      </c>
      <c r="V204">
        <f t="shared" si="82"/>
        <v>5.513441258854006</v>
      </c>
      <c r="W204">
        <f t="shared" si="83"/>
        <v>69.969835099067495</v>
      </c>
      <c r="X204">
        <f t="shared" si="84"/>
        <v>3.7906452338918579</v>
      </c>
      <c r="Y204">
        <f t="shared" si="85"/>
        <v>5.4175420429744259</v>
      </c>
      <c r="Z204">
        <f t="shared" si="86"/>
        <v>1.7227960249621481</v>
      </c>
      <c r="AA204">
        <f t="shared" si="87"/>
        <v>-17.178791371360109</v>
      </c>
      <c r="AB204">
        <f t="shared" si="88"/>
        <v>-62.737334731391783</v>
      </c>
      <c r="AC204">
        <f t="shared" si="89"/>
        <v>-3.9494309588550753</v>
      </c>
      <c r="AD204">
        <f t="shared" si="90"/>
        <v>142.25266705091548</v>
      </c>
      <c r="AE204">
        <f t="shared" si="91"/>
        <v>29.998768737617986</v>
      </c>
      <c r="AF204">
        <f t="shared" si="92"/>
        <v>0.3634964187910058</v>
      </c>
      <c r="AG204">
        <f t="shared" si="93"/>
        <v>6.5796391699147838</v>
      </c>
      <c r="AH204">
        <v>1295.7794354034691</v>
      </c>
      <c r="AI204">
        <v>1285.843515151515</v>
      </c>
      <c r="AJ204">
        <v>1.74049308070013</v>
      </c>
      <c r="AK204">
        <v>66.830474668994185</v>
      </c>
      <c r="AL204">
        <f t="shared" si="94"/>
        <v>0.38954175445261024</v>
      </c>
      <c r="AM204">
        <v>37.215753424720887</v>
      </c>
      <c r="AN204">
        <v>37.367540606060601</v>
      </c>
      <c r="AO204">
        <v>7.5949371433293208E-4</v>
      </c>
      <c r="AP204">
        <v>85.809076415412704</v>
      </c>
      <c r="AQ204">
        <v>0</v>
      </c>
      <c r="AR204">
        <v>0</v>
      </c>
      <c r="AS204">
        <f t="shared" si="95"/>
        <v>1</v>
      </c>
      <c r="AT204">
        <f t="shared" si="96"/>
        <v>0</v>
      </c>
      <c r="AU204">
        <f t="shared" si="97"/>
        <v>47288.752191224798</v>
      </c>
      <c r="AV204">
        <f t="shared" si="98"/>
        <v>1199.9962499999999</v>
      </c>
      <c r="AW204">
        <f t="shared" si="99"/>
        <v>1025.9237010945712</v>
      </c>
      <c r="AX204">
        <f t="shared" si="100"/>
        <v>0.8549390892634634</v>
      </c>
      <c r="AY204">
        <f t="shared" si="101"/>
        <v>0.18843244227848421</v>
      </c>
      <c r="AZ204">
        <v>2.7</v>
      </c>
      <c r="BA204">
        <v>0.5</v>
      </c>
      <c r="BB204" t="s">
        <v>355</v>
      </c>
      <c r="BC204">
        <v>2</v>
      </c>
      <c r="BD204" t="b">
        <v>1</v>
      </c>
      <c r="BE204">
        <v>1665419848.2874999</v>
      </c>
      <c r="BF204">
        <v>1234.77</v>
      </c>
      <c r="BG204">
        <v>1247.4175</v>
      </c>
      <c r="BH204">
        <v>37.361287500000003</v>
      </c>
      <c r="BI204">
        <v>37.215937500000003</v>
      </c>
      <c r="BJ204">
        <v>1233.2962500000001</v>
      </c>
      <c r="BK204">
        <v>37.081924999999998</v>
      </c>
      <c r="BL204">
        <v>649.99824999999998</v>
      </c>
      <c r="BM204">
        <v>101.35925</v>
      </c>
      <c r="BN204">
        <v>9.9920375000000006E-2</v>
      </c>
      <c r="BO204">
        <v>34.248575000000002</v>
      </c>
      <c r="BP204">
        <v>34.564075000000003</v>
      </c>
      <c r="BQ204">
        <v>999.9</v>
      </c>
      <c r="BR204">
        <v>0</v>
      </c>
      <c r="BS204">
        <v>0</v>
      </c>
      <c r="BT204">
        <v>9009.84375</v>
      </c>
      <c r="BU204">
        <v>0</v>
      </c>
      <c r="BV204">
        <v>259.95462500000002</v>
      </c>
      <c r="BW204">
        <v>-12.648524999999999</v>
      </c>
      <c r="BX204">
        <v>1282.6925000000001</v>
      </c>
      <c r="BY204">
        <v>1295.63625</v>
      </c>
      <c r="BZ204">
        <v>0.14534137499999999</v>
      </c>
      <c r="CA204">
        <v>1247.4175</v>
      </c>
      <c r="CB204">
        <v>37.215937500000003</v>
      </c>
      <c r="CC204">
        <v>3.7869100000000002</v>
      </c>
      <c r="CD204">
        <v>3.7721800000000001</v>
      </c>
      <c r="CE204">
        <v>27.9641375</v>
      </c>
      <c r="CF204">
        <v>27.897312500000002</v>
      </c>
      <c r="CG204">
        <v>1199.9962499999999</v>
      </c>
      <c r="CH204">
        <v>0.499946</v>
      </c>
      <c r="CI204">
        <v>0.500054</v>
      </c>
      <c r="CJ204">
        <v>0</v>
      </c>
      <c r="CK204">
        <v>1149.0987500000001</v>
      </c>
      <c r="CL204">
        <v>4.9990899999999998</v>
      </c>
      <c r="CM204">
        <v>13348.65</v>
      </c>
      <c r="CN204">
        <v>9557.6337500000009</v>
      </c>
      <c r="CO204">
        <v>44</v>
      </c>
      <c r="CP204">
        <v>46.5</v>
      </c>
      <c r="CQ204">
        <v>44.75</v>
      </c>
      <c r="CR204">
        <v>45.686999999999998</v>
      </c>
      <c r="CS204">
        <v>45.686999999999998</v>
      </c>
      <c r="CT204">
        <v>597.43499999999995</v>
      </c>
      <c r="CU204">
        <v>597.56125000000009</v>
      </c>
      <c r="CV204">
        <v>0</v>
      </c>
      <c r="CW204">
        <v>1665419854.4000001</v>
      </c>
      <c r="CX204">
        <v>0</v>
      </c>
      <c r="CY204">
        <v>1665411210</v>
      </c>
      <c r="CZ204" t="s">
        <v>356</v>
      </c>
      <c r="DA204">
        <v>1665411210</v>
      </c>
      <c r="DB204">
        <v>1665411207</v>
      </c>
      <c r="DC204">
        <v>2</v>
      </c>
      <c r="DD204">
        <v>-1.1599999999999999</v>
      </c>
      <c r="DE204">
        <v>-4.0000000000000001E-3</v>
      </c>
      <c r="DF204">
        <v>0.52200000000000002</v>
      </c>
      <c r="DG204">
        <v>0.222</v>
      </c>
      <c r="DH204">
        <v>406</v>
      </c>
      <c r="DI204">
        <v>31</v>
      </c>
      <c r="DJ204">
        <v>0.33</v>
      </c>
      <c r="DK204">
        <v>0.17</v>
      </c>
      <c r="DL204">
        <v>-12.558870731707319</v>
      </c>
      <c r="DM204">
        <v>-0.29452055749130301</v>
      </c>
      <c r="DN204">
        <v>6.6561562349387871E-2</v>
      </c>
      <c r="DO204">
        <v>0</v>
      </c>
      <c r="DP204">
        <v>0.1134965487804878</v>
      </c>
      <c r="DQ204">
        <v>0.25543748571428587</v>
      </c>
      <c r="DR204">
        <v>2.5766735757335509E-2</v>
      </c>
      <c r="DS204">
        <v>0</v>
      </c>
      <c r="DT204">
        <v>0</v>
      </c>
      <c r="DU204">
        <v>0</v>
      </c>
      <c r="DV204">
        <v>0</v>
      </c>
      <c r="DW204">
        <v>-1</v>
      </c>
      <c r="DX204">
        <v>0</v>
      </c>
      <c r="DY204">
        <v>2</v>
      </c>
      <c r="DZ204" t="s">
        <v>368</v>
      </c>
      <c r="EA204">
        <v>3.2953299999999999</v>
      </c>
      <c r="EB204">
        <v>2.6252399999999998</v>
      </c>
      <c r="EC204">
        <v>0.21319199999999999</v>
      </c>
      <c r="ED204">
        <v>0.21327599999999999</v>
      </c>
      <c r="EE204">
        <v>0.14816299999999999</v>
      </c>
      <c r="EF204">
        <v>0.14647199999999999</v>
      </c>
      <c r="EG204">
        <v>23768</v>
      </c>
      <c r="EH204">
        <v>24289.3</v>
      </c>
      <c r="EI204">
        <v>28119.3</v>
      </c>
      <c r="EJ204">
        <v>29734.5</v>
      </c>
      <c r="EK204">
        <v>32897.199999999997</v>
      </c>
      <c r="EL204">
        <v>35280.300000000003</v>
      </c>
      <c r="EM204">
        <v>39610</v>
      </c>
      <c r="EN204">
        <v>42551.6</v>
      </c>
      <c r="EO204">
        <v>2.2104200000000001</v>
      </c>
      <c r="EP204">
        <v>2.1546500000000002</v>
      </c>
      <c r="EQ204">
        <v>8.1077200000000002E-2</v>
      </c>
      <c r="ER204">
        <v>0</v>
      </c>
      <c r="ES204">
        <v>33.251899999999999</v>
      </c>
      <c r="ET204">
        <v>999.9</v>
      </c>
      <c r="EU204">
        <v>70.3</v>
      </c>
      <c r="EV204">
        <v>37.299999999999997</v>
      </c>
      <c r="EW204">
        <v>44.447600000000001</v>
      </c>
      <c r="EX204">
        <v>56.9771</v>
      </c>
      <c r="EY204">
        <v>-2.4959899999999999</v>
      </c>
      <c r="EZ204">
        <v>2</v>
      </c>
      <c r="FA204">
        <v>0.58613599999999999</v>
      </c>
      <c r="FB204">
        <v>1.30548</v>
      </c>
      <c r="FC204">
        <v>20.2652</v>
      </c>
      <c r="FD204">
        <v>5.2184900000000001</v>
      </c>
      <c r="FE204">
        <v>12.004</v>
      </c>
      <c r="FF204">
        <v>4.9863999999999997</v>
      </c>
      <c r="FG204">
        <v>3.2845800000000001</v>
      </c>
      <c r="FH204">
        <v>5855.5</v>
      </c>
      <c r="FI204">
        <v>9999</v>
      </c>
      <c r="FJ204">
        <v>9999</v>
      </c>
      <c r="FK204">
        <v>466.5</v>
      </c>
      <c r="FL204">
        <v>1.8658300000000001</v>
      </c>
      <c r="FM204">
        <v>1.8621799999999999</v>
      </c>
      <c r="FN204">
        <v>1.86422</v>
      </c>
      <c r="FO204">
        <v>1.8603499999999999</v>
      </c>
      <c r="FP204">
        <v>1.8610899999999999</v>
      </c>
      <c r="FQ204">
        <v>1.8601399999999999</v>
      </c>
      <c r="FR204">
        <v>1.8618399999999999</v>
      </c>
      <c r="FS204">
        <v>1.8583700000000001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1.48</v>
      </c>
      <c r="GH204">
        <v>0.27950000000000003</v>
      </c>
      <c r="GI204">
        <v>0.1107589500545309</v>
      </c>
      <c r="GJ204">
        <v>1.50489809740067E-3</v>
      </c>
      <c r="GK204">
        <v>-2.0552440134273611E-7</v>
      </c>
      <c r="GL204">
        <v>-9.6702536598140934E-11</v>
      </c>
      <c r="GM204">
        <v>-9.7891647304491333E-2</v>
      </c>
      <c r="GN204">
        <v>9.3380900660654225E-3</v>
      </c>
      <c r="GO204">
        <v>6.5945522138961576E-7</v>
      </c>
      <c r="GP204">
        <v>5.8990856701692426E-7</v>
      </c>
      <c r="GQ204">
        <v>7</v>
      </c>
      <c r="GR204">
        <v>2047</v>
      </c>
      <c r="GS204">
        <v>3</v>
      </c>
      <c r="GT204">
        <v>37</v>
      </c>
      <c r="GU204">
        <v>144</v>
      </c>
      <c r="GV204">
        <v>144.1</v>
      </c>
      <c r="GW204">
        <v>3.3410600000000001</v>
      </c>
      <c r="GX204">
        <v>2.5549300000000001</v>
      </c>
      <c r="GY204">
        <v>2.04834</v>
      </c>
      <c r="GZ204">
        <v>2.6184099999999999</v>
      </c>
      <c r="HA204">
        <v>2.1972700000000001</v>
      </c>
      <c r="HB204">
        <v>2.2924799999999999</v>
      </c>
      <c r="HC204">
        <v>42.244500000000002</v>
      </c>
      <c r="HD204">
        <v>13.9482</v>
      </c>
      <c r="HE204">
        <v>18</v>
      </c>
      <c r="HF204">
        <v>707.20299999999997</v>
      </c>
      <c r="HG204">
        <v>734.11800000000005</v>
      </c>
      <c r="HH204">
        <v>30.999300000000002</v>
      </c>
      <c r="HI204">
        <v>34.643300000000004</v>
      </c>
      <c r="HJ204">
        <v>30.000599999999999</v>
      </c>
      <c r="HK204">
        <v>34.354599999999998</v>
      </c>
      <c r="HL204">
        <v>34.308599999999998</v>
      </c>
      <c r="HM204">
        <v>66.8703</v>
      </c>
      <c r="HN204">
        <v>21.015899999999998</v>
      </c>
      <c r="HO204">
        <v>95.485799999999998</v>
      </c>
      <c r="HP204">
        <v>31</v>
      </c>
      <c r="HQ204">
        <v>1264.07</v>
      </c>
      <c r="HR204">
        <v>37.194099999999999</v>
      </c>
      <c r="HS204">
        <v>98.965299999999999</v>
      </c>
      <c r="HT204">
        <v>98.625100000000003</v>
      </c>
    </row>
    <row r="205" spans="1:228" x14ac:dyDescent="0.2">
      <c r="A205">
        <v>190</v>
      </c>
      <c r="B205">
        <v>1665419854.5999999</v>
      </c>
      <c r="C205">
        <v>754.5</v>
      </c>
      <c r="D205" t="s">
        <v>739</v>
      </c>
      <c r="E205" t="s">
        <v>740</v>
      </c>
      <c r="F205">
        <v>4</v>
      </c>
      <c r="G205">
        <v>1665419852.5999999</v>
      </c>
      <c r="H205">
        <f t="shared" si="68"/>
        <v>3.9927062757110567E-4</v>
      </c>
      <c r="I205">
        <f t="shared" si="69"/>
        <v>0.39927062757110565</v>
      </c>
      <c r="J205">
        <f t="shared" si="70"/>
        <v>6.2646014807496453</v>
      </c>
      <c r="K205">
        <f t="shared" si="71"/>
        <v>1241.898571428572</v>
      </c>
      <c r="L205">
        <f t="shared" si="72"/>
        <v>766.72365800252953</v>
      </c>
      <c r="M205">
        <f t="shared" si="73"/>
        <v>77.79261004103185</v>
      </c>
      <c r="N205">
        <f t="shared" si="74"/>
        <v>126.00436972213359</v>
      </c>
      <c r="O205">
        <f t="shared" si="75"/>
        <v>2.250948434770296E-2</v>
      </c>
      <c r="P205">
        <f t="shared" si="76"/>
        <v>3.6837534780432621</v>
      </c>
      <c r="Q205">
        <f t="shared" si="77"/>
        <v>2.2433350289597521E-2</v>
      </c>
      <c r="R205">
        <f t="shared" si="78"/>
        <v>1.4027662701592119E-2</v>
      </c>
      <c r="S205">
        <f t="shared" si="79"/>
        <v>226.11638752334946</v>
      </c>
      <c r="T205">
        <f t="shared" si="80"/>
        <v>35.242304907795948</v>
      </c>
      <c r="U205">
        <f t="shared" si="81"/>
        <v>34.568257142857142</v>
      </c>
      <c r="V205">
        <f t="shared" si="82"/>
        <v>5.5147223071401701</v>
      </c>
      <c r="W205">
        <f t="shared" si="83"/>
        <v>69.966459460445847</v>
      </c>
      <c r="X205">
        <f t="shared" si="84"/>
        <v>3.7917280930541213</v>
      </c>
      <c r="Y205">
        <f t="shared" si="85"/>
        <v>5.4193511037923816</v>
      </c>
      <c r="Z205">
        <f t="shared" si="86"/>
        <v>1.7229942140860488</v>
      </c>
      <c r="AA205">
        <f t="shared" si="87"/>
        <v>-17.607834675885758</v>
      </c>
      <c r="AB205">
        <f t="shared" si="88"/>
        <v>-62.297517820667274</v>
      </c>
      <c r="AC205">
        <f t="shared" si="89"/>
        <v>-3.9269147375581763</v>
      </c>
      <c r="AD205">
        <f t="shared" si="90"/>
        <v>142.28412028923825</v>
      </c>
      <c r="AE205">
        <f t="shared" si="91"/>
        <v>30.155799417828796</v>
      </c>
      <c r="AF205">
        <f t="shared" si="92"/>
        <v>0.38688801905292058</v>
      </c>
      <c r="AG205">
        <f t="shared" si="93"/>
        <v>6.2646014807496453</v>
      </c>
      <c r="AH205">
        <v>1302.674039607745</v>
      </c>
      <c r="AI205">
        <v>1292.771757575757</v>
      </c>
      <c r="AJ205">
        <v>1.765610058473051</v>
      </c>
      <c r="AK205">
        <v>66.830474668994185</v>
      </c>
      <c r="AL205">
        <f t="shared" si="94"/>
        <v>0.39927062757110565</v>
      </c>
      <c r="AM205">
        <v>37.215621535132307</v>
      </c>
      <c r="AN205">
        <v>37.372867272727262</v>
      </c>
      <c r="AO205">
        <v>4.5940735794919242E-4</v>
      </c>
      <c r="AP205">
        <v>85.809076415412704</v>
      </c>
      <c r="AQ205">
        <v>0</v>
      </c>
      <c r="AR205">
        <v>0</v>
      </c>
      <c r="AS205">
        <f t="shared" si="95"/>
        <v>1</v>
      </c>
      <c r="AT205">
        <f t="shared" si="96"/>
        <v>0</v>
      </c>
      <c r="AU205">
        <f t="shared" si="97"/>
        <v>47204.545217027051</v>
      </c>
      <c r="AV205">
        <f t="shared" si="98"/>
        <v>1199.985714285714</v>
      </c>
      <c r="AW205">
        <f t="shared" si="99"/>
        <v>1025.9147707374866</v>
      </c>
      <c r="AX205">
        <f t="shared" si="100"/>
        <v>0.85493915346163729</v>
      </c>
      <c r="AY205">
        <f t="shared" si="101"/>
        <v>0.18843256618096008</v>
      </c>
      <c r="AZ205">
        <v>2.7</v>
      </c>
      <c r="BA205">
        <v>0.5</v>
      </c>
      <c r="BB205" t="s">
        <v>355</v>
      </c>
      <c r="BC205">
        <v>2</v>
      </c>
      <c r="BD205" t="b">
        <v>1</v>
      </c>
      <c r="BE205">
        <v>1665419852.5999999</v>
      </c>
      <c r="BF205">
        <v>1241.898571428572</v>
      </c>
      <c r="BG205">
        <v>1254.6242857142861</v>
      </c>
      <c r="BH205">
        <v>37.371257142857139</v>
      </c>
      <c r="BI205">
        <v>37.216557142857141</v>
      </c>
      <c r="BJ205">
        <v>1240.4228571428571</v>
      </c>
      <c r="BK205">
        <v>37.091771428571427</v>
      </c>
      <c r="BL205">
        <v>650.0062857142857</v>
      </c>
      <c r="BM205">
        <v>101.361</v>
      </c>
      <c r="BN205">
        <v>0.1000795285714286</v>
      </c>
      <c r="BO205">
        <v>34.254571428571417</v>
      </c>
      <c r="BP205">
        <v>34.568257142857142</v>
      </c>
      <c r="BQ205">
        <v>999.89999999999986</v>
      </c>
      <c r="BR205">
        <v>0</v>
      </c>
      <c r="BS205">
        <v>0</v>
      </c>
      <c r="BT205">
        <v>8993.5728571428572</v>
      </c>
      <c r="BU205">
        <v>0</v>
      </c>
      <c r="BV205">
        <v>260.11485714285709</v>
      </c>
      <c r="BW205">
        <v>-12.724399999999999</v>
      </c>
      <c r="BX205">
        <v>1290.1128571428569</v>
      </c>
      <c r="BY205">
        <v>1303.1199999999999</v>
      </c>
      <c r="BZ205">
        <v>0.15470700000000001</v>
      </c>
      <c r="CA205">
        <v>1254.6242857142861</v>
      </c>
      <c r="CB205">
        <v>37.216557142857141</v>
      </c>
      <c r="CC205">
        <v>3.7879971428571428</v>
      </c>
      <c r="CD205">
        <v>3.7723171428571431</v>
      </c>
      <c r="CE205">
        <v>27.96902857142857</v>
      </c>
      <c r="CF205">
        <v>27.8979</v>
      </c>
      <c r="CG205">
        <v>1199.985714285714</v>
      </c>
      <c r="CH205">
        <v>0.49994199999999989</v>
      </c>
      <c r="CI205">
        <v>0.500058</v>
      </c>
      <c r="CJ205">
        <v>0</v>
      </c>
      <c r="CK205">
        <v>1148.9142857142861</v>
      </c>
      <c r="CL205">
        <v>4.9990899999999998</v>
      </c>
      <c r="CM205">
        <v>13316.471428571431</v>
      </c>
      <c r="CN205">
        <v>9557.5228571428561</v>
      </c>
      <c r="CO205">
        <v>44</v>
      </c>
      <c r="CP205">
        <v>46.5</v>
      </c>
      <c r="CQ205">
        <v>44.758857142857153</v>
      </c>
      <c r="CR205">
        <v>45.686999999999998</v>
      </c>
      <c r="CS205">
        <v>45.686999999999998</v>
      </c>
      <c r="CT205">
        <v>597.42714285714283</v>
      </c>
      <c r="CU205">
        <v>597.55857142857144</v>
      </c>
      <c r="CV205">
        <v>0</v>
      </c>
      <c r="CW205">
        <v>1665419858</v>
      </c>
      <c r="CX205">
        <v>0</v>
      </c>
      <c r="CY205">
        <v>1665411210</v>
      </c>
      <c r="CZ205" t="s">
        <v>356</v>
      </c>
      <c r="DA205">
        <v>1665411210</v>
      </c>
      <c r="DB205">
        <v>1665411207</v>
      </c>
      <c r="DC205">
        <v>2</v>
      </c>
      <c r="DD205">
        <v>-1.1599999999999999</v>
      </c>
      <c r="DE205">
        <v>-4.0000000000000001E-3</v>
      </c>
      <c r="DF205">
        <v>0.52200000000000002</v>
      </c>
      <c r="DG205">
        <v>0.222</v>
      </c>
      <c r="DH205">
        <v>406</v>
      </c>
      <c r="DI205">
        <v>31</v>
      </c>
      <c r="DJ205">
        <v>0.33</v>
      </c>
      <c r="DK205">
        <v>0.17</v>
      </c>
      <c r="DL205">
        <v>-12.59494390243902</v>
      </c>
      <c r="DM205">
        <v>-0.48314425087107488</v>
      </c>
      <c r="DN205">
        <v>7.7411573625088173E-2</v>
      </c>
      <c r="DO205">
        <v>0</v>
      </c>
      <c r="DP205">
        <v>0.12949675121951221</v>
      </c>
      <c r="DQ205">
        <v>0.19567820069686409</v>
      </c>
      <c r="DR205">
        <v>1.9599466541012141E-2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0</v>
      </c>
      <c r="DY205">
        <v>2</v>
      </c>
      <c r="DZ205" t="s">
        <v>368</v>
      </c>
      <c r="EA205">
        <v>3.29528</v>
      </c>
      <c r="EB205">
        <v>2.6254</v>
      </c>
      <c r="EC205">
        <v>0.21390300000000001</v>
      </c>
      <c r="ED205">
        <v>0.21399000000000001</v>
      </c>
      <c r="EE205">
        <v>0.14818100000000001</v>
      </c>
      <c r="EF205">
        <v>0.146481</v>
      </c>
      <c r="EG205">
        <v>23746.1</v>
      </c>
      <c r="EH205">
        <v>24267.200000000001</v>
      </c>
      <c r="EI205">
        <v>28119</v>
      </c>
      <c r="EJ205">
        <v>29734.6</v>
      </c>
      <c r="EK205">
        <v>32896.5</v>
      </c>
      <c r="EL205">
        <v>35280</v>
      </c>
      <c r="EM205">
        <v>39610</v>
      </c>
      <c r="EN205">
        <v>42551.6</v>
      </c>
      <c r="EO205">
        <v>2.2103000000000002</v>
      </c>
      <c r="EP205">
        <v>2.1546500000000002</v>
      </c>
      <c r="EQ205">
        <v>8.1617400000000007E-2</v>
      </c>
      <c r="ER205">
        <v>0</v>
      </c>
      <c r="ES205">
        <v>33.259099999999997</v>
      </c>
      <c r="ET205">
        <v>999.9</v>
      </c>
      <c r="EU205">
        <v>70.3</v>
      </c>
      <c r="EV205">
        <v>37.299999999999997</v>
      </c>
      <c r="EW205">
        <v>44.4465</v>
      </c>
      <c r="EX205">
        <v>57.457099999999997</v>
      </c>
      <c r="EY205">
        <v>-2.3237199999999998</v>
      </c>
      <c r="EZ205">
        <v>2</v>
      </c>
      <c r="FA205">
        <v>0.58638199999999996</v>
      </c>
      <c r="FB205">
        <v>1.30379</v>
      </c>
      <c r="FC205">
        <v>20.2651</v>
      </c>
      <c r="FD205">
        <v>5.2184900000000001</v>
      </c>
      <c r="FE205">
        <v>12.004</v>
      </c>
      <c r="FF205">
        <v>4.9859999999999998</v>
      </c>
      <c r="FG205">
        <v>3.2845</v>
      </c>
      <c r="FH205">
        <v>5855.5</v>
      </c>
      <c r="FI205">
        <v>9999</v>
      </c>
      <c r="FJ205">
        <v>9999</v>
      </c>
      <c r="FK205">
        <v>466.5</v>
      </c>
      <c r="FL205">
        <v>1.8658300000000001</v>
      </c>
      <c r="FM205">
        <v>1.8621799999999999</v>
      </c>
      <c r="FN205">
        <v>1.8642300000000001</v>
      </c>
      <c r="FO205">
        <v>1.8603499999999999</v>
      </c>
      <c r="FP205">
        <v>1.8610599999999999</v>
      </c>
      <c r="FQ205">
        <v>1.8601399999999999</v>
      </c>
      <c r="FR205">
        <v>1.8618600000000001</v>
      </c>
      <c r="FS205">
        <v>1.8583700000000001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1.48</v>
      </c>
      <c r="GH205">
        <v>0.27950000000000003</v>
      </c>
      <c r="GI205">
        <v>0.1107589500545309</v>
      </c>
      <c r="GJ205">
        <v>1.50489809740067E-3</v>
      </c>
      <c r="GK205">
        <v>-2.0552440134273611E-7</v>
      </c>
      <c r="GL205">
        <v>-9.6702536598140934E-11</v>
      </c>
      <c r="GM205">
        <v>-9.7891647304491333E-2</v>
      </c>
      <c r="GN205">
        <v>9.3380900660654225E-3</v>
      </c>
      <c r="GO205">
        <v>6.5945522138961576E-7</v>
      </c>
      <c r="GP205">
        <v>5.8990856701692426E-7</v>
      </c>
      <c r="GQ205">
        <v>7</v>
      </c>
      <c r="GR205">
        <v>2047</v>
      </c>
      <c r="GS205">
        <v>3</v>
      </c>
      <c r="GT205">
        <v>37</v>
      </c>
      <c r="GU205">
        <v>144.1</v>
      </c>
      <c r="GV205">
        <v>144.1</v>
      </c>
      <c r="GW205">
        <v>3.3544900000000002</v>
      </c>
      <c r="GX205">
        <v>2.5573700000000001</v>
      </c>
      <c r="GY205">
        <v>2.04834</v>
      </c>
      <c r="GZ205">
        <v>2.6196299999999999</v>
      </c>
      <c r="HA205">
        <v>2.1972700000000001</v>
      </c>
      <c r="HB205">
        <v>2.33887</v>
      </c>
      <c r="HC205">
        <v>42.244500000000002</v>
      </c>
      <c r="HD205">
        <v>13.956899999999999</v>
      </c>
      <c r="HE205">
        <v>18</v>
      </c>
      <c r="HF205">
        <v>707.14700000000005</v>
      </c>
      <c r="HG205">
        <v>734.16800000000001</v>
      </c>
      <c r="HH205">
        <v>30.999500000000001</v>
      </c>
      <c r="HI205">
        <v>34.6464</v>
      </c>
      <c r="HJ205">
        <v>30.000499999999999</v>
      </c>
      <c r="HK205">
        <v>34.359200000000001</v>
      </c>
      <c r="HL205">
        <v>34.3127</v>
      </c>
      <c r="HM205">
        <v>67.155900000000003</v>
      </c>
      <c r="HN205">
        <v>21.015899999999998</v>
      </c>
      <c r="HO205">
        <v>95.485799999999998</v>
      </c>
      <c r="HP205">
        <v>31</v>
      </c>
      <c r="HQ205">
        <v>1270.75</v>
      </c>
      <c r="HR205">
        <v>37.175199999999997</v>
      </c>
      <c r="HS205">
        <v>98.9649</v>
      </c>
      <c r="HT205">
        <v>98.625299999999996</v>
      </c>
    </row>
    <row r="206" spans="1:228" x14ac:dyDescent="0.2">
      <c r="A206">
        <v>191</v>
      </c>
      <c r="B206">
        <v>1665419858.5999999</v>
      </c>
      <c r="C206">
        <v>758.5</v>
      </c>
      <c r="D206" t="s">
        <v>741</v>
      </c>
      <c r="E206" t="s">
        <v>742</v>
      </c>
      <c r="F206">
        <v>4</v>
      </c>
      <c r="G206">
        <v>1665419856.2874999</v>
      </c>
      <c r="H206">
        <f t="shared" si="68"/>
        <v>4.0692966486858959E-4</v>
      </c>
      <c r="I206">
        <f t="shared" si="69"/>
        <v>0.40692966486858961</v>
      </c>
      <c r="J206">
        <f t="shared" si="70"/>
        <v>6.6854837382974432</v>
      </c>
      <c r="K206">
        <f t="shared" si="71"/>
        <v>1248.1424999999999</v>
      </c>
      <c r="L206">
        <f t="shared" si="72"/>
        <v>751.06239527462844</v>
      </c>
      <c r="M206">
        <f t="shared" si="73"/>
        <v>76.203577897554823</v>
      </c>
      <c r="N206">
        <f t="shared" si="74"/>
        <v>126.63784636857028</v>
      </c>
      <c r="O206">
        <f t="shared" si="75"/>
        <v>2.2895883713326366E-2</v>
      </c>
      <c r="P206">
        <f t="shared" si="76"/>
        <v>3.6900163635870529</v>
      </c>
      <c r="Q206">
        <f t="shared" si="77"/>
        <v>2.2817251501757868E-2</v>
      </c>
      <c r="R206">
        <f t="shared" si="78"/>
        <v>1.4267824360491489E-2</v>
      </c>
      <c r="S206">
        <f t="shared" si="79"/>
        <v>226.12139957233785</v>
      </c>
      <c r="T206">
        <f t="shared" si="80"/>
        <v>35.246078443320016</v>
      </c>
      <c r="U206">
        <f t="shared" si="81"/>
        <v>34.581650000000003</v>
      </c>
      <c r="V206">
        <f t="shared" si="82"/>
        <v>5.5188264661071171</v>
      </c>
      <c r="W206">
        <f t="shared" si="83"/>
        <v>69.95130044409197</v>
      </c>
      <c r="X206">
        <f t="shared" si="84"/>
        <v>3.7923692074044371</v>
      </c>
      <c r="Y206">
        <f t="shared" si="85"/>
        <v>5.4214420365715128</v>
      </c>
      <c r="Z206">
        <f t="shared" si="86"/>
        <v>1.7264572587026801</v>
      </c>
      <c r="AA206">
        <f t="shared" si="87"/>
        <v>-17.945598220704802</v>
      </c>
      <c r="AB206">
        <f t="shared" si="88"/>
        <v>-63.689412326315775</v>
      </c>
      <c r="AC206">
        <f t="shared" si="89"/>
        <v>-4.0082361888337683</v>
      </c>
      <c r="AD206">
        <f t="shared" si="90"/>
        <v>140.4781528364835</v>
      </c>
      <c r="AE206">
        <f t="shared" si="91"/>
        <v>30.146922371758563</v>
      </c>
      <c r="AF206">
        <f t="shared" si="92"/>
        <v>0.39301648295752539</v>
      </c>
      <c r="AG206">
        <f t="shared" si="93"/>
        <v>6.6854837382974432</v>
      </c>
      <c r="AH206">
        <v>1309.740764627936</v>
      </c>
      <c r="AI206">
        <v>1299.761696969696</v>
      </c>
      <c r="AJ206">
        <v>1.7399352554044529</v>
      </c>
      <c r="AK206">
        <v>66.830474668994185</v>
      </c>
      <c r="AL206">
        <f t="shared" si="94"/>
        <v>0.40692966486858961</v>
      </c>
      <c r="AM206">
        <v>37.220299599188571</v>
      </c>
      <c r="AN206">
        <v>37.38160666666667</v>
      </c>
      <c r="AO206">
        <v>2.6845987579497861E-4</v>
      </c>
      <c r="AP206">
        <v>85.809076415412704</v>
      </c>
      <c r="AQ206">
        <v>0</v>
      </c>
      <c r="AR206">
        <v>0</v>
      </c>
      <c r="AS206">
        <f t="shared" si="95"/>
        <v>1</v>
      </c>
      <c r="AT206">
        <f t="shared" si="96"/>
        <v>0</v>
      </c>
      <c r="AU206">
        <f t="shared" si="97"/>
        <v>47315.093912499469</v>
      </c>
      <c r="AV206">
        <f t="shared" si="98"/>
        <v>1200.02</v>
      </c>
      <c r="AW206">
        <f t="shared" si="99"/>
        <v>1025.9433324209006</v>
      </c>
      <c r="AX206">
        <f t="shared" si="100"/>
        <v>0.8549385280419497</v>
      </c>
      <c r="AY206">
        <f t="shared" si="101"/>
        <v>0.18843135912096287</v>
      </c>
      <c r="AZ206">
        <v>2.7</v>
      </c>
      <c r="BA206">
        <v>0.5</v>
      </c>
      <c r="BB206" t="s">
        <v>355</v>
      </c>
      <c r="BC206">
        <v>2</v>
      </c>
      <c r="BD206" t="b">
        <v>1</v>
      </c>
      <c r="BE206">
        <v>1665419856.2874999</v>
      </c>
      <c r="BF206">
        <v>1248.1424999999999</v>
      </c>
      <c r="BG206">
        <v>1260.8687500000001</v>
      </c>
      <c r="BH206">
        <v>37.377587499999997</v>
      </c>
      <c r="BI206">
        <v>37.220437500000003</v>
      </c>
      <c r="BJ206">
        <v>1246.6624999999999</v>
      </c>
      <c r="BK206">
        <v>37.098050000000001</v>
      </c>
      <c r="BL206">
        <v>650.00412500000004</v>
      </c>
      <c r="BM206">
        <v>101.361125</v>
      </c>
      <c r="BN206">
        <v>9.9923212499999997E-2</v>
      </c>
      <c r="BO206">
        <v>34.261499999999998</v>
      </c>
      <c r="BP206">
        <v>34.581650000000003</v>
      </c>
      <c r="BQ206">
        <v>999.9</v>
      </c>
      <c r="BR206">
        <v>0</v>
      </c>
      <c r="BS206">
        <v>0</v>
      </c>
      <c r="BT206">
        <v>9015.1574999999993</v>
      </c>
      <c r="BU206">
        <v>0</v>
      </c>
      <c r="BV206">
        <v>226.54525000000001</v>
      </c>
      <c r="BW206">
        <v>-12.725262499999999</v>
      </c>
      <c r="BX206">
        <v>1296.605</v>
      </c>
      <c r="BY206">
        <v>1309.6112499999999</v>
      </c>
      <c r="BZ206">
        <v>0.15714262500000001</v>
      </c>
      <c r="CA206">
        <v>1260.8687500000001</v>
      </c>
      <c r="CB206">
        <v>37.220437500000003</v>
      </c>
      <c r="CC206">
        <v>3.7886387500000001</v>
      </c>
      <c r="CD206">
        <v>3.7727087500000001</v>
      </c>
      <c r="CE206">
        <v>27.971937499999999</v>
      </c>
      <c r="CF206">
        <v>27.899699999999999</v>
      </c>
      <c r="CG206">
        <v>1200.02</v>
      </c>
      <c r="CH206">
        <v>0.49996487499999998</v>
      </c>
      <c r="CI206">
        <v>0.50003512499999991</v>
      </c>
      <c r="CJ206">
        <v>0</v>
      </c>
      <c r="CK206">
        <v>1148.6387500000001</v>
      </c>
      <c r="CL206">
        <v>4.9990899999999998</v>
      </c>
      <c r="CM206">
        <v>13190.475</v>
      </c>
      <c r="CN206">
        <v>9557.8849999999984</v>
      </c>
      <c r="CO206">
        <v>44.015500000000003</v>
      </c>
      <c r="CP206">
        <v>46.5</v>
      </c>
      <c r="CQ206">
        <v>44.788749999999993</v>
      </c>
      <c r="CR206">
        <v>45.686999999999998</v>
      </c>
      <c r="CS206">
        <v>45.671499999999988</v>
      </c>
      <c r="CT206">
        <v>597.47</v>
      </c>
      <c r="CU206">
        <v>597.55124999999998</v>
      </c>
      <c r="CV206">
        <v>0</v>
      </c>
      <c r="CW206">
        <v>1665419862.2</v>
      </c>
      <c r="CX206">
        <v>0</v>
      </c>
      <c r="CY206">
        <v>1665411210</v>
      </c>
      <c r="CZ206" t="s">
        <v>356</v>
      </c>
      <c r="DA206">
        <v>1665411210</v>
      </c>
      <c r="DB206">
        <v>1665411207</v>
      </c>
      <c r="DC206">
        <v>2</v>
      </c>
      <c r="DD206">
        <v>-1.1599999999999999</v>
      </c>
      <c r="DE206">
        <v>-4.0000000000000001E-3</v>
      </c>
      <c r="DF206">
        <v>0.52200000000000002</v>
      </c>
      <c r="DG206">
        <v>0.222</v>
      </c>
      <c r="DH206">
        <v>406</v>
      </c>
      <c r="DI206">
        <v>31</v>
      </c>
      <c r="DJ206">
        <v>0.33</v>
      </c>
      <c r="DK206">
        <v>0.17</v>
      </c>
      <c r="DL206">
        <v>-12.62710731707317</v>
      </c>
      <c r="DM206">
        <v>-0.71577700348433748</v>
      </c>
      <c r="DN206">
        <v>9.0472643460623614E-2</v>
      </c>
      <c r="DO206">
        <v>0</v>
      </c>
      <c r="DP206">
        <v>0.14065343902439029</v>
      </c>
      <c r="DQ206">
        <v>0.14231324738675971</v>
      </c>
      <c r="DR206">
        <v>1.4364550741404331E-2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0</v>
      </c>
      <c r="DY206">
        <v>2</v>
      </c>
      <c r="DZ206" t="s">
        <v>368</v>
      </c>
      <c r="EA206">
        <v>3.2952699999999999</v>
      </c>
      <c r="EB206">
        <v>2.6251899999999999</v>
      </c>
      <c r="EC206">
        <v>0.21462000000000001</v>
      </c>
      <c r="ED206">
        <v>0.214696</v>
      </c>
      <c r="EE206">
        <v>0.148205</v>
      </c>
      <c r="EF206">
        <v>0.146482</v>
      </c>
      <c r="EG206">
        <v>23723.9</v>
      </c>
      <c r="EH206">
        <v>24245</v>
      </c>
      <c r="EI206">
        <v>28118.400000000001</v>
      </c>
      <c r="EJ206">
        <v>29734.3</v>
      </c>
      <c r="EK206">
        <v>32895.199999999997</v>
      </c>
      <c r="EL206">
        <v>35279.300000000003</v>
      </c>
      <c r="EM206">
        <v>39609.599999999999</v>
      </c>
      <c r="EN206">
        <v>42550.8</v>
      </c>
      <c r="EO206">
        <v>2.2103000000000002</v>
      </c>
      <c r="EP206">
        <v>2.1544699999999999</v>
      </c>
      <c r="EQ206">
        <v>8.1379000000000007E-2</v>
      </c>
      <c r="ER206">
        <v>0</v>
      </c>
      <c r="ES206">
        <v>33.2684</v>
      </c>
      <c r="ET206">
        <v>999.9</v>
      </c>
      <c r="EU206">
        <v>70.3</v>
      </c>
      <c r="EV206">
        <v>37.299999999999997</v>
      </c>
      <c r="EW206">
        <v>44.4452</v>
      </c>
      <c r="EX206">
        <v>57.247100000000003</v>
      </c>
      <c r="EY206">
        <v>-2.30769</v>
      </c>
      <c r="EZ206">
        <v>2</v>
      </c>
      <c r="FA206">
        <v>0.58696400000000004</v>
      </c>
      <c r="FB206">
        <v>1.30562</v>
      </c>
      <c r="FC206">
        <v>20.265000000000001</v>
      </c>
      <c r="FD206">
        <v>5.2183400000000004</v>
      </c>
      <c r="FE206">
        <v>12.004</v>
      </c>
      <c r="FF206">
        <v>4.9860499999999996</v>
      </c>
      <c r="FG206">
        <v>3.2845</v>
      </c>
      <c r="FH206">
        <v>5855.5</v>
      </c>
      <c r="FI206">
        <v>9999</v>
      </c>
      <c r="FJ206">
        <v>9999</v>
      </c>
      <c r="FK206">
        <v>466.5</v>
      </c>
      <c r="FL206">
        <v>1.8658399999999999</v>
      </c>
      <c r="FM206">
        <v>1.8621799999999999</v>
      </c>
      <c r="FN206">
        <v>1.86425</v>
      </c>
      <c r="FO206">
        <v>1.8603499999999999</v>
      </c>
      <c r="FP206">
        <v>1.8610800000000001</v>
      </c>
      <c r="FQ206">
        <v>1.8601399999999999</v>
      </c>
      <c r="FR206">
        <v>1.8618699999999999</v>
      </c>
      <c r="FS206">
        <v>1.8583700000000001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1.49</v>
      </c>
      <c r="GH206">
        <v>0.27960000000000002</v>
      </c>
      <c r="GI206">
        <v>0.1107589500545309</v>
      </c>
      <c r="GJ206">
        <v>1.50489809740067E-3</v>
      </c>
      <c r="GK206">
        <v>-2.0552440134273611E-7</v>
      </c>
      <c r="GL206">
        <v>-9.6702536598140934E-11</v>
      </c>
      <c r="GM206">
        <v>-9.7891647304491333E-2</v>
      </c>
      <c r="GN206">
        <v>9.3380900660654225E-3</v>
      </c>
      <c r="GO206">
        <v>6.5945522138961576E-7</v>
      </c>
      <c r="GP206">
        <v>5.8990856701692426E-7</v>
      </c>
      <c r="GQ206">
        <v>7</v>
      </c>
      <c r="GR206">
        <v>2047</v>
      </c>
      <c r="GS206">
        <v>3</v>
      </c>
      <c r="GT206">
        <v>37</v>
      </c>
      <c r="GU206">
        <v>144.1</v>
      </c>
      <c r="GV206">
        <v>144.19999999999999</v>
      </c>
      <c r="GW206">
        <v>3.3691399999999998</v>
      </c>
      <c r="GX206">
        <v>2.5488300000000002</v>
      </c>
      <c r="GY206">
        <v>2.04834</v>
      </c>
      <c r="GZ206">
        <v>2.6196299999999999</v>
      </c>
      <c r="HA206">
        <v>2.1972700000000001</v>
      </c>
      <c r="HB206">
        <v>2.36816</v>
      </c>
      <c r="HC206">
        <v>42.271000000000001</v>
      </c>
      <c r="HD206">
        <v>13.956899999999999</v>
      </c>
      <c r="HE206">
        <v>18</v>
      </c>
      <c r="HF206">
        <v>707.19</v>
      </c>
      <c r="HG206">
        <v>734.05899999999997</v>
      </c>
      <c r="HH206">
        <v>31.0001</v>
      </c>
      <c r="HI206">
        <v>34.650799999999997</v>
      </c>
      <c r="HJ206">
        <v>30.000599999999999</v>
      </c>
      <c r="HK206">
        <v>34.363</v>
      </c>
      <c r="HL206">
        <v>34.317599999999999</v>
      </c>
      <c r="HM206">
        <v>67.437600000000003</v>
      </c>
      <c r="HN206">
        <v>21.015899999999998</v>
      </c>
      <c r="HO206">
        <v>95.485799999999998</v>
      </c>
      <c r="HP206">
        <v>31</v>
      </c>
      <c r="HQ206">
        <v>1277.43</v>
      </c>
      <c r="HR206">
        <v>37.1569</v>
      </c>
      <c r="HS206">
        <v>98.963399999999993</v>
      </c>
      <c r="HT206">
        <v>98.623699999999999</v>
      </c>
    </row>
    <row r="207" spans="1:228" x14ac:dyDescent="0.2">
      <c r="A207">
        <v>192</v>
      </c>
      <c r="B207">
        <v>1665419862.5999999</v>
      </c>
      <c r="C207">
        <v>762.5</v>
      </c>
      <c r="D207" t="s">
        <v>743</v>
      </c>
      <c r="E207" t="s">
        <v>744</v>
      </c>
      <c r="F207">
        <v>4</v>
      </c>
      <c r="G207">
        <v>1665419860.5999999</v>
      </c>
      <c r="H207">
        <f t="shared" si="68"/>
        <v>4.3110151538207044E-4</v>
      </c>
      <c r="I207">
        <f t="shared" si="69"/>
        <v>0.43110151538207042</v>
      </c>
      <c r="J207">
        <f t="shared" si="70"/>
        <v>6.0556132188006169</v>
      </c>
      <c r="K207">
        <f t="shared" si="71"/>
        <v>1255.4085714285709</v>
      </c>
      <c r="L207">
        <f t="shared" si="72"/>
        <v>824.98183496344586</v>
      </c>
      <c r="M207">
        <f t="shared" si="73"/>
        <v>83.703724985089281</v>
      </c>
      <c r="N207">
        <f t="shared" si="74"/>
        <v>127.37537889114492</v>
      </c>
      <c r="O207">
        <f t="shared" si="75"/>
        <v>2.4252478399573577E-2</v>
      </c>
      <c r="P207">
        <f t="shared" si="76"/>
        <v>3.699242450078251</v>
      </c>
      <c r="Q207">
        <f t="shared" si="77"/>
        <v>2.4164490636925266E-2</v>
      </c>
      <c r="R207">
        <f t="shared" si="78"/>
        <v>1.511068527156551E-2</v>
      </c>
      <c r="S207">
        <f t="shared" si="79"/>
        <v>226.11835680872002</v>
      </c>
      <c r="T207">
        <f t="shared" si="80"/>
        <v>35.244406081254589</v>
      </c>
      <c r="U207">
        <f t="shared" si="81"/>
        <v>34.587014285714289</v>
      </c>
      <c r="V207">
        <f t="shared" si="82"/>
        <v>5.5204710631755836</v>
      </c>
      <c r="W207">
        <f t="shared" si="83"/>
        <v>69.949159361754226</v>
      </c>
      <c r="X207">
        <f t="shared" si="84"/>
        <v>3.7934537247825362</v>
      </c>
      <c r="Y207">
        <f t="shared" si="85"/>
        <v>5.4231584187653086</v>
      </c>
      <c r="Z207">
        <f t="shared" si="86"/>
        <v>1.7270173383930474</v>
      </c>
      <c r="AA207">
        <f t="shared" si="87"/>
        <v>-19.011576828349305</v>
      </c>
      <c r="AB207">
        <f t="shared" si="88"/>
        <v>-63.784550259850832</v>
      </c>
      <c r="AC207">
        <f t="shared" si="89"/>
        <v>-4.0044278386113898</v>
      </c>
      <c r="AD207">
        <f t="shared" si="90"/>
        <v>139.31780188190851</v>
      </c>
      <c r="AE207">
        <f t="shared" si="91"/>
        <v>30.000695893898168</v>
      </c>
      <c r="AF207">
        <f t="shared" si="92"/>
        <v>0.41980915084087139</v>
      </c>
      <c r="AG207">
        <f t="shared" si="93"/>
        <v>6.0556132188006169</v>
      </c>
      <c r="AH207">
        <v>1316.680566014682</v>
      </c>
      <c r="AI207">
        <v>1306.832848484848</v>
      </c>
      <c r="AJ207">
        <v>1.7742482610015891</v>
      </c>
      <c r="AK207">
        <v>66.830474668994185</v>
      </c>
      <c r="AL207">
        <f t="shared" si="94"/>
        <v>0.43110151538207042</v>
      </c>
      <c r="AM207">
        <v>37.220031344874513</v>
      </c>
      <c r="AN207">
        <v>37.390330909090899</v>
      </c>
      <c r="AO207">
        <v>3.986102777601965E-4</v>
      </c>
      <c r="AP207">
        <v>85.809076415412704</v>
      </c>
      <c r="AQ207">
        <v>0</v>
      </c>
      <c r="AR207">
        <v>0</v>
      </c>
      <c r="AS207">
        <f t="shared" si="95"/>
        <v>1</v>
      </c>
      <c r="AT207">
        <f t="shared" si="96"/>
        <v>0</v>
      </c>
      <c r="AU207">
        <f t="shared" si="97"/>
        <v>47478.69484804805</v>
      </c>
      <c r="AV207">
        <f t="shared" si="98"/>
        <v>1199.9985714285719</v>
      </c>
      <c r="AW207">
        <f t="shared" si="99"/>
        <v>1025.9255278801663</v>
      </c>
      <c r="AX207">
        <f t="shared" si="100"/>
        <v>0.85493895768461159</v>
      </c>
      <c r="AY207">
        <f t="shared" si="101"/>
        <v>0.18843218833130032</v>
      </c>
      <c r="AZ207">
        <v>2.7</v>
      </c>
      <c r="BA207">
        <v>0.5</v>
      </c>
      <c r="BB207" t="s">
        <v>355</v>
      </c>
      <c r="BC207">
        <v>2</v>
      </c>
      <c r="BD207" t="b">
        <v>1</v>
      </c>
      <c r="BE207">
        <v>1665419860.5999999</v>
      </c>
      <c r="BF207">
        <v>1255.4085714285709</v>
      </c>
      <c r="BG207">
        <v>1268.0899999999999</v>
      </c>
      <c r="BH207">
        <v>37.388185714285711</v>
      </c>
      <c r="BI207">
        <v>37.220314285714281</v>
      </c>
      <c r="BJ207">
        <v>1253.924285714286</v>
      </c>
      <c r="BK207">
        <v>37.108514285714293</v>
      </c>
      <c r="BL207">
        <v>649.96514285714295</v>
      </c>
      <c r="BM207">
        <v>101.36157142857139</v>
      </c>
      <c r="BN207">
        <v>9.9723157142857136E-2</v>
      </c>
      <c r="BO207">
        <v>34.267185714285709</v>
      </c>
      <c r="BP207">
        <v>34.587014285714289</v>
      </c>
      <c r="BQ207">
        <v>999.89999999999986</v>
      </c>
      <c r="BR207">
        <v>0</v>
      </c>
      <c r="BS207">
        <v>0</v>
      </c>
      <c r="BT207">
        <v>9046.9671428571419</v>
      </c>
      <c r="BU207">
        <v>0</v>
      </c>
      <c r="BV207">
        <v>224.76400000000001</v>
      </c>
      <c r="BW207">
        <v>-12.682614285714291</v>
      </c>
      <c r="BX207">
        <v>1304.168571428572</v>
      </c>
      <c r="BY207">
        <v>1317.1157142857139</v>
      </c>
      <c r="BZ207">
        <v>0.1678547142857143</v>
      </c>
      <c r="CA207">
        <v>1268.0899999999999</v>
      </c>
      <c r="CB207">
        <v>37.220314285714281</v>
      </c>
      <c r="CC207">
        <v>3.78973</v>
      </c>
      <c r="CD207">
        <v>3.772715714285714</v>
      </c>
      <c r="CE207">
        <v>27.976871428571432</v>
      </c>
      <c r="CF207">
        <v>27.899714285714278</v>
      </c>
      <c r="CG207">
        <v>1199.9985714285719</v>
      </c>
      <c r="CH207">
        <v>0.49995057142857141</v>
      </c>
      <c r="CI207">
        <v>0.50004942857142864</v>
      </c>
      <c r="CJ207">
        <v>0</v>
      </c>
      <c r="CK207">
        <v>1148.31</v>
      </c>
      <c r="CL207">
        <v>4.9990899999999998</v>
      </c>
      <c r="CM207">
        <v>13281.514285714289</v>
      </c>
      <c r="CN207">
        <v>9557.6785714285688</v>
      </c>
      <c r="CO207">
        <v>44.008857142857153</v>
      </c>
      <c r="CP207">
        <v>46.5</v>
      </c>
      <c r="CQ207">
        <v>44.767714285714291</v>
      </c>
      <c r="CR207">
        <v>45.686999999999998</v>
      </c>
      <c r="CS207">
        <v>45.686999999999998</v>
      </c>
      <c r="CT207">
        <v>597.44142857142856</v>
      </c>
      <c r="CU207">
        <v>597.55714285714282</v>
      </c>
      <c r="CV207">
        <v>0</v>
      </c>
      <c r="CW207">
        <v>1665419866.4000001</v>
      </c>
      <c r="CX207">
        <v>0</v>
      </c>
      <c r="CY207">
        <v>1665411210</v>
      </c>
      <c r="CZ207" t="s">
        <v>356</v>
      </c>
      <c r="DA207">
        <v>1665411210</v>
      </c>
      <c r="DB207">
        <v>1665411207</v>
      </c>
      <c r="DC207">
        <v>2</v>
      </c>
      <c r="DD207">
        <v>-1.1599999999999999</v>
      </c>
      <c r="DE207">
        <v>-4.0000000000000001E-3</v>
      </c>
      <c r="DF207">
        <v>0.52200000000000002</v>
      </c>
      <c r="DG207">
        <v>0.222</v>
      </c>
      <c r="DH207">
        <v>406</v>
      </c>
      <c r="DI207">
        <v>31</v>
      </c>
      <c r="DJ207">
        <v>0.33</v>
      </c>
      <c r="DK207">
        <v>0.17</v>
      </c>
      <c r="DL207">
        <v>-12.648926829268291</v>
      </c>
      <c r="DM207">
        <v>-0.70460696864111994</v>
      </c>
      <c r="DN207">
        <v>8.9982223242719192E-2</v>
      </c>
      <c r="DO207">
        <v>0</v>
      </c>
      <c r="DP207">
        <v>0.1499778292682927</v>
      </c>
      <c r="DQ207">
        <v>0.1233695749128921</v>
      </c>
      <c r="DR207">
        <v>1.2441517839137731E-2</v>
      </c>
      <c r="DS207">
        <v>0</v>
      </c>
      <c r="DT207">
        <v>0</v>
      </c>
      <c r="DU207">
        <v>0</v>
      </c>
      <c r="DV207">
        <v>0</v>
      </c>
      <c r="DW207">
        <v>-1</v>
      </c>
      <c r="DX207">
        <v>0</v>
      </c>
      <c r="DY207">
        <v>2</v>
      </c>
      <c r="DZ207" t="s">
        <v>368</v>
      </c>
      <c r="EA207">
        <v>3.2950900000000001</v>
      </c>
      <c r="EB207">
        <v>2.6255199999999999</v>
      </c>
      <c r="EC207">
        <v>0.215335</v>
      </c>
      <c r="ED207">
        <v>0.21539900000000001</v>
      </c>
      <c r="EE207">
        <v>0.14822199999999999</v>
      </c>
      <c r="EF207">
        <v>0.146483</v>
      </c>
      <c r="EG207">
        <v>23702</v>
      </c>
      <c r="EH207">
        <v>24222.7</v>
      </c>
      <c r="EI207">
        <v>28118.3</v>
      </c>
      <c r="EJ207">
        <v>29733.7</v>
      </c>
      <c r="EK207">
        <v>32894</v>
      </c>
      <c r="EL207">
        <v>35279</v>
      </c>
      <c r="EM207">
        <v>39608.800000000003</v>
      </c>
      <c r="EN207">
        <v>42550.400000000001</v>
      </c>
      <c r="EO207">
        <v>2.2102300000000001</v>
      </c>
      <c r="EP207">
        <v>2.15462</v>
      </c>
      <c r="EQ207">
        <v>8.1151699999999993E-2</v>
      </c>
      <c r="ER207">
        <v>0</v>
      </c>
      <c r="ES207">
        <v>33.277299999999997</v>
      </c>
      <c r="ET207">
        <v>999.9</v>
      </c>
      <c r="EU207">
        <v>70.2</v>
      </c>
      <c r="EV207">
        <v>37.299999999999997</v>
      </c>
      <c r="EW207">
        <v>44.390999999999998</v>
      </c>
      <c r="EX207">
        <v>57.3371</v>
      </c>
      <c r="EY207">
        <v>-2.2716400000000001</v>
      </c>
      <c r="EZ207">
        <v>2</v>
      </c>
      <c r="FA207">
        <v>0.587337</v>
      </c>
      <c r="FB207">
        <v>1.3071699999999999</v>
      </c>
      <c r="FC207">
        <v>20.264900000000001</v>
      </c>
      <c r="FD207">
        <v>5.2181899999999999</v>
      </c>
      <c r="FE207">
        <v>12.004</v>
      </c>
      <c r="FF207">
        <v>4.9863499999999998</v>
      </c>
      <c r="FG207">
        <v>3.2845</v>
      </c>
      <c r="FH207">
        <v>5855.8</v>
      </c>
      <c r="FI207">
        <v>9999</v>
      </c>
      <c r="FJ207">
        <v>9999</v>
      </c>
      <c r="FK207">
        <v>466.5</v>
      </c>
      <c r="FL207">
        <v>1.8658300000000001</v>
      </c>
      <c r="FM207">
        <v>1.8621799999999999</v>
      </c>
      <c r="FN207">
        <v>1.8642700000000001</v>
      </c>
      <c r="FO207">
        <v>1.8603400000000001</v>
      </c>
      <c r="FP207">
        <v>1.86107</v>
      </c>
      <c r="FQ207">
        <v>1.8601399999999999</v>
      </c>
      <c r="FR207">
        <v>1.8618600000000001</v>
      </c>
      <c r="FS207">
        <v>1.8583700000000001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1.49</v>
      </c>
      <c r="GH207">
        <v>0.2797</v>
      </c>
      <c r="GI207">
        <v>0.1107589500545309</v>
      </c>
      <c r="GJ207">
        <v>1.50489809740067E-3</v>
      </c>
      <c r="GK207">
        <v>-2.0552440134273611E-7</v>
      </c>
      <c r="GL207">
        <v>-9.6702536598140934E-11</v>
      </c>
      <c r="GM207">
        <v>-9.7891647304491333E-2</v>
      </c>
      <c r="GN207">
        <v>9.3380900660654225E-3</v>
      </c>
      <c r="GO207">
        <v>6.5945522138961576E-7</v>
      </c>
      <c r="GP207">
        <v>5.8990856701692426E-7</v>
      </c>
      <c r="GQ207">
        <v>7</v>
      </c>
      <c r="GR207">
        <v>2047</v>
      </c>
      <c r="GS207">
        <v>3</v>
      </c>
      <c r="GT207">
        <v>37</v>
      </c>
      <c r="GU207">
        <v>144.19999999999999</v>
      </c>
      <c r="GV207">
        <v>144.30000000000001</v>
      </c>
      <c r="GW207">
        <v>3.3837899999999999</v>
      </c>
      <c r="GX207">
        <v>2.5463900000000002</v>
      </c>
      <c r="GY207">
        <v>2.04834</v>
      </c>
      <c r="GZ207">
        <v>2.6196299999999999</v>
      </c>
      <c r="HA207">
        <v>2.1972700000000001</v>
      </c>
      <c r="HB207">
        <v>2.34131</v>
      </c>
      <c r="HC207">
        <v>42.244500000000002</v>
      </c>
      <c r="HD207">
        <v>13.939399999999999</v>
      </c>
      <c r="HE207">
        <v>18</v>
      </c>
      <c r="HF207">
        <v>707.16899999999998</v>
      </c>
      <c r="HG207">
        <v>734.25400000000002</v>
      </c>
      <c r="HH207">
        <v>31.000299999999999</v>
      </c>
      <c r="HI207">
        <v>34.654200000000003</v>
      </c>
      <c r="HJ207">
        <v>30.000599999999999</v>
      </c>
      <c r="HK207">
        <v>34.366900000000001</v>
      </c>
      <c r="HL207">
        <v>34.321899999999999</v>
      </c>
      <c r="HM207">
        <v>67.720500000000001</v>
      </c>
      <c r="HN207">
        <v>21.015899999999998</v>
      </c>
      <c r="HO207">
        <v>95.485799999999998</v>
      </c>
      <c r="HP207">
        <v>31</v>
      </c>
      <c r="HQ207">
        <v>1284.1300000000001</v>
      </c>
      <c r="HR207">
        <v>37.1372</v>
      </c>
      <c r="HS207">
        <v>98.962100000000007</v>
      </c>
      <c r="HT207">
        <v>98.622399999999999</v>
      </c>
    </row>
    <row r="208" spans="1:228" x14ac:dyDescent="0.2">
      <c r="A208">
        <v>193</v>
      </c>
      <c r="B208">
        <v>1665419866.5999999</v>
      </c>
      <c r="C208">
        <v>766.5</v>
      </c>
      <c r="D208" t="s">
        <v>745</v>
      </c>
      <c r="E208" t="s">
        <v>746</v>
      </c>
      <c r="F208">
        <v>4</v>
      </c>
      <c r="G208">
        <v>1665419864.2874999</v>
      </c>
      <c r="H208">
        <f t="shared" ref="H208:H271" si="102">(I208)/1000</f>
        <v>4.2984533455365359E-4</v>
      </c>
      <c r="I208">
        <f t="shared" ref="I208:I271" si="103">IF(BD208, AL208, AF208)</f>
        <v>0.42984533455365359</v>
      </c>
      <c r="J208">
        <f t="shared" ref="J208:J271" si="104">IF(BD208, AG208, AE208)</f>
        <v>6.4638469859488277</v>
      </c>
      <c r="K208">
        <f t="shared" ref="K208:K271" si="105">BF208 - IF(AS208&gt;1, J208*AZ208*100/(AU208*BT208), 0)</f>
        <v>1261.6849999999999</v>
      </c>
      <c r="L208">
        <f t="shared" ref="L208:L271" si="106">((R208-H208/2)*K208-J208)/(R208+H208/2)</f>
        <v>802.92415974573885</v>
      </c>
      <c r="M208">
        <f t="shared" ref="M208:M271" si="107">L208*(BM208+BN208)/1000</f>
        <v>81.465847370121821</v>
      </c>
      <c r="N208">
        <f t="shared" ref="N208:N271" si="108">(BF208 - IF(AS208&gt;1, J208*AZ208*100/(AU208*BT208), 0))*(BM208+BN208)/1000</f>
        <v>128.01238621555581</v>
      </c>
      <c r="O208">
        <f t="shared" ref="O208:O271" si="109">2/((1/Q208-1/P208)+SIGN(Q208)*SQRT((1/Q208-1/P208)*(1/Q208-1/P208) + 4*BA208/((BA208+1)*(BA208+1))*(2*1/Q208*1/P208-1/P208*1/P208)))</f>
        <v>2.4166457743728734E-2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3.6818809559196808</v>
      </c>
      <c r="Q208">
        <f t="shared" ref="Q208:Q271" si="111">H208*(1000-(1000*0.61365*EXP(17.502*U208/(240.97+U208))/(BM208+BN208)+BH208)/2)/(1000*0.61365*EXP(17.502*U208/(240.97+U208))/(BM208+BN208)-BH208)</f>
        <v>2.4078681475983573E-2</v>
      </c>
      <c r="R208">
        <f t="shared" ref="R208:R271" si="112">1/((BA208+1)/(O208/1.6)+1/(P208/1.37)) + BA208/((BA208+1)/(O208/1.6) + BA208/(P208/1.37))</f>
        <v>1.5057035577877857E-2</v>
      </c>
      <c r="S208">
        <f t="shared" ref="S208:S271" si="113">(AV208*AY208)</f>
        <v>226.13090319784848</v>
      </c>
      <c r="T208">
        <f t="shared" ref="T208:T271" si="114">(BO208+(S208+2*0.95*0.0000000567*(((BO208+$B$6)+273)^4-(BO208+273)^4)-44100*H208)/(1.84*29.3*P208+8*0.95*0.0000000567*(BO208+273)^3))</f>
        <v>35.252163080960443</v>
      </c>
      <c r="U208">
        <f t="shared" ref="U208:U271" si="115">($C$6*BP208+$D$6*BQ208+$E$6*T208)</f>
        <v>34.591700000000003</v>
      </c>
      <c r="V208">
        <f t="shared" ref="V208:V271" si="116">0.61365*EXP(17.502*U208/(240.97+U208))</f>
        <v>5.5219079705952936</v>
      </c>
      <c r="W208">
        <f t="shared" ref="W208:W271" si="117">(X208/Y208*100)</f>
        <v>69.943456603383765</v>
      </c>
      <c r="X208">
        <f t="shared" ref="X208:X271" si="118">BH208*(BM208+BN208)/1000</f>
        <v>3.7937995138591947</v>
      </c>
      <c r="Y208">
        <f t="shared" ref="Y208:Y271" si="119">0.61365*EXP(17.502*BO208/(240.97+BO208))</f>
        <v>5.4240949734183657</v>
      </c>
      <c r="Z208">
        <f t="shared" ref="Z208:Z271" si="120">(V208-BH208*(BM208+BN208)/1000)</f>
        <v>1.7281084567360989</v>
      </c>
      <c r="AA208">
        <f t="shared" ref="AA208:AA271" si="121">(-H208*44100)</f>
        <v>-18.956179253816124</v>
      </c>
      <c r="AB208">
        <f t="shared" ref="AB208:AB271" si="122">2*29.3*P208*0.92*(BO208-U208)</f>
        <v>-63.799598962686368</v>
      </c>
      <c r="AC208">
        <f t="shared" ref="AC208:AC271" si="123">2*0.95*0.0000000567*(((BO208+$B$6)+273)^4-(U208+273)^4)</f>
        <v>-4.0244124084197139</v>
      </c>
      <c r="AD208">
        <f t="shared" ref="AD208:AD271" si="124">S208+AC208+AA208+AB208</f>
        <v>139.35071257292628</v>
      </c>
      <c r="AE208">
        <f t="shared" ref="AE208:AE271" si="125">BL208*AS208*(BG208-BF208*(1000-AS208*BI208)/(1000-AS208*BH208))/(100*AZ208)</f>
        <v>29.818520433922995</v>
      </c>
      <c r="AF208">
        <f t="shared" ref="AF208:AF271" si="126">1000*BL208*AS208*(BH208-BI208)/(100*AZ208*(1000-AS208*BH208))</f>
        <v>0.42291568977158123</v>
      </c>
      <c r="AG208">
        <f t="shared" ref="AG208:AG271" si="127">(AH208 - AI208 - BM208*1000/(8.314*(BO208+273.15)) * AK208/BL208 * AJ208) * BL208/(100*AZ208) * (1000 - BI208)/1000</f>
        <v>6.4638469859488277</v>
      </c>
      <c r="AH208">
        <v>1323.685450478087</v>
      </c>
      <c r="AI208">
        <v>1313.8372727272731</v>
      </c>
      <c r="AJ208">
        <v>1.731376102927022</v>
      </c>
      <c r="AK208">
        <v>66.830474668994185</v>
      </c>
      <c r="AL208">
        <f t="shared" ref="AL208:AL271" si="128">(AN208 - AM208 + BM208*1000/(8.314*(BO208+273.15)) * AP208/BL208 * AO208) * BL208/(100*AZ208) * 1000/(1000 - AN208)</f>
        <v>0.42984533455365359</v>
      </c>
      <c r="AM208">
        <v>37.221884944727023</v>
      </c>
      <c r="AN208">
        <v>37.393946666666658</v>
      </c>
      <c r="AO208">
        <v>-3.6555975511038638E-5</v>
      </c>
      <c r="AP208">
        <v>85.809076415412704</v>
      </c>
      <c r="AQ208">
        <v>0</v>
      </c>
      <c r="AR208">
        <v>0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47168.767963874845</v>
      </c>
      <c r="AV208">
        <f t="shared" ref="AV208:AV271" si="132">$B$10*BU208+$C$10*BV208+$F$10*CG208*(1-CJ208)</f>
        <v>1200.08</v>
      </c>
      <c r="AW208">
        <f t="shared" ref="AW208:AW271" si="133">AV208*AX208</f>
        <v>1025.9936949211649</v>
      </c>
      <c r="AX208">
        <f t="shared" ref="AX208:AX271" si="134">($B$10*$D$8+$C$10*$D$8+$F$10*((CT208+CL208)/MAX(CT208+CL208+CU208, 0.1)*$I$8+CU208/MAX(CT208+CL208+CU208, 0.1)*$J$8))/($B$10+$C$10+$F$10)</f>
        <v>0.85493774991764293</v>
      </c>
      <c r="AY208">
        <f t="shared" ref="AY208:AY271" si="135">($B$10*$K$8+$C$10*$K$8+$F$10*((CT208+CL208)/MAX(CT208+CL208+CU208, 0.1)*$P$8+CU208/MAX(CT208+CL208+CU208, 0.1)*$Q$8))/($B$10+$C$10+$F$10)</f>
        <v>0.188429857341051</v>
      </c>
      <c r="AZ208">
        <v>2.7</v>
      </c>
      <c r="BA208">
        <v>0.5</v>
      </c>
      <c r="BB208" t="s">
        <v>355</v>
      </c>
      <c r="BC208">
        <v>2</v>
      </c>
      <c r="BD208" t="b">
        <v>1</v>
      </c>
      <c r="BE208">
        <v>1665419864.2874999</v>
      </c>
      <c r="BF208">
        <v>1261.6849999999999</v>
      </c>
      <c r="BG208">
        <v>1274.2925</v>
      </c>
      <c r="BH208">
        <v>37.391537499999998</v>
      </c>
      <c r="BI208">
        <v>37.222437499999998</v>
      </c>
      <c r="BJ208">
        <v>1260.19625</v>
      </c>
      <c r="BK208">
        <v>37.111812499999999</v>
      </c>
      <c r="BL208">
        <v>650.01537499999995</v>
      </c>
      <c r="BM208">
        <v>101.361125</v>
      </c>
      <c r="BN208">
        <v>0.1003223625</v>
      </c>
      <c r="BO208">
        <v>34.270287499999988</v>
      </c>
      <c r="BP208">
        <v>34.591700000000003</v>
      </c>
      <c r="BQ208">
        <v>999.9</v>
      </c>
      <c r="BR208">
        <v>0</v>
      </c>
      <c r="BS208">
        <v>0</v>
      </c>
      <c r="BT208">
        <v>8987.1087499999994</v>
      </c>
      <c r="BU208">
        <v>0</v>
      </c>
      <c r="BV208">
        <v>236.62162499999999</v>
      </c>
      <c r="BW208">
        <v>-12.610175</v>
      </c>
      <c r="BX208">
        <v>1310.6937499999999</v>
      </c>
      <c r="BY208">
        <v>1323.5587499999999</v>
      </c>
      <c r="BZ208">
        <v>0.16909075000000001</v>
      </c>
      <c r="CA208">
        <v>1274.2925</v>
      </c>
      <c r="CB208">
        <v>37.222437499999998</v>
      </c>
      <c r="CC208">
        <v>3.7900512499999999</v>
      </c>
      <c r="CD208">
        <v>3.7729124999999999</v>
      </c>
      <c r="CE208">
        <v>27.978337499999999</v>
      </c>
      <c r="CF208">
        <v>27.900625000000002</v>
      </c>
      <c r="CG208">
        <v>1200.08</v>
      </c>
      <c r="CH208">
        <v>0.499992875</v>
      </c>
      <c r="CI208">
        <v>0.500007125</v>
      </c>
      <c r="CJ208">
        <v>0</v>
      </c>
      <c r="CK208">
        <v>1148.05125</v>
      </c>
      <c r="CL208">
        <v>4.9990899999999998</v>
      </c>
      <c r="CM208">
        <v>13172.3375</v>
      </c>
      <c r="CN208">
        <v>9558.4787500000002</v>
      </c>
      <c r="CO208">
        <v>44.030999999999999</v>
      </c>
      <c r="CP208">
        <v>46.5</v>
      </c>
      <c r="CQ208">
        <v>44.765500000000003</v>
      </c>
      <c r="CR208">
        <v>45.686999999999998</v>
      </c>
      <c r="CS208">
        <v>45.686999999999998</v>
      </c>
      <c r="CT208">
        <v>597.53125</v>
      </c>
      <c r="CU208">
        <v>597.54999999999995</v>
      </c>
      <c r="CV208">
        <v>0</v>
      </c>
      <c r="CW208">
        <v>1665419870</v>
      </c>
      <c r="CX208">
        <v>0</v>
      </c>
      <c r="CY208">
        <v>1665411210</v>
      </c>
      <c r="CZ208" t="s">
        <v>356</v>
      </c>
      <c r="DA208">
        <v>1665411210</v>
      </c>
      <c r="DB208">
        <v>1665411207</v>
      </c>
      <c r="DC208">
        <v>2</v>
      </c>
      <c r="DD208">
        <v>-1.1599999999999999</v>
      </c>
      <c r="DE208">
        <v>-4.0000000000000001E-3</v>
      </c>
      <c r="DF208">
        <v>0.52200000000000002</v>
      </c>
      <c r="DG208">
        <v>0.222</v>
      </c>
      <c r="DH208">
        <v>406</v>
      </c>
      <c r="DI208">
        <v>31</v>
      </c>
      <c r="DJ208">
        <v>0.33</v>
      </c>
      <c r="DK208">
        <v>0.17</v>
      </c>
      <c r="DL208">
        <v>-12.674635</v>
      </c>
      <c r="DM208">
        <v>-3.4473545966223811E-2</v>
      </c>
      <c r="DN208">
        <v>5.5525717239851988E-2</v>
      </c>
      <c r="DO208">
        <v>1</v>
      </c>
      <c r="DP208">
        <v>0.15713969999999999</v>
      </c>
      <c r="DQ208">
        <v>9.653916697936156E-2</v>
      </c>
      <c r="DR208">
        <v>9.5690645498920108E-3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2</v>
      </c>
      <c r="DY208">
        <v>2</v>
      </c>
      <c r="DZ208" t="s">
        <v>357</v>
      </c>
      <c r="EA208">
        <v>3.2953700000000001</v>
      </c>
      <c r="EB208">
        <v>2.6252499999999999</v>
      </c>
      <c r="EC208">
        <v>0.216033</v>
      </c>
      <c r="ED208">
        <v>0.21609</v>
      </c>
      <c r="EE208">
        <v>0.148226</v>
      </c>
      <c r="EF208">
        <v>0.146485</v>
      </c>
      <c r="EG208">
        <v>23680.9</v>
      </c>
      <c r="EH208">
        <v>24201.4</v>
      </c>
      <c r="EI208">
        <v>28118.3</v>
      </c>
      <c r="EJ208">
        <v>29733.9</v>
      </c>
      <c r="EK208">
        <v>32894</v>
      </c>
      <c r="EL208">
        <v>35279.1</v>
      </c>
      <c r="EM208">
        <v>39609</v>
      </c>
      <c r="EN208">
        <v>42550.6</v>
      </c>
      <c r="EO208">
        <v>2.2101999999999999</v>
      </c>
      <c r="EP208">
        <v>2.15455</v>
      </c>
      <c r="EQ208">
        <v>8.1248600000000004E-2</v>
      </c>
      <c r="ER208">
        <v>0</v>
      </c>
      <c r="ES208">
        <v>33.2836</v>
      </c>
      <c r="ET208">
        <v>999.9</v>
      </c>
      <c r="EU208">
        <v>70.2</v>
      </c>
      <c r="EV208">
        <v>37.299999999999997</v>
      </c>
      <c r="EW208">
        <v>44.385399999999997</v>
      </c>
      <c r="EX208">
        <v>56.9771</v>
      </c>
      <c r="EY208">
        <v>-2.3998400000000002</v>
      </c>
      <c r="EZ208">
        <v>2</v>
      </c>
      <c r="FA208">
        <v>0.58766300000000005</v>
      </c>
      <c r="FB208">
        <v>1.3089900000000001</v>
      </c>
      <c r="FC208">
        <v>20.264900000000001</v>
      </c>
      <c r="FD208">
        <v>5.2178899999999997</v>
      </c>
      <c r="FE208">
        <v>12.004</v>
      </c>
      <c r="FF208">
        <v>4.9859499999999999</v>
      </c>
      <c r="FG208">
        <v>3.2844500000000001</v>
      </c>
      <c r="FH208">
        <v>5855.8</v>
      </c>
      <c r="FI208">
        <v>9999</v>
      </c>
      <c r="FJ208">
        <v>9999</v>
      </c>
      <c r="FK208">
        <v>466.5</v>
      </c>
      <c r="FL208">
        <v>1.86582</v>
      </c>
      <c r="FM208">
        <v>1.8621799999999999</v>
      </c>
      <c r="FN208">
        <v>1.86422</v>
      </c>
      <c r="FO208">
        <v>1.8603499999999999</v>
      </c>
      <c r="FP208">
        <v>1.8610500000000001</v>
      </c>
      <c r="FQ208">
        <v>1.8601099999999999</v>
      </c>
      <c r="FR208">
        <v>1.8618699999999999</v>
      </c>
      <c r="FS208">
        <v>1.8583700000000001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1.49</v>
      </c>
      <c r="GH208">
        <v>0.27979999999999999</v>
      </c>
      <c r="GI208">
        <v>0.1107589500545309</v>
      </c>
      <c r="GJ208">
        <v>1.50489809740067E-3</v>
      </c>
      <c r="GK208">
        <v>-2.0552440134273611E-7</v>
      </c>
      <c r="GL208">
        <v>-9.6702536598140934E-11</v>
      </c>
      <c r="GM208">
        <v>-9.7891647304491333E-2</v>
      </c>
      <c r="GN208">
        <v>9.3380900660654225E-3</v>
      </c>
      <c r="GO208">
        <v>6.5945522138961576E-7</v>
      </c>
      <c r="GP208">
        <v>5.8990856701692426E-7</v>
      </c>
      <c r="GQ208">
        <v>7</v>
      </c>
      <c r="GR208">
        <v>2047</v>
      </c>
      <c r="GS208">
        <v>3</v>
      </c>
      <c r="GT208">
        <v>37</v>
      </c>
      <c r="GU208">
        <v>144.30000000000001</v>
      </c>
      <c r="GV208">
        <v>144.30000000000001</v>
      </c>
      <c r="GW208">
        <v>3.3972199999999999</v>
      </c>
      <c r="GX208">
        <v>2.5524900000000001</v>
      </c>
      <c r="GY208">
        <v>2.04834</v>
      </c>
      <c r="GZ208">
        <v>2.6196299999999999</v>
      </c>
      <c r="HA208">
        <v>2.1972700000000001</v>
      </c>
      <c r="HB208">
        <v>2.3046899999999999</v>
      </c>
      <c r="HC208">
        <v>42.271000000000001</v>
      </c>
      <c r="HD208">
        <v>13.9482</v>
      </c>
      <c r="HE208">
        <v>18</v>
      </c>
      <c r="HF208">
        <v>707.19600000000003</v>
      </c>
      <c r="HG208">
        <v>734.22799999999995</v>
      </c>
      <c r="HH208">
        <v>31.000499999999999</v>
      </c>
      <c r="HI208">
        <v>34.658099999999997</v>
      </c>
      <c r="HJ208">
        <v>30.000499999999999</v>
      </c>
      <c r="HK208">
        <v>34.371299999999998</v>
      </c>
      <c r="HL208">
        <v>34.325699999999998</v>
      </c>
      <c r="HM208">
        <v>68.001199999999997</v>
      </c>
      <c r="HN208">
        <v>21.015899999999998</v>
      </c>
      <c r="HO208">
        <v>95.485799999999998</v>
      </c>
      <c r="HP208">
        <v>31</v>
      </c>
      <c r="HQ208">
        <v>1290.81</v>
      </c>
      <c r="HR208">
        <v>37.131100000000004</v>
      </c>
      <c r="HS208">
        <v>98.962500000000006</v>
      </c>
      <c r="HT208">
        <v>98.623000000000005</v>
      </c>
    </row>
    <row r="209" spans="1:228" x14ac:dyDescent="0.2">
      <c r="A209">
        <v>194</v>
      </c>
      <c r="B209">
        <v>1665419870.5999999</v>
      </c>
      <c r="C209">
        <v>770.5</v>
      </c>
      <c r="D209" t="s">
        <v>747</v>
      </c>
      <c r="E209" t="s">
        <v>748</v>
      </c>
      <c r="F209">
        <v>4</v>
      </c>
      <c r="G209">
        <v>1665419868.5999999</v>
      </c>
      <c r="H209">
        <f t="shared" si="102"/>
        <v>4.3059611333062092E-4</v>
      </c>
      <c r="I209">
        <f t="shared" si="103"/>
        <v>0.43059611333062092</v>
      </c>
      <c r="J209">
        <f t="shared" si="104"/>
        <v>6.3962132006658283</v>
      </c>
      <c r="K209">
        <f t="shared" si="105"/>
        <v>1268.8514285714291</v>
      </c>
      <c r="L209">
        <f t="shared" si="106"/>
        <v>814.66623480086889</v>
      </c>
      <c r="M209">
        <f t="shared" si="107"/>
        <v>82.65489244969298</v>
      </c>
      <c r="N209">
        <f t="shared" si="108"/>
        <v>128.7358845660838</v>
      </c>
      <c r="O209">
        <f t="shared" si="109"/>
        <v>2.4188003817257338E-2</v>
      </c>
      <c r="P209">
        <f t="shared" si="110"/>
        <v>3.6870202764891165</v>
      </c>
      <c r="Q209">
        <f t="shared" si="111"/>
        <v>2.4100193358286282E-2</v>
      </c>
      <c r="R209">
        <f t="shared" si="112"/>
        <v>1.5070483579161985E-2</v>
      </c>
      <c r="S209">
        <f t="shared" si="113"/>
        <v>226.11560619238043</v>
      </c>
      <c r="T209">
        <f t="shared" si="114"/>
        <v>35.257255072896513</v>
      </c>
      <c r="U209">
        <f t="shared" si="115"/>
        <v>34.596828571428567</v>
      </c>
      <c r="V209">
        <f t="shared" si="116"/>
        <v>5.5234810559591203</v>
      </c>
      <c r="W209">
        <f t="shared" si="117"/>
        <v>69.920781200452282</v>
      </c>
      <c r="X209">
        <f t="shared" si="118"/>
        <v>3.7939659320312473</v>
      </c>
      <c r="Y209">
        <f t="shared" si="119"/>
        <v>5.4260920242789084</v>
      </c>
      <c r="Z209">
        <f t="shared" si="120"/>
        <v>1.729515123927873</v>
      </c>
      <c r="AA209">
        <f t="shared" si="121"/>
        <v>-18.989288597880382</v>
      </c>
      <c r="AB209">
        <f t="shared" si="122"/>
        <v>-63.59368569837801</v>
      </c>
      <c r="AC209">
        <f t="shared" si="123"/>
        <v>-4.0060615826407711</v>
      </c>
      <c r="AD209">
        <f t="shared" si="124"/>
        <v>139.52657031348127</v>
      </c>
      <c r="AE209">
        <f t="shared" si="125"/>
        <v>29.992088654956731</v>
      </c>
      <c r="AF209">
        <f t="shared" si="126"/>
        <v>0.42842442677566311</v>
      </c>
      <c r="AG209">
        <f t="shared" si="127"/>
        <v>6.3962132006658283</v>
      </c>
      <c r="AH209">
        <v>1330.6452966326219</v>
      </c>
      <c r="AI209">
        <v>1320.7630303030301</v>
      </c>
      <c r="AJ209">
        <v>1.7465906644490701</v>
      </c>
      <c r="AK209">
        <v>66.830474668994185</v>
      </c>
      <c r="AL209">
        <f t="shared" si="128"/>
        <v>0.43059611333062092</v>
      </c>
      <c r="AM209">
        <v>37.222549541528608</v>
      </c>
      <c r="AN209">
        <v>37.394696363636349</v>
      </c>
      <c r="AO209">
        <v>9.5746389557856829E-6</v>
      </c>
      <c r="AP209">
        <v>85.809076415412704</v>
      </c>
      <c r="AQ209">
        <v>0</v>
      </c>
      <c r="AR209">
        <v>0</v>
      </c>
      <c r="AS209">
        <f t="shared" si="129"/>
        <v>1</v>
      </c>
      <c r="AT209">
        <f t="shared" si="130"/>
        <v>0</v>
      </c>
      <c r="AU209">
        <f t="shared" si="131"/>
        <v>47259.313378756902</v>
      </c>
      <c r="AV209">
        <f t="shared" si="132"/>
        <v>1199.997142857143</v>
      </c>
      <c r="AW209">
        <f t="shared" si="133"/>
        <v>1025.9230208250676</v>
      </c>
      <c r="AX209">
        <f t="shared" si="134"/>
        <v>0.85493788625395206</v>
      </c>
      <c r="AY209">
        <f t="shared" si="135"/>
        <v>0.18843012047012764</v>
      </c>
      <c r="AZ209">
        <v>2.7</v>
      </c>
      <c r="BA209">
        <v>0.5</v>
      </c>
      <c r="BB209" t="s">
        <v>355</v>
      </c>
      <c r="BC209">
        <v>2</v>
      </c>
      <c r="BD209" t="b">
        <v>1</v>
      </c>
      <c r="BE209">
        <v>1665419868.5999999</v>
      </c>
      <c r="BF209">
        <v>1268.8514285714291</v>
      </c>
      <c r="BG209">
        <v>1281.537142857143</v>
      </c>
      <c r="BH209">
        <v>37.394228571428577</v>
      </c>
      <c r="BI209">
        <v>37.222900000000003</v>
      </c>
      <c r="BJ209">
        <v>1267.3599999999999</v>
      </c>
      <c r="BK209">
        <v>37.114485714285713</v>
      </c>
      <c r="BL209">
        <v>649.915142857143</v>
      </c>
      <c r="BM209">
        <v>101.3591428571429</v>
      </c>
      <c r="BN209">
        <v>9.9453214285714284E-2</v>
      </c>
      <c r="BO209">
        <v>34.276899999999998</v>
      </c>
      <c r="BP209">
        <v>34.596828571428567</v>
      </c>
      <c r="BQ209">
        <v>999.89999999999986</v>
      </c>
      <c r="BR209">
        <v>0</v>
      </c>
      <c r="BS209">
        <v>0</v>
      </c>
      <c r="BT209">
        <v>9005</v>
      </c>
      <c r="BU209">
        <v>0</v>
      </c>
      <c r="BV209">
        <v>169.10371428571429</v>
      </c>
      <c r="BW209">
        <v>-12.68304285714286</v>
      </c>
      <c r="BX209">
        <v>1318.1414285714291</v>
      </c>
      <c r="BY209">
        <v>1331.0828571428569</v>
      </c>
      <c r="BZ209">
        <v>0.17134042857142859</v>
      </c>
      <c r="CA209">
        <v>1281.537142857143</v>
      </c>
      <c r="CB209">
        <v>37.222900000000003</v>
      </c>
      <c r="CC209">
        <v>3.7902485714285712</v>
      </c>
      <c r="CD209">
        <v>3.7728828571428572</v>
      </c>
      <c r="CE209">
        <v>27.979228571428571</v>
      </c>
      <c r="CF209">
        <v>27.900500000000001</v>
      </c>
      <c r="CG209">
        <v>1199.997142857143</v>
      </c>
      <c r="CH209">
        <v>0.49998614285714282</v>
      </c>
      <c r="CI209">
        <v>0.50001385714285729</v>
      </c>
      <c r="CJ209">
        <v>0</v>
      </c>
      <c r="CK209">
        <v>1147.6157142857139</v>
      </c>
      <c r="CL209">
        <v>4.9990899999999998</v>
      </c>
      <c r="CM209">
        <v>13095.98571428572</v>
      </c>
      <c r="CN209">
        <v>9557.7614285714262</v>
      </c>
      <c r="CO209">
        <v>44.044285714285706</v>
      </c>
      <c r="CP209">
        <v>46.5</v>
      </c>
      <c r="CQ209">
        <v>44.758857142857153</v>
      </c>
      <c r="CR209">
        <v>45.686999999999998</v>
      </c>
      <c r="CS209">
        <v>45.686999999999998</v>
      </c>
      <c r="CT209">
        <v>597.48428571428576</v>
      </c>
      <c r="CU209">
        <v>597.51428571428573</v>
      </c>
      <c r="CV209">
        <v>0</v>
      </c>
      <c r="CW209">
        <v>1665419874.2</v>
      </c>
      <c r="CX209">
        <v>0</v>
      </c>
      <c r="CY209">
        <v>1665411210</v>
      </c>
      <c r="CZ209" t="s">
        <v>356</v>
      </c>
      <c r="DA209">
        <v>1665411210</v>
      </c>
      <c r="DB209">
        <v>1665411207</v>
      </c>
      <c r="DC209">
        <v>2</v>
      </c>
      <c r="DD209">
        <v>-1.1599999999999999</v>
      </c>
      <c r="DE209">
        <v>-4.0000000000000001E-3</v>
      </c>
      <c r="DF209">
        <v>0.52200000000000002</v>
      </c>
      <c r="DG209">
        <v>0.222</v>
      </c>
      <c r="DH209">
        <v>406</v>
      </c>
      <c r="DI209">
        <v>31</v>
      </c>
      <c r="DJ209">
        <v>0.33</v>
      </c>
      <c r="DK209">
        <v>0.17</v>
      </c>
      <c r="DL209">
        <v>-12.67901951219512</v>
      </c>
      <c r="DM209">
        <v>0.22916445993030621</v>
      </c>
      <c r="DN209">
        <v>4.8034201329084522E-2</v>
      </c>
      <c r="DO209">
        <v>0</v>
      </c>
      <c r="DP209">
        <v>0.16303036585365849</v>
      </c>
      <c r="DQ209">
        <v>7.0977637630661755E-2</v>
      </c>
      <c r="DR209">
        <v>7.3568396706277213E-3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363</v>
      </c>
      <c r="EA209">
        <v>3.29514</v>
      </c>
      <c r="EB209">
        <v>2.6250800000000001</v>
      </c>
      <c r="EC209">
        <v>0.21673700000000001</v>
      </c>
      <c r="ED209">
        <v>0.21679100000000001</v>
      </c>
      <c r="EE209">
        <v>0.148229</v>
      </c>
      <c r="EF209">
        <v>0.146485</v>
      </c>
      <c r="EG209">
        <v>23658.799999999999</v>
      </c>
      <c r="EH209">
        <v>24179.599999999999</v>
      </c>
      <c r="EI209">
        <v>28117.5</v>
      </c>
      <c r="EJ209">
        <v>29733.9</v>
      </c>
      <c r="EK209">
        <v>32893.1</v>
      </c>
      <c r="EL209">
        <v>35279</v>
      </c>
      <c r="EM209">
        <v>39608</v>
      </c>
      <c r="EN209">
        <v>42550.400000000001</v>
      </c>
      <c r="EO209">
        <v>2.2099000000000002</v>
      </c>
      <c r="EP209">
        <v>2.1545999999999998</v>
      </c>
      <c r="EQ209">
        <v>8.0954300000000007E-2</v>
      </c>
      <c r="ER209">
        <v>0</v>
      </c>
      <c r="ES209">
        <v>33.288499999999999</v>
      </c>
      <c r="ET209">
        <v>999.9</v>
      </c>
      <c r="EU209">
        <v>70.2</v>
      </c>
      <c r="EV209">
        <v>37.299999999999997</v>
      </c>
      <c r="EW209">
        <v>44.382399999999997</v>
      </c>
      <c r="EX209">
        <v>57.037100000000002</v>
      </c>
      <c r="EY209">
        <v>-2.2596099999999999</v>
      </c>
      <c r="EZ209">
        <v>2</v>
      </c>
      <c r="FA209">
        <v>0.58804599999999996</v>
      </c>
      <c r="FB209">
        <v>1.31135</v>
      </c>
      <c r="FC209">
        <v>20.264900000000001</v>
      </c>
      <c r="FD209">
        <v>5.2174399999999999</v>
      </c>
      <c r="FE209">
        <v>12.004</v>
      </c>
      <c r="FF209">
        <v>4.9843000000000002</v>
      </c>
      <c r="FG209">
        <v>3.2844799999999998</v>
      </c>
      <c r="FH209">
        <v>5856.1</v>
      </c>
      <c r="FI209">
        <v>9999</v>
      </c>
      <c r="FJ209">
        <v>9999</v>
      </c>
      <c r="FK209">
        <v>466.5</v>
      </c>
      <c r="FL209">
        <v>1.8658300000000001</v>
      </c>
      <c r="FM209">
        <v>1.8621799999999999</v>
      </c>
      <c r="FN209">
        <v>1.8642700000000001</v>
      </c>
      <c r="FO209">
        <v>1.8603400000000001</v>
      </c>
      <c r="FP209">
        <v>1.8611</v>
      </c>
      <c r="FQ209">
        <v>1.8601300000000001</v>
      </c>
      <c r="FR209">
        <v>1.8618699999999999</v>
      </c>
      <c r="FS209">
        <v>1.8583700000000001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1.49</v>
      </c>
      <c r="GH209">
        <v>0.27979999999999999</v>
      </c>
      <c r="GI209">
        <v>0.1107589500545309</v>
      </c>
      <c r="GJ209">
        <v>1.50489809740067E-3</v>
      </c>
      <c r="GK209">
        <v>-2.0552440134273611E-7</v>
      </c>
      <c r="GL209">
        <v>-9.6702536598140934E-11</v>
      </c>
      <c r="GM209">
        <v>-9.7891647304491333E-2</v>
      </c>
      <c r="GN209">
        <v>9.3380900660654225E-3</v>
      </c>
      <c r="GO209">
        <v>6.5945522138961576E-7</v>
      </c>
      <c r="GP209">
        <v>5.8990856701692426E-7</v>
      </c>
      <c r="GQ209">
        <v>7</v>
      </c>
      <c r="GR209">
        <v>2047</v>
      </c>
      <c r="GS209">
        <v>3</v>
      </c>
      <c r="GT209">
        <v>37</v>
      </c>
      <c r="GU209">
        <v>144.30000000000001</v>
      </c>
      <c r="GV209">
        <v>144.4</v>
      </c>
      <c r="GW209">
        <v>3.41187</v>
      </c>
      <c r="GX209">
        <v>2.5476100000000002</v>
      </c>
      <c r="GY209">
        <v>2.04834</v>
      </c>
      <c r="GZ209">
        <v>2.6196299999999999</v>
      </c>
      <c r="HA209">
        <v>2.1972700000000001</v>
      </c>
      <c r="HB209">
        <v>2.3767100000000001</v>
      </c>
      <c r="HC209">
        <v>42.271000000000001</v>
      </c>
      <c r="HD209">
        <v>13.9482</v>
      </c>
      <c r="HE209">
        <v>18</v>
      </c>
      <c r="HF209">
        <v>706.98900000000003</v>
      </c>
      <c r="HG209">
        <v>734.327</v>
      </c>
      <c r="HH209">
        <v>31.000599999999999</v>
      </c>
      <c r="HI209">
        <v>34.662100000000002</v>
      </c>
      <c r="HJ209">
        <v>30.000599999999999</v>
      </c>
      <c r="HK209">
        <v>34.375399999999999</v>
      </c>
      <c r="HL209">
        <v>34.33</v>
      </c>
      <c r="HM209">
        <v>68.282499999999999</v>
      </c>
      <c r="HN209">
        <v>21.291899999999998</v>
      </c>
      <c r="HO209">
        <v>95.485799999999998</v>
      </c>
      <c r="HP209">
        <v>31</v>
      </c>
      <c r="HQ209">
        <v>1297.49</v>
      </c>
      <c r="HR209">
        <v>37.107999999999997</v>
      </c>
      <c r="HS209">
        <v>98.959800000000001</v>
      </c>
      <c r="HT209">
        <v>98.622600000000006</v>
      </c>
    </row>
    <row r="210" spans="1:228" x14ac:dyDescent="0.2">
      <c r="A210">
        <v>195</v>
      </c>
      <c r="B210">
        <v>1665419874.5999999</v>
      </c>
      <c r="C210">
        <v>774.5</v>
      </c>
      <c r="D210" t="s">
        <v>749</v>
      </c>
      <c r="E210" t="s">
        <v>750</v>
      </c>
      <c r="F210">
        <v>4</v>
      </c>
      <c r="G210">
        <v>1665419872.2874999</v>
      </c>
      <c r="H210">
        <f t="shared" si="102"/>
        <v>4.0367453538036648E-4</v>
      </c>
      <c r="I210">
        <f t="shared" si="103"/>
        <v>0.40367453538036646</v>
      </c>
      <c r="J210">
        <f t="shared" si="104"/>
        <v>6.6162640717497796</v>
      </c>
      <c r="K210">
        <f t="shared" si="105"/>
        <v>1274.96875</v>
      </c>
      <c r="L210">
        <f t="shared" si="106"/>
        <v>777.02564176259978</v>
      </c>
      <c r="M210">
        <f t="shared" si="107"/>
        <v>78.837732552844301</v>
      </c>
      <c r="N210">
        <f t="shared" si="108"/>
        <v>129.35949590765782</v>
      </c>
      <c r="O210">
        <f t="shared" si="109"/>
        <v>2.2656310719637696E-2</v>
      </c>
      <c r="P210">
        <f t="shared" si="110"/>
        <v>3.6883980765612674</v>
      </c>
      <c r="Q210">
        <f t="shared" si="111"/>
        <v>2.257927880207157E-2</v>
      </c>
      <c r="R210">
        <f t="shared" si="112"/>
        <v>1.4118948323202579E-2</v>
      </c>
      <c r="S210">
        <f t="shared" si="113"/>
        <v>226.10892966030559</v>
      </c>
      <c r="T210">
        <f t="shared" si="114"/>
        <v>35.26349575504716</v>
      </c>
      <c r="U210">
        <f t="shared" si="115"/>
        <v>34.601462499999997</v>
      </c>
      <c r="V210">
        <f t="shared" si="116"/>
        <v>5.5249027546644491</v>
      </c>
      <c r="W210">
        <f t="shared" si="117"/>
        <v>69.922663876551368</v>
      </c>
      <c r="X210">
        <f t="shared" si="118"/>
        <v>3.794279301143364</v>
      </c>
      <c r="Y210">
        <f t="shared" si="119"/>
        <v>5.4263940913952782</v>
      </c>
      <c r="Z210">
        <f t="shared" si="120"/>
        <v>1.7306234535210852</v>
      </c>
      <c r="AA210">
        <f t="shared" si="121"/>
        <v>-17.802047010274162</v>
      </c>
      <c r="AB210">
        <f t="shared" si="122"/>
        <v>-64.34005274032306</v>
      </c>
      <c r="AC210">
        <f t="shared" si="123"/>
        <v>-4.0516760785918748</v>
      </c>
      <c r="AD210">
        <f t="shared" si="124"/>
        <v>139.91515383111653</v>
      </c>
      <c r="AE210">
        <f t="shared" si="125"/>
        <v>30.137552039683506</v>
      </c>
      <c r="AF210">
        <f t="shared" si="126"/>
        <v>0.29155727147799543</v>
      </c>
      <c r="AG210">
        <f t="shared" si="127"/>
        <v>6.6162640717497796</v>
      </c>
      <c r="AH210">
        <v>1337.5991772602961</v>
      </c>
      <c r="AI210">
        <v>1327.650484848484</v>
      </c>
      <c r="AJ210">
        <v>1.7402037707557889</v>
      </c>
      <c r="AK210">
        <v>66.830474668994185</v>
      </c>
      <c r="AL210">
        <f t="shared" si="128"/>
        <v>0.40367453538036646</v>
      </c>
      <c r="AM210">
        <v>37.238768429482718</v>
      </c>
      <c r="AN210">
        <v>37.40062848484849</v>
      </c>
      <c r="AO210">
        <v>-9.0663867550980974E-5</v>
      </c>
      <c r="AP210">
        <v>85.809076415412704</v>
      </c>
      <c r="AQ210">
        <v>0</v>
      </c>
      <c r="AR210">
        <v>0</v>
      </c>
      <c r="AS210">
        <f t="shared" si="129"/>
        <v>1</v>
      </c>
      <c r="AT210">
        <f t="shared" si="130"/>
        <v>0</v>
      </c>
      <c r="AU210">
        <f t="shared" si="131"/>
        <v>47283.724674054851</v>
      </c>
      <c r="AV210">
        <f t="shared" si="132"/>
        <v>1199.9625000000001</v>
      </c>
      <c r="AW210">
        <f t="shared" si="133"/>
        <v>1025.8933262488631</v>
      </c>
      <c r="AX210">
        <f t="shared" si="134"/>
        <v>0.85493782201432378</v>
      </c>
      <c r="AY210">
        <f t="shared" si="135"/>
        <v>0.18842999648764489</v>
      </c>
      <c r="AZ210">
        <v>2.7</v>
      </c>
      <c r="BA210">
        <v>0.5</v>
      </c>
      <c r="BB210" t="s">
        <v>355</v>
      </c>
      <c r="BC210">
        <v>2</v>
      </c>
      <c r="BD210" t="b">
        <v>1</v>
      </c>
      <c r="BE210">
        <v>1665419872.2874999</v>
      </c>
      <c r="BF210">
        <v>1274.96875</v>
      </c>
      <c r="BG210">
        <v>1287.6400000000001</v>
      </c>
      <c r="BH210">
        <v>37.396462499999998</v>
      </c>
      <c r="BI210">
        <v>37.279899999999998</v>
      </c>
      <c r="BJ210">
        <v>1273.4737500000001</v>
      </c>
      <c r="BK210">
        <v>37.116662499999997</v>
      </c>
      <c r="BL210">
        <v>650.09412500000008</v>
      </c>
      <c r="BM210">
        <v>101.36075</v>
      </c>
      <c r="BN210">
        <v>0.10016495</v>
      </c>
      <c r="BO210">
        <v>34.277900000000002</v>
      </c>
      <c r="BP210">
        <v>34.601462499999997</v>
      </c>
      <c r="BQ210">
        <v>999.9</v>
      </c>
      <c r="BR210">
        <v>0</v>
      </c>
      <c r="BS210">
        <v>0</v>
      </c>
      <c r="BT210">
        <v>9009.6087499999994</v>
      </c>
      <c r="BU210">
        <v>0</v>
      </c>
      <c r="BV210">
        <v>192.204375</v>
      </c>
      <c r="BW210">
        <v>-12.673325</v>
      </c>
      <c r="BX210">
        <v>1324.5</v>
      </c>
      <c r="BY210">
        <v>1337.5025000000001</v>
      </c>
      <c r="BZ210">
        <v>0.11655847499999999</v>
      </c>
      <c r="CA210">
        <v>1287.6400000000001</v>
      </c>
      <c r="CB210">
        <v>37.279899999999998</v>
      </c>
      <c r="CC210">
        <v>3.7905275</v>
      </c>
      <c r="CD210">
        <v>3.7787112500000002</v>
      </c>
      <c r="CE210">
        <v>27.980474999999998</v>
      </c>
      <c r="CF210">
        <v>27.926950000000001</v>
      </c>
      <c r="CG210">
        <v>1199.9625000000001</v>
      </c>
      <c r="CH210">
        <v>0.49998937500000001</v>
      </c>
      <c r="CI210">
        <v>0.50001062499999993</v>
      </c>
      <c r="CJ210">
        <v>0</v>
      </c>
      <c r="CK210">
        <v>1147.4037499999999</v>
      </c>
      <c r="CL210">
        <v>4.9990899999999998</v>
      </c>
      <c r="CM210">
        <v>13180.75</v>
      </c>
      <c r="CN210">
        <v>9557.52</v>
      </c>
      <c r="CO210">
        <v>44.061999999999998</v>
      </c>
      <c r="CP210">
        <v>46.5</v>
      </c>
      <c r="CQ210">
        <v>44.796499999999988</v>
      </c>
      <c r="CR210">
        <v>45.726374999999997</v>
      </c>
      <c r="CS210">
        <v>45.686999999999998</v>
      </c>
      <c r="CT210">
        <v>597.46999999999991</v>
      </c>
      <c r="CU210">
        <v>597.495</v>
      </c>
      <c r="CV210">
        <v>0</v>
      </c>
      <c r="CW210">
        <v>1665419878.4000001</v>
      </c>
      <c r="CX210">
        <v>0</v>
      </c>
      <c r="CY210">
        <v>1665411210</v>
      </c>
      <c r="CZ210" t="s">
        <v>356</v>
      </c>
      <c r="DA210">
        <v>1665411210</v>
      </c>
      <c r="DB210">
        <v>1665411207</v>
      </c>
      <c r="DC210">
        <v>2</v>
      </c>
      <c r="DD210">
        <v>-1.1599999999999999</v>
      </c>
      <c r="DE210">
        <v>-4.0000000000000001E-3</v>
      </c>
      <c r="DF210">
        <v>0.52200000000000002</v>
      </c>
      <c r="DG210">
        <v>0.222</v>
      </c>
      <c r="DH210">
        <v>406</v>
      </c>
      <c r="DI210">
        <v>31</v>
      </c>
      <c r="DJ210">
        <v>0.33</v>
      </c>
      <c r="DK210">
        <v>0.17</v>
      </c>
      <c r="DL210">
        <v>-12.67866585365854</v>
      </c>
      <c r="DM210">
        <v>0.20226480836236149</v>
      </c>
      <c r="DN210">
        <v>4.7559116536524088E-2</v>
      </c>
      <c r="DO210">
        <v>0</v>
      </c>
      <c r="DP210">
        <v>0.15881403658536589</v>
      </c>
      <c r="DQ210">
        <v>-6.9998772125435399E-2</v>
      </c>
      <c r="DR210">
        <v>2.171710582911663E-2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363</v>
      </c>
      <c r="EA210">
        <v>3.2953000000000001</v>
      </c>
      <c r="EB210">
        <v>2.6254400000000002</v>
      </c>
      <c r="EC210">
        <v>0.21743399999999999</v>
      </c>
      <c r="ED210">
        <v>0.217473</v>
      </c>
      <c r="EE210">
        <v>0.148257</v>
      </c>
      <c r="EF210">
        <v>0.14685000000000001</v>
      </c>
      <c r="EG210">
        <v>23638</v>
      </c>
      <c r="EH210">
        <v>24157.9</v>
      </c>
      <c r="EI210">
        <v>28117.9</v>
      </c>
      <c r="EJ210">
        <v>29733.200000000001</v>
      </c>
      <c r="EK210">
        <v>32892.300000000003</v>
      </c>
      <c r="EL210">
        <v>35263.199999999997</v>
      </c>
      <c r="EM210">
        <v>39608.300000000003</v>
      </c>
      <c r="EN210">
        <v>42549.5</v>
      </c>
      <c r="EO210">
        <v>2.2100300000000002</v>
      </c>
      <c r="EP210">
        <v>2.15455</v>
      </c>
      <c r="EQ210">
        <v>8.1192700000000007E-2</v>
      </c>
      <c r="ER210">
        <v>0</v>
      </c>
      <c r="ES210">
        <v>33.291400000000003</v>
      </c>
      <c r="ET210">
        <v>999.9</v>
      </c>
      <c r="EU210">
        <v>70.2</v>
      </c>
      <c r="EV210">
        <v>37.299999999999997</v>
      </c>
      <c r="EW210">
        <v>44.383000000000003</v>
      </c>
      <c r="EX210">
        <v>56.857100000000003</v>
      </c>
      <c r="EY210">
        <v>-2.38381</v>
      </c>
      <c r="EZ210">
        <v>2</v>
      </c>
      <c r="FA210">
        <v>0.58846799999999999</v>
      </c>
      <c r="FB210">
        <v>1.31426</v>
      </c>
      <c r="FC210">
        <v>20.264900000000001</v>
      </c>
      <c r="FD210">
        <v>5.2184900000000001</v>
      </c>
      <c r="FE210">
        <v>12.004</v>
      </c>
      <c r="FF210">
        <v>4.9863999999999997</v>
      </c>
      <c r="FG210">
        <v>3.2846500000000001</v>
      </c>
      <c r="FH210">
        <v>5856.1</v>
      </c>
      <c r="FI210">
        <v>9999</v>
      </c>
      <c r="FJ210">
        <v>9999</v>
      </c>
      <c r="FK210">
        <v>466.5</v>
      </c>
      <c r="FL210">
        <v>1.86582</v>
      </c>
      <c r="FM210">
        <v>1.8621799999999999</v>
      </c>
      <c r="FN210">
        <v>1.86426</v>
      </c>
      <c r="FO210">
        <v>1.8603499999999999</v>
      </c>
      <c r="FP210">
        <v>1.8610899999999999</v>
      </c>
      <c r="FQ210">
        <v>1.8601399999999999</v>
      </c>
      <c r="FR210">
        <v>1.8618600000000001</v>
      </c>
      <c r="FS210">
        <v>1.8583700000000001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1.5</v>
      </c>
      <c r="GH210">
        <v>0.27989999999999998</v>
      </c>
      <c r="GI210">
        <v>0.1107589500545309</v>
      </c>
      <c r="GJ210">
        <v>1.50489809740067E-3</v>
      </c>
      <c r="GK210">
        <v>-2.0552440134273611E-7</v>
      </c>
      <c r="GL210">
        <v>-9.6702536598140934E-11</v>
      </c>
      <c r="GM210">
        <v>-9.7891647304491333E-2</v>
      </c>
      <c r="GN210">
        <v>9.3380900660654225E-3</v>
      </c>
      <c r="GO210">
        <v>6.5945522138961576E-7</v>
      </c>
      <c r="GP210">
        <v>5.8990856701692426E-7</v>
      </c>
      <c r="GQ210">
        <v>7</v>
      </c>
      <c r="GR210">
        <v>2047</v>
      </c>
      <c r="GS210">
        <v>3</v>
      </c>
      <c r="GT210">
        <v>37</v>
      </c>
      <c r="GU210">
        <v>144.4</v>
      </c>
      <c r="GV210">
        <v>144.5</v>
      </c>
      <c r="GW210">
        <v>3.4252899999999999</v>
      </c>
      <c r="GX210">
        <v>2.5439500000000002</v>
      </c>
      <c r="GY210">
        <v>2.04834</v>
      </c>
      <c r="GZ210">
        <v>2.6196299999999999</v>
      </c>
      <c r="HA210">
        <v>2.1972700000000001</v>
      </c>
      <c r="HB210">
        <v>2.36328</v>
      </c>
      <c r="HC210">
        <v>42.271000000000001</v>
      </c>
      <c r="HD210">
        <v>13.9482</v>
      </c>
      <c r="HE210">
        <v>18</v>
      </c>
      <c r="HF210">
        <v>707.13699999999994</v>
      </c>
      <c r="HG210">
        <v>734.33100000000002</v>
      </c>
      <c r="HH210">
        <v>31.000699999999998</v>
      </c>
      <c r="HI210">
        <v>34.667299999999997</v>
      </c>
      <c r="HJ210">
        <v>30.000499999999999</v>
      </c>
      <c r="HK210">
        <v>34.379300000000001</v>
      </c>
      <c r="HL210">
        <v>34.334299999999999</v>
      </c>
      <c r="HM210">
        <v>68.566800000000001</v>
      </c>
      <c r="HN210">
        <v>21.633700000000001</v>
      </c>
      <c r="HO210">
        <v>95.485799999999998</v>
      </c>
      <c r="HP210">
        <v>31</v>
      </c>
      <c r="HQ210">
        <v>1304.17</v>
      </c>
      <c r="HR210">
        <v>37.064100000000003</v>
      </c>
      <c r="HS210">
        <v>98.960700000000003</v>
      </c>
      <c r="HT210">
        <v>98.620400000000004</v>
      </c>
    </row>
    <row r="211" spans="1:228" x14ac:dyDescent="0.2">
      <c r="A211">
        <v>196</v>
      </c>
      <c r="B211">
        <v>1665419878.5999999</v>
      </c>
      <c r="C211">
        <v>778.5</v>
      </c>
      <c r="D211" t="s">
        <v>751</v>
      </c>
      <c r="E211" t="s">
        <v>752</v>
      </c>
      <c r="F211">
        <v>4</v>
      </c>
      <c r="G211">
        <v>1665419876.5999999</v>
      </c>
      <c r="H211">
        <f t="shared" si="102"/>
        <v>4.2547422661225328E-4</v>
      </c>
      <c r="I211">
        <f t="shared" si="103"/>
        <v>0.42547422661225326</v>
      </c>
      <c r="J211">
        <f t="shared" si="104"/>
        <v>7.0293825813534365</v>
      </c>
      <c r="K211">
        <f t="shared" si="105"/>
        <v>1282.1571428571431</v>
      </c>
      <c r="L211">
        <f t="shared" si="106"/>
        <v>781.03598197543431</v>
      </c>
      <c r="M211">
        <f t="shared" si="107"/>
        <v>79.243482388779725</v>
      </c>
      <c r="N211">
        <f t="shared" si="108"/>
        <v>130.08696054267551</v>
      </c>
      <c r="O211">
        <f t="shared" si="109"/>
        <v>2.3918751185912853E-2</v>
      </c>
      <c r="P211">
        <f t="shared" si="110"/>
        <v>3.6824396818168226</v>
      </c>
      <c r="Q211">
        <f t="shared" si="111"/>
        <v>2.3832774652471963E-2</v>
      </c>
      <c r="R211">
        <f t="shared" si="112"/>
        <v>1.4903182930417661E-2</v>
      </c>
      <c r="S211">
        <f t="shared" si="113"/>
        <v>226.10984576373903</v>
      </c>
      <c r="T211">
        <f t="shared" si="114"/>
        <v>35.260287721366431</v>
      </c>
      <c r="U211">
        <f t="shared" si="115"/>
        <v>34.604142857142847</v>
      </c>
      <c r="V211">
        <f t="shared" si="116"/>
        <v>5.5257252388925648</v>
      </c>
      <c r="W211">
        <f t="shared" si="117"/>
        <v>69.985294515736101</v>
      </c>
      <c r="X211">
        <f t="shared" si="118"/>
        <v>3.7976446653674114</v>
      </c>
      <c r="Y211">
        <f t="shared" si="119"/>
        <v>5.4263466227373174</v>
      </c>
      <c r="Z211">
        <f t="shared" si="120"/>
        <v>1.7280805735251534</v>
      </c>
      <c r="AA211">
        <f t="shared" si="121"/>
        <v>-18.76341339360037</v>
      </c>
      <c r="AB211">
        <f t="shared" si="122"/>
        <v>-64.799437404361754</v>
      </c>
      <c r="AC211">
        <f t="shared" si="123"/>
        <v>-4.087257822413255</v>
      </c>
      <c r="AD211">
        <f t="shared" si="124"/>
        <v>138.45973714336367</v>
      </c>
      <c r="AE211">
        <f t="shared" si="125"/>
        <v>30.118653416981346</v>
      </c>
      <c r="AF211">
        <f t="shared" si="126"/>
        <v>0.29568590757302793</v>
      </c>
      <c r="AG211">
        <f t="shared" si="127"/>
        <v>7.0293825813534365</v>
      </c>
      <c r="AH211">
        <v>1344.578394262732</v>
      </c>
      <c r="AI211">
        <v>1334.572606060605</v>
      </c>
      <c r="AJ211">
        <v>1.7100842120055151</v>
      </c>
      <c r="AK211">
        <v>66.830474668994185</v>
      </c>
      <c r="AL211">
        <f t="shared" si="128"/>
        <v>0.42547422661225326</v>
      </c>
      <c r="AM211">
        <v>37.353263376809657</v>
      </c>
      <c r="AN211">
        <v>37.442243030303011</v>
      </c>
      <c r="AO211">
        <v>1.549909266557333E-2</v>
      </c>
      <c r="AP211">
        <v>85.809076415412704</v>
      </c>
      <c r="AQ211">
        <v>0</v>
      </c>
      <c r="AR211">
        <v>0</v>
      </c>
      <c r="AS211">
        <f t="shared" si="129"/>
        <v>1</v>
      </c>
      <c r="AT211">
        <f t="shared" si="130"/>
        <v>0</v>
      </c>
      <c r="AU211">
        <f t="shared" si="131"/>
        <v>47177.565392483732</v>
      </c>
      <c r="AV211">
        <f t="shared" si="132"/>
        <v>1199.9657142857141</v>
      </c>
      <c r="AW211">
        <f t="shared" si="133"/>
        <v>1025.8962351107452</v>
      </c>
      <c r="AX211">
        <f t="shared" si="134"/>
        <v>0.85493795605769907</v>
      </c>
      <c r="AY211">
        <f t="shared" si="135"/>
        <v>0.18843025519135945</v>
      </c>
      <c r="AZ211">
        <v>2.7</v>
      </c>
      <c r="BA211">
        <v>0.5</v>
      </c>
      <c r="BB211" t="s">
        <v>355</v>
      </c>
      <c r="BC211">
        <v>2</v>
      </c>
      <c r="BD211" t="b">
        <v>1</v>
      </c>
      <c r="BE211">
        <v>1665419876.5999999</v>
      </c>
      <c r="BF211">
        <v>1282.1571428571431</v>
      </c>
      <c r="BG211">
        <v>1294.825714285714</v>
      </c>
      <c r="BH211">
        <v>37.430171428571427</v>
      </c>
      <c r="BI211">
        <v>37.31194285714286</v>
      </c>
      <c r="BJ211">
        <v>1280.661428571429</v>
      </c>
      <c r="BK211">
        <v>37.150014285714278</v>
      </c>
      <c r="BL211">
        <v>649.98628571428583</v>
      </c>
      <c r="BM211">
        <v>101.3592857142857</v>
      </c>
      <c r="BN211">
        <v>0.1001658571428572</v>
      </c>
      <c r="BO211">
        <v>34.277742857142847</v>
      </c>
      <c r="BP211">
        <v>34.604142857142847</v>
      </c>
      <c r="BQ211">
        <v>999.89999999999986</v>
      </c>
      <c r="BR211">
        <v>0</v>
      </c>
      <c r="BS211">
        <v>0</v>
      </c>
      <c r="BT211">
        <v>8989.1971428571433</v>
      </c>
      <c r="BU211">
        <v>0</v>
      </c>
      <c r="BV211">
        <v>163.27071428571429</v>
      </c>
      <c r="BW211">
        <v>-12.66987142857143</v>
      </c>
      <c r="BX211">
        <v>1332.011428571428</v>
      </c>
      <c r="BY211">
        <v>1345.01</v>
      </c>
      <c r="BZ211">
        <v>0.1182310571428572</v>
      </c>
      <c r="CA211">
        <v>1294.825714285714</v>
      </c>
      <c r="CB211">
        <v>37.31194285714286</v>
      </c>
      <c r="CC211">
        <v>3.793898571428572</v>
      </c>
      <c r="CD211">
        <v>3.7819157142857138</v>
      </c>
      <c r="CE211">
        <v>27.995757142857141</v>
      </c>
      <c r="CF211">
        <v>27.941485714285719</v>
      </c>
      <c r="CG211">
        <v>1199.9657142857141</v>
      </c>
      <c r="CH211">
        <v>0.49998642857142861</v>
      </c>
      <c r="CI211">
        <v>0.50001357142857139</v>
      </c>
      <c r="CJ211">
        <v>0</v>
      </c>
      <c r="CK211">
        <v>1147.148571428572</v>
      </c>
      <c r="CL211">
        <v>4.9990899999999998</v>
      </c>
      <c r="CM211">
        <v>12928.157142857141</v>
      </c>
      <c r="CN211">
        <v>9557.5342857142859</v>
      </c>
      <c r="CO211">
        <v>44.061999999999998</v>
      </c>
      <c r="CP211">
        <v>46.5</v>
      </c>
      <c r="CQ211">
        <v>44.794285714285706</v>
      </c>
      <c r="CR211">
        <v>45.75</v>
      </c>
      <c r="CS211">
        <v>45.686999999999998</v>
      </c>
      <c r="CT211">
        <v>597.46571428571428</v>
      </c>
      <c r="CU211">
        <v>597.50142857142862</v>
      </c>
      <c r="CV211">
        <v>0</v>
      </c>
      <c r="CW211">
        <v>1665419882</v>
      </c>
      <c r="CX211">
        <v>0</v>
      </c>
      <c r="CY211">
        <v>1665411210</v>
      </c>
      <c r="CZ211" t="s">
        <v>356</v>
      </c>
      <c r="DA211">
        <v>1665411210</v>
      </c>
      <c r="DB211">
        <v>1665411207</v>
      </c>
      <c r="DC211">
        <v>2</v>
      </c>
      <c r="DD211">
        <v>-1.1599999999999999</v>
      </c>
      <c r="DE211">
        <v>-4.0000000000000001E-3</v>
      </c>
      <c r="DF211">
        <v>0.52200000000000002</v>
      </c>
      <c r="DG211">
        <v>0.222</v>
      </c>
      <c r="DH211">
        <v>406</v>
      </c>
      <c r="DI211">
        <v>31</v>
      </c>
      <c r="DJ211">
        <v>0.33</v>
      </c>
      <c r="DK211">
        <v>0.17</v>
      </c>
      <c r="DL211">
        <v>-12.656095000000001</v>
      </c>
      <c r="DM211">
        <v>0.1446934333959021</v>
      </c>
      <c r="DN211">
        <v>5.8004516849983263E-2</v>
      </c>
      <c r="DO211">
        <v>0</v>
      </c>
      <c r="DP211">
        <v>0.14587077749999999</v>
      </c>
      <c r="DQ211">
        <v>-0.28034180150093818</v>
      </c>
      <c r="DR211">
        <v>3.9690862897961081E-2</v>
      </c>
      <c r="DS211">
        <v>0</v>
      </c>
      <c r="DT211">
        <v>0</v>
      </c>
      <c r="DU211">
        <v>0</v>
      </c>
      <c r="DV211">
        <v>0</v>
      </c>
      <c r="DW211">
        <v>-1</v>
      </c>
      <c r="DX211">
        <v>0</v>
      </c>
      <c r="DY211">
        <v>2</v>
      </c>
      <c r="DZ211" t="s">
        <v>368</v>
      </c>
      <c r="EA211">
        <v>3.29515</v>
      </c>
      <c r="EB211">
        <v>2.6254</v>
      </c>
      <c r="EC211">
        <v>0.21812200000000001</v>
      </c>
      <c r="ED211">
        <v>0.21817800000000001</v>
      </c>
      <c r="EE211">
        <v>0.14834600000000001</v>
      </c>
      <c r="EF211">
        <v>0.14649499999999999</v>
      </c>
      <c r="EG211">
        <v>23617.200000000001</v>
      </c>
      <c r="EH211">
        <v>24135.7</v>
      </c>
      <c r="EI211">
        <v>28117.9</v>
      </c>
      <c r="EJ211">
        <v>29732.799999999999</v>
      </c>
      <c r="EK211">
        <v>32889.1</v>
      </c>
      <c r="EL211">
        <v>35277.5</v>
      </c>
      <c r="EM211">
        <v>39608.5</v>
      </c>
      <c r="EN211">
        <v>42549</v>
      </c>
      <c r="EO211">
        <v>2.2101199999999999</v>
      </c>
      <c r="EP211">
        <v>2.15415</v>
      </c>
      <c r="EQ211">
        <v>8.1218799999999994E-2</v>
      </c>
      <c r="ER211">
        <v>0</v>
      </c>
      <c r="ES211">
        <v>33.293300000000002</v>
      </c>
      <c r="ET211">
        <v>999.9</v>
      </c>
      <c r="EU211">
        <v>70.2</v>
      </c>
      <c r="EV211">
        <v>37.299999999999997</v>
      </c>
      <c r="EW211">
        <v>44.380400000000002</v>
      </c>
      <c r="EX211">
        <v>57.457099999999997</v>
      </c>
      <c r="EY211">
        <v>-2.3597800000000002</v>
      </c>
      <c r="EZ211">
        <v>2</v>
      </c>
      <c r="FA211">
        <v>0.588727</v>
      </c>
      <c r="FB211">
        <v>1.3178000000000001</v>
      </c>
      <c r="FC211">
        <v>20.264900000000001</v>
      </c>
      <c r="FD211">
        <v>5.2186399999999997</v>
      </c>
      <c r="FE211">
        <v>12.004</v>
      </c>
      <c r="FF211">
        <v>4.9862000000000002</v>
      </c>
      <c r="FG211">
        <v>3.2846500000000001</v>
      </c>
      <c r="FH211">
        <v>5856.1</v>
      </c>
      <c r="FI211">
        <v>9999</v>
      </c>
      <c r="FJ211">
        <v>9999</v>
      </c>
      <c r="FK211">
        <v>466.5</v>
      </c>
      <c r="FL211">
        <v>1.8658300000000001</v>
      </c>
      <c r="FM211">
        <v>1.8621799999999999</v>
      </c>
      <c r="FN211">
        <v>1.8642700000000001</v>
      </c>
      <c r="FO211">
        <v>1.8603499999999999</v>
      </c>
      <c r="FP211">
        <v>1.8610899999999999</v>
      </c>
      <c r="FQ211">
        <v>1.86016</v>
      </c>
      <c r="FR211">
        <v>1.8618699999999999</v>
      </c>
      <c r="FS211">
        <v>1.8583700000000001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1.5</v>
      </c>
      <c r="GH211">
        <v>0.28029999999999999</v>
      </c>
      <c r="GI211">
        <v>0.1107589500545309</v>
      </c>
      <c r="GJ211">
        <v>1.50489809740067E-3</v>
      </c>
      <c r="GK211">
        <v>-2.0552440134273611E-7</v>
      </c>
      <c r="GL211">
        <v>-9.6702536598140934E-11</v>
      </c>
      <c r="GM211">
        <v>-9.7891647304491333E-2</v>
      </c>
      <c r="GN211">
        <v>9.3380900660654225E-3</v>
      </c>
      <c r="GO211">
        <v>6.5945522138961576E-7</v>
      </c>
      <c r="GP211">
        <v>5.8990856701692426E-7</v>
      </c>
      <c r="GQ211">
        <v>7</v>
      </c>
      <c r="GR211">
        <v>2047</v>
      </c>
      <c r="GS211">
        <v>3</v>
      </c>
      <c r="GT211">
        <v>37</v>
      </c>
      <c r="GU211">
        <v>144.5</v>
      </c>
      <c r="GV211">
        <v>144.5</v>
      </c>
      <c r="GW211">
        <v>3.43994</v>
      </c>
      <c r="GX211">
        <v>2.5476100000000002</v>
      </c>
      <c r="GY211">
        <v>2.04834</v>
      </c>
      <c r="GZ211">
        <v>2.6196299999999999</v>
      </c>
      <c r="HA211">
        <v>2.1972700000000001</v>
      </c>
      <c r="HB211">
        <v>2.31934</v>
      </c>
      <c r="HC211">
        <v>42.271000000000001</v>
      </c>
      <c r="HD211">
        <v>13.9306</v>
      </c>
      <c r="HE211">
        <v>18</v>
      </c>
      <c r="HF211">
        <v>707.26400000000001</v>
      </c>
      <c r="HG211">
        <v>733.98699999999997</v>
      </c>
      <c r="HH211">
        <v>31.000900000000001</v>
      </c>
      <c r="HI211">
        <v>34.670699999999997</v>
      </c>
      <c r="HJ211">
        <v>30.000399999999999</v>
      </c>
      <c r="HK211">
        <v>34.383200000000002</v>
      </c>
      <c r="HL211">
        <v>34.337400000000002</v>
      </c>
      <c r="HM211">
        <v>68.846900000000005</v>
      </c>
      <c r="HN211">
        <v>21.934899999999999</v>
      </c>
      <c r="HO211">
        <v>95.485799999999998</v>
      </c>
      <c r="HP211">
        <v>31</v>
      </c>
      <c r="HQ211">
        <v>1310.86</v>
      </c>
      <c r="HR211">
        <v>37.029600000000002</v>
      </c>
      <c r="HS211">
        <v>98.961200000000005</v>
      </c>
      <c r="HT211">
        <v>98.619299999999996</v>
      </c>
    </row>
    <row r="212" spans="1:228" x14ac:dyDescent="0.2">
      <c r="A212">
        <v>197</v>
      </c>
      <c r="B212">
        <v>1665419882.5999999</v>
      </c>
      <c r="C212">
        <v>782.5</v>
      </c>
      <c r="D212" t="s">
        <v>753</v>
      </c>
      <c r="E212" t="s">
        <v>754</v>
      </c>
      <c r="F212">
        <v>4</v>
      </c>
      <c r="G212">
        <v>1665419880.2874999</v>
      </c>
      <c r="H212">
        <f t="shared" si="102"/>
        <v>5.1454968571642949E-4</v>
      </c>
      <c r="I212">
        <f t="shared" si="103"/>
        <v>0.51454968571642945</v>
      </c>
      <c r="J212">
        <f t="shared" si="104"/>
        <v>6.6701561518635115</v>
      </c>
      <c r="K212">
        <f t="shared" si="105"/>
        <v>1288.3462500000001</v>
      </c>
      <c r="L212">
        <f t="shared" si="106"/>
        <v>886.54295124185307</v>
      </c>
      <c r="M212">
        <f t="shared" si="107"/>
        <v>89.948088790095156</v>
      </c>
      <c r="N212">
        <f t="shared" si="108"/>
        <v>130.71479810995908</v>
      </c>
      <c r="O212">
        <f t="shared" si="109"/>
        <v>2.8896063039522496E-2</v>
      </c>
      <c r="P212">
        <f t="shared" si="110"/>
        <v>3.6955648686690026</v>
      </c>
      <c r="Q212">
        <f t="shared" si="111"/>
        <v>2.8771125839190455E-2</v>
      </c>
      <c r="R212">
        <f t="shared" si="112"/>
        <v>1.7993133584746236E-2</v>
      </c>
      <c r="S212">
        <f t="shared" si="113"/>
        <v>226.10820186117385</v>
      </c>
      <c r="T212">
        <f t="shared" si="114"/>
        <v>35.234153575276331</v>
      </c>
      <c r="U212">
        <f t="shared" si="115"/>
        <v>34.612212499999998</v>
      </c>
      <c r="V212">
        <f t="shared" si="116"/>
        <v>5.5282021015544807</v>
      </c>
      <c r="W212">
        <f t="shared" si="117"/>
        <v>69.991357998762879</v>
      </c>
      <c r="X212">
        <f t="shared" si="118"/>
        <v>3.7970661705781064</v>
      </c>
      <c r="Y212">
        <f t="shared" si="119"/>
        <v>5.4250500049523556</v>
      </c>
      <c r="Z212">
        <f t="shared" si="120"/>
        <v>1.7311359309763743</v>
      </c>
      <c r="AA212">
        <f t="shared" si="121"/>
        <v>-22.691641140094539</v>
      </c>
      <c r="AB212">
        <f t="shared" si="122"/>
        <v>-67.493446012557982</v>
      </c>
      <c r="AC212">
        <f t="shared" si="123"/>
        <v>-4.2421422254097836</v>
      </c>
      <c r="AD212">
        <f t="shared" si="124"/>
        <v>131.68097248311153</v>
      </c>
      <c r="AE212">
        <f t="shared" si="125"/>
        <v>30.097921445020742</v>
      </c>
      <c r="AF212">
        <f t="shared" si="126"/>
        <v>0.75007570087408726</v>
      </c>
      <c r="AG212">
        <f t="shared" si="127"/>
        <v>6.6701561518635115</v>
      </c>
      <c r="AH212">
        <v>1351.5625834155451</v>
      </c>
      <c r="AI212">
        <v>1341.5923636363641</v>
      </c>
      <c r="AJ212">
        <v>1.739513408436602</v>
      </c>
      <c r="AK212">
        <v>66.830474668994185</v>
      </c>
      <c r="AL212">
        <f t="shared" si="128"/>
        <v>0.51454968571642945</v>
      </c>
      <c r="AM212">
        <v>37.19119573037505</v>
      </c>
      <c r="AN212">
        <v>37.398181212121209</v>
      </c>
      <c r="AO212">
        <v>-2.3700248045253661E-4</v>
      </c>
      <c r="AP212">
        <v>85.809076415412704</v>
      </c>
      <c r="AQ212">
        <v>0</v>
      </c>
      <c r="AR212">
        <v>0</v>
      </c>
      <c r="AS212">
        <f t="shared" si="129"/>
        <v>1</v>
      </c>
      <c r="AT212">
        <f t="shared" si="130"/>
        <v>0</v>
      </c>
      <c r="AU212">
        <f t="shared" si="131"/>
        <v>47412.144476053181</v>
      </c>
      <c r="AV212">
        <f t="shared" si="132"/>
        <v>1199.9525000000001</v>
      </c>
      <c r="AW212">
        <f t="shared" si="133"/>
        <v>1025.8853760938723</v>
      </c>
      <c r="AX212">
        <f t="shared" si="134"/>
        <v>0.85493832138678183</v>
      </c>
      <c r="AY212">
        <f t="shared" si="135"/>
        <v>0.18843096027648915</v>
      </c>
      <c r="AZ212">
        <v>2.7</v>
      </c>
      <c r="BA212">
        <v>0.5</v>
      </c>
      <c r="BB212" t="s">
        <v>355</v>
      </c>
      <c r="BC212">
        <v>2</v>
      </c>
      <c r="BD212" t="b">
        <v>1</v>
      </c>
      <c r="BE212">
        <v>1665419880.2874999</v>
      </c>
      <c r="BF212">
        <v>1288.3462500000001</v>
      </c>
      <c r="BG212">
        <v>1301.25</v>
      </c>
      <c r="BH212">
        <v>37.424500000000002</v>
      </c>
      <c r="BI212">
        <v>37.124587499999997</v>
      </c>
      <c r="BJ212">
        <v>1286.8462500000001</v>
      </c>
      <c r="BK212">
        <v>37.144387499999993</v>
      </c>
      <c r="BL212">
        <v>649.99362500000007</v>
      </c>
      <c r="BM212">
        <v>101.3595</v>
      </c>
      <c r="BN212">
        <v>9.9869412500000004E-2</v>
      </c>
      <c r="BO212">
        <v>34.273449999999997</v>
      </c>
      <c r="BP212">
        <v>34.612212499999998</v>
      </c>
      <c r="BQ212">
        <v>999.9</v>
      </c>
      <c r="BR212">
        <v>0</v>
      </c>
      <c r="BS212">
        <v>0</v>
      </c>
      <c r="BT212">
        <v>9034.4512500000019</v>
      </c>
      <c r="BU212">
        <v>0</v>
      </c>
      <c r="BV212">
        <v>77.931725</v>
      </c>
      <c r="BW212">
        <v>-12.905200000000001</v>
      </c>
      <c r="BX212">
        <v>1338.4375</v>
      </c>
      <c r="BY212">
        <v>1351.4224999999999</v>
      </c>
      <c r="BZ212">
        <v>0.29988762499999999</v>
      </c>
      <c r="CA212">
        <v>1301.25</v>
      </c>
      <c r="CB212">
        <v>37.124587499999997</v>
      </c>
      <c r="CC212">
        <v>3.7933337499999999</v>
      </c>
      <c r="CD212">
        <v>3.7629362500000001</v>
      </c>
      <c r="CE212">
        <v>27.993175000000001</v>
      </c>
      <c r="CF212">
        <v>27.855225000000001</v>
      </c>
      <c r="CG212">
        <v>1199.9525000000001</v>
      </c>
      <c r="CH212">
        <v>0.49997387500000001</v>
      </c>
      <c r="CI212">
        <v>0.50002612499999999</v>
      </c>
      <c r="CJ212">
        <v>0</v>
      </c>
      <c r="CK212">
        <v>1147.07125</v>
      </c>
      <c r="CL212">
        <v>4.9990899999999998</v>
      </c>
      <c r="CM212">
        <v>12828.1</v>
      </c>
      <c r="CN212">
        <v>9557.3850000000002</v>
      </c>
      <c r="CO212">
        <v>44.061999999999998</v>
      </c>
      <c r="CP212">
        <v>46.5</v>
      </c>
      <c r="CQ212">
        <v>44.804250000000003</v>
      </c>
      <c r="CR212">
        <v>45.75</v>
      </c>
      <c r="CS212">
        <v>45.686999999999998</v>
      </c>
      <c r="CT212">
        <v>597.44375000000002</v>
      </c>
      <c r="CU212">
        <v>597.50874999999996</v>
      </c>
      <c r="CV212">
        <v>0</v>
      </c>
      <c r="CW212">
        <v>1665419886.2</v>
      </c>
      <c r="CX212">
        <v>0</v>
      </c>
      <c r="CY212">
        <v>1665411210</v>
      </c>
      <c r="CZ212" t="s">
        <v>356</v>
      </c>
      <c r="DA212">
        <v>1665411210</v>
      </c>
      <c r="DB212">
        <v>1665411207</v>
      </c>
      <c r="DC212">
        <v>2</v>
      </c>
      <c r="DD212">
        <v>-1.1599999999999999</v>
      </c>
      <c r="DE212">
        <v>-4.0000000000000001E-3</v>
      </c>
      <c r="DF212">
        <v>0.52200000000000002</v>
      </c>
      <c r="DG212">
        <v>0.222</v>
      </c>
      <c r="DH212">
        <v>406</v>
      </c>
      <c r="DI212">
        <v>31</v>
      </c>
      <c r="DJ212">
        <v>0.33</v>
      </c>
      <c r="DK212">
        <v>0.17</v>
      </c>
      <c r="DL212">
        <v>-12.697173170731711</v>
      </c>
      <c r="DM212">
        <v>-0.7379790940766775</v>
      </c>
      <c r="DN212">
        <v>0.1133290525780532</v>
      </c>
      <c r="DO212">
        <v>0</v>
      </c>
      <c r="DP212">
        <v>0.168398856097561</v>
      </c>
      <c r="DQ212">
        <v>0.2100466682926834</v>
      </c>
      <c r="DR212">
        <v>7.1150855024929682E-2</v>
      </c>
      <c r="DS212">
        <v>0</v>
      </c>
      <c r="DT212">
        <v>0</v>
      </c>
      <c r="DU212">
        <v>0</v>
      </c>
      <c r="DV212">
        <v>0</v>
      </c>
      <c r="DW212">
        <v>-1</v>
      </c>
      <c r="DX212">
        <v>0</v>
      </c>
      <c r="DY212">
        <v>2</v>
      </c>
      <c r="DZ212" t="s">
        <v>368</v>
      </c>
      <c r="EA212">
        <v>3.2951199999999998</v>
      </c>
      <c r="EB212">
        <v>2.6254900000000001</v>
      </c>
      <c r="EC212">
        <v>0.218829</v>
      </c>
      <c r="ED212">
        <v>0.218884</v>
      </c>
      <c r="EE212">
        <v>0.14820700000000001</v>
      </c>
      <c r="EF212">
        <v>0.145875</v>
      </c>
      <c r="EG212">
        <v>23595.5</v>
      </c>
      <c r="EH212">
        <v>24114.400000000001</v>
      </c>
      <c r="EI212">
        <v>28117.7</v>
      </c>
      <c r="EJ212">
        <v>29733.599999999999</v>
      </c>
      <c r="EK212">
        <v>32894.199999999997</v>
      </c>
      <c r="EL212">
        <v>35304.199999999997</v>
      </c>
      <c r="EM212">
        <v>39608.199999999997</v>
      </c>
      <c r="EN212">
        <v>42550.2</v>
      </c>
      <c r="EO212">
        <v>2.2098499999999999</v>
      </c>
      <c r="EP212">
        <v>2.1539000000000001</v>
      </c>
      <c r="EQ212">
        <v>8.1446000000000005E-2</v>
      </c>
      <c r="ER212">
        <v>0</v>
      </c>
      <c r="ES212">
        <v>33.293300000000002</v>
      </c>
      <c r="ET212">
        <v>999.9</v>
      </c>
      <c r="EU212">
        <v>70.2</v>
      </c>
      <c r="EV212">
        <v>37.299999999999997</v>
      </c>
      <c r="EW212">
        <v>44.389000000000003</v>
      </c>
      <c r="EX212">
        <v>57.247100000000003</v>
      </c>
      <c r="EY212">
        <v>-2.2395900000000002</v>
      </c>
      <c r="EZ212">
        <v>2</v>
      </c>
      <c r="FA212">
        <v>0.58909</v>
      </c>
      <c r="FB212">
        <v>1.32104</v>
      </c>
      <c r="FC212">
        <v>20.265000000000001</v>
      </c>
      <c r="FD212">
        <v>5.2187900000000003</v>
      </c>
      <c r="FE212">
        <v>12.004</v>
      </c>
      <c r="FF212">
        <v>4.98665</v>
      </c>
      <c r="FG212">
        <v>3.2846500000000001</v>
      </c>
      <c r="FH212">
        <v>5856.4</v>
      </c>
      <c r="FI212">
        <v>9999</v>
      </c>
      <c r="FJ212">
        <v>9999</v>
      </c>
      <c r="FK212">
        <v>466.5</v>
      </c>
      <c r="FL212">
        <v>1.8658300000000001</v>
      </c>
      <c r="FM212">
        <v>1.8621799999999999</v>
      </c>
      <c r="FN212">
        <v>1.8642399999999999</v>
      </c>
      <c r="FO212">
        <v>1.8603499999999999</v>
      </c>
      <c r="FP212">
        <v>1.8610599999999999</v>
      </c>
      <c r="FQ212">
        <v>1.86012</v>
      </c>
      <c r="FR212">
        <v>1.8618600000000001</v>
      </c>
      <c r="FS212">
        <v>1.8583700000000001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1.51</v>
      </c>
      <c r="GH212">
        <v>0.2797</v>
      </c>
      <c r="GI212">
        <v>0.1107589500545309</v>
      </c>
      <c r="GJ212">
        <v>1.50489809740067E-3</v>
      </c>
      <c r="GK212">
        <v>-2.0552440134273611E-7</v>
      </c>
      <c r="GL212">
        <v>-9.6702536598140934E-11</v>
      </c>
      <c r="GM212">
        <v>-9.7891647304491333E-2</v>
      </c>
      <c r="GN212">
        <v>9.3380900660654225E-3</v>
      </c>
      <c r="GO212">
        <v>6.5945522138961576E-7</v>
      </c>
      <c r="GP212">
        <v>5.8990856701692426E-7</v>
      </c>
      <c r="GQ212">
        <v>7</v>
      </c>
      <c r="GR212">
        <v>2047</v>
      </c>
      <c r="GS212">
        <v>3</v>
      </c>
      <c r="GT212">
        <v>37</v>
      </c>
      <c r="GU212">
        <v>144.5</v>
      </c>
      <c r="GV212">
        <v>144.6</v>
      </c>
      <c r="GW212">
        <v>3.4533700000000001</v>
      </c>
      <c r="GX212">
        <v>2.5537100000000001</v>
      </c>
      <c r="GY212">
        <v>2.04834</v>
      </c>
      <c r="GZ212">
        <v>2.6196299999999999</v>
      </c>
      <c r="HA212">
        <v>2.1972700000000001</v>
      </c>
      <c r="HB212">
        <v>2.3156699999999999</v>
      </c>
      <c r="HC212">
        <v>42.271000000000001</v>
      </c>
      <c r="HD212">
        <v>13.939399999999999</v>
      </c>
      <c r="HE212">
        <v>18</v>
      </c>
      <c r="HF212">
        <v>707.07100000000003</v>
      </c>
      <c r="HG212">
        <v>733.77599999999995</v>
      </c>
      <c r="HH212">
        <v>31.000900000000001</v>
      </c>
      <c r="HI212">
        <v>34.674700000000001</v>
      </c>
      <c r="HJ212">
        <v>30.000499999999999</v>
      </c>
      <c r="HK212">
        <v>34.386800000000001</v>
      </c>
      <c r="HL212">
        <v>34.339700000000001</v>
      </c>
      <c r="HM212">
        <v>69.116</v>
      </c>
      <c r="HN212">
        <v>21.934899999999999</v>
      </c>
      <c r="HO212">
        <v>95.485799999999998</v>
      </c>
      <c r="HP212">
        <v>31</v>
      </c>
      <c r="HQ212">
        <v>1317.54</v>
      </c>
      <c r="HR212">
        <v>37.075899999999997</v>
      </c>
      <c r="HS212">
        <v>98.960300000000004</v>
      </c>
      <c r="HT212">
        <v>98.622</v>
      </c>
    </row>
    <row r="213" spans="1:228" x14ac:dyDescent="0.2">
      <c r="A213">
        <v>198</v>
      </c>
      <c r="B213">
        <v>1665419886.5999999</v>
      </c>
      <c r="C213">
        <v>786.5</v>
      </c>
      <c r="D213" t="s">
        <v>755</v>
      </c>
      <c r="E213" t="s">
        <v>756</v>
      </c>
      <c r="F213">
        <v>4</v>
      </c>
      <c r="G213">
        <v>1665419884.5999999</v>
      </c>
      <c r="H213">
        <f t="shared" si="102"/>
        <v>4.4992023857769669E-4</v>
      </c>
      <c r="I213">
        <f t="shared" si="103"/>
        <v>0.4499202385776967</v>
      </c>
      <c r="J213">
        <f t="shared" si="104"/>
        <v>5.9596306114214652</v>
      </c>
      <c r="K213">
        <f t="shared" si="105"/>
        <v>1295.6642857142861</v>
      </c>
      <c r="L213">
        <f t="shared" si="106"/>
        <v>884.56353449437836</v>
      </c>
      <c r="M213">
        <f t="shared" si="107"/>
        <v>89.749004368175719</v>
      </c>
      <c r="N213">
        <f t="shared" si="108"/>
        <v>131.45983878334943</v>
      </c>
      <c r="O213">
        <f t="shared" si="109"/>
        <v>2.5185441426279188E-2</v>
      </c>
      <c r="P213">
        <f t="shared" si="110"/>
        <v>3.67862518082215</v>
      </c>
      <c r="Q213">
        <f t="shared" si="111"/>
        <v>2.5090038634412178E-2</v>
      </c>
      <c r="R213">
        <f t="shared" si="112"/>
        <v>1.5689815459573708E-2</v>
      </c>
      <c r="S213">
        <f t="shared" si="113"/>
        <v>226.11365704920226</v>
      </c>
      <c r="T213">
        <f t="shared" si="114"/>
        <v>35.244699974725918</v>
      </c>
      <c r="U213">
        <f t="shared" si="115"/>
        <v>34.599257142857148</v>
      </c>
      <c r="V213">
        <f t="shared" si="116"/>
        <v>5.5242261069432317</v>
      </c>
      <c r="W213">
        <f t="shared" si="117"/>
        <v>69.857544872348214</v>
      </c>
      <c r="X213">
        <f t="shared" si="118"/>
        <v>3.7882955088902688</v>
      </c>
      <c r="Y213">
        <f t="shared" si="119"/>
        <v>5.4228866986560726</v>
      </c>
      <c r="Z213">
        <f t="shared" si="120"/>
        <v>1.7359305980529629</v>
      </c>
      <c r="AA213">
        <f t="shared" si="121"/>
        <v>-19.841482521276426</v>
      </c>
      <c r="AB213">
        <f t="shared" si="122"/>
        <v>-66.035573225226031</v>
      </c>
      <c r="AC213">
        <f t="shared" si="123"/>
        <v>-4.1692143930113241</v>
      </c>
      <c r="AD213">
        <f t="shared" si="124"/>
        <v>136.06738690968848</v>
      </c>
      <c r="AE213">
        <f t="shared" si="125"/>
        <v>29.539302777089649</v>
      </c>
      <c r="AF213">
        <f t="shared" si="126"/>
        <v>0.90172903769385027</v>
      </c>
      <c r="AG213">
        <f t="shared" si="127"/>
        <v>5.9596306114214652</v>
      </c>
      <c r="AH213">
        <v>1358.238007574173</v>
      </c>
      <c r="AI213">
        <v>1348.542606060606</v>
      </c>
      <c r="AJ213">
        <v>1.7472970528758509</v>
      </c>
      <c r="AK213">
        <v>66.830474668994185</v>
      </c>
      <c r="AL213">
        <f t="shared" si="128"/>
        <v>0.4499202385776967</v>
      </c>
      <c r="AM213">
        <v>36.987274959282317</v>
      </c>
      <c r="AN213">
        <v>37.300213333333318</v>
      </c>
      <c r="AO213">
        <v>-2.5406338243600661E-2</v>
      </c>
      <c r="AP213">
        <v>85.809076415412704</v>
      </c>
      <c r="AQ213">
        <v>0</v>
      </c>
      <c r="AR213">
        <v>0</v>
      </c>
      <c r="AS213">
        <f t="shared" si="129"/>
        <v>1</v>
      </c>
      <c r="AT213">
        <f t="shared" si="130"/>
        <v>0</v>
      </c>
      <c r="AU213">
        <f t="shared" si="131"/>
        <v>47111.378233273368</v>
      </c>
      <c r="AV213">
        <f t="shared" si="132"/>
        <v>1199.982857142857</v>
      </c>
      <c r="AW213">
        <f t="shared" si="133"/>
        <v>1025.9111922534726</v>
      </c>
      <c r="AX213">
        <f t="shared" si="134"/>
        <v>0.85493820694751699</v>
      </c>
      <c r="AY213">
        <f t="shared" si="135"/>
        <v>0.18843073940870775</v>
      </c>
      <c r="AZ213">
        <v>2.7</v>
      </c>
      <c r="BA213">
        <v>0.5</v>
      </c>
      <c r="BB213" t="s">
        <v>355</v>
      </c>
      <c r="BC213">
        <v>2</v>
      </c>
      <c r="BD213" t="b">
        <v>1</v>
      </c>
      <c r="BE213">
        <v>1665419884.5999999</v>
      </c>
      <c r="BF213">
        <v>1295.6642857142861</v>
      </c>
      <c r="BG213">
        <v>1308.42</v>
      </c>
      <c r="BH213">
        <v>37.337328571428579</v>
      </c>
      <c r="BI213">
        <v>36.97674285714286</v>
      </c>
      <c r="BJ213">
        <v>1294.158571428572</v>
      </c>
      <c r="BK213">
        <v>37.058242857142851</v>
      </c>
      <c r="BL213">
        <v>649.98814285714275</v>
      </c>
      <c r="BM213">
        <v>101.3611428571428</v>
      </c>
      <c r="BN213">
        <v>0.1002003571428572</v>
      </c>
      <c r="BO213">
        <v>34.266285714285708</v>
      </c>
      <c r="BP213">
        <v>34.599257142857148</v>
      </c>
      <c r="BQ213">
        <v>999.89999999999986</v>
      </c>
      <c r="BR213">
        <v>0</v>
      </c>
      <c r="BS213">
        <v>0</v>
      </c>
      <c r="BT213">
        <v>8975.8914285714291</v>
      </c>
      <c r="BU213">
        <v>0</v>
      </c>
      <c r="BV213">
        <v>47.22504285714286</v>
      </c>
      <c r="BW213">
        <v>-12.756271428571431</v>
      </c>
      <c r="BX213">
        <v>1345.9171428571431</v>
      </c>
      <c r="BY213">
        <v>1358.6571428571431</v>
      </c>
      <c r="BZ213">
        <v>0.36056899999999997</v>
      </c>
      <c r="CA213">
        <v>1308.42</v>
      </c>
      <c r="CB213">
        <v>36.97674285714286</v>
      </c>
      <c r="CC213">
        <v>3.784557142857143</v>
      </c>
      <c r="CD213">
        <v>3.748011428571429</v>
      </c>
      <c r="CE213">
        <v>27.95345714285714</v>
      </c>
      <c r="CF213">
        <v>27.78717142857143</v>
      </c>
      <c r="CG213">
        <v>1199.982857142857</v>
      </c>
      <c r="CH213">
        <v>0.49997614285714281</v>
      </c>
      <c r="CI213">
        <v>0.50002385714285713</v>
      </c>
      <c r="CJ213">
        <v>0</v>
      </c>
      <c r="CK213">
        <v>1147.0671428571429</v>
      </c>
      <c r="CL213">
        <v>4.9990899999999998</v>
      </c>
      <c r="CM213">
        <v>12818.842857142859</v>
      </c>
      <c r="CN213">
        <v>9557.6214285714286</v>
      </c>
      <c r="CO213">
        <v>44.061999999999998</v>
      </c>
      <c r="CP213">
        <v>46.463999999999999</v>
      </c>
      <c r="CQ213">
        <v>44.785428571428568</v>
      </c>
      <c r="CR213">
        <v>45.75</v>
      </c>
      <c r="CS213">
        <v>45.686999999999998</v>
      </c>
      <c r="CT213">
        <v>597.46428571428567</v>
      </c>
      <c r="CU213">
        <v>597.51999999999987</v>
      </c>
      <c r="CV213">
        <v>0</v>
      </c>
      <c r="CW213">
        <v>1665419890.4000001</v>
      </c>
      <c r="CX213">
        <v>0</v>
      </c>
      <c r="CY213">
        <v>1665411210</v>
      </c>
      <c r="CZ213" t="s">
        <v>356</v>
      </c>
      <c r="DA213">
        <v>1665411210</v>
      </c>
      <c r="DB213">
        <v>1665411207</v>
      </c>
      <c r="DC213">
        <v>2</v>
      </c>
      <c r="DD213">
        <v>-1.1599999999999999</v>
      </c>
      <c r="DE213">
        <v>-4.0000000000000001E-3</v>
      </c>
      <c r="DF213">
        <v>0.52200000000000002</v>
      </c>
      <c r="DG213">
        <v>0.222</v>
      </c>
      <c r="DH213">
        <v>406</v>
      </c>
      <c r="DI213">
        <v>31</v>
      </c>
      <c r="DJ213">
        <v>0.33</v>
      </c>
      <c r="DK213">
        <v>0.17</v>
      </c>
      <c r="DL213">
        <v>-12.73559</v>
      </c>
      <c r="DM213">
        <v>-0.84955497185741546</v>
      </c>
      <c r="DN213">
        <v>0.1261517058941336</v>
      </c>
      <c r="DO213">
        <v>0</v>
      </c>
      <c r="DP213">
        <v>0.2046401025</v>
      </c>
      <c r="DQ213">
        <v>0.76468452270168841</v>
      </c>
      <c r="DR213">
        <v>0.1070867709789764</v>
      </c>
      <c r="DS213">
        <v>0</v>
      </c>
      <c r="DT213">
        <v>0</v>
      </c>
      <c r="DU213">
        <v>0</v>
      </c>
      <c r="DV213">
        <v>0</v>
      </c>
      <c r="DW213">
        <v>-1</v>
      </c>
      <c r="DX213">
        <v>0</v>
      </c>
      <c r="DY213">
        <v>2</v>
      </c>
      <c r="DZ213" t="s">
        <v>368</v>
      </c>
      <c r="EA213">
        <v>3.2951600000000001</v>
      </c>
      <c r="EB213">
        <v>2.6250399999999998</v>
      </c>
      <c r="EC213">
        <v>0.21953700000000001</v>
      </c>
      <c r="ED213">
        <v>0.219551</v>
      </c>
      <c r="EE213">
        <v>0.147947</v>
      </c>
      <c r="EF213">
        <v>0.145814</v>
      </c>
      <c r="EG213">
        <v>23574.2</v>
      </c>
      <c r="EH213">
        <v>24093.8</v>
      </c>
      <c r="EI213">
        <v>28118</v>
      </c>
      <c r="EJ213">
        <v>29733.8</v>
      </c>
      <c r="EK213">
        <v>32904.1</v>
      </c>
      <c r="EL213">
        <v>35307.1</v>
      </c>
      <c r="EM213">
        <v>39608</v>
      </c>
      <c r="EN213">
        <v>42550.6</v>
      </c>
      <c r="EO213">
        <v>2.2099299999999999</v>
      </c>
      <c r="EP213">
        <v>2.1539000000000001</v>
      </c>
      <c r="EQ213">
        <v>8.0410400000000007E-2</v>
      </c>
      <c r="ER213">
        <v>0</v>
      </c>
      <c r="ES213">
        <v>33.290700000000001</v>
      </c>
      <c r="ET213">
        <v>999.9</v>
      </c>
      <c r="EU213">
        <v>70.2</v>
      </c>
      <c r="EV213">
        <v>37.299999999999997</v>
      </c>
      <c r="EW213">
        <v>44.387099999999997</v>
      </c>
      <c r="EX213">
        <v>57.097099999999998</v>
      </c>
      <c r="EY213">
        <v>-2.3117000000000001</v>
      </c>
      <c r="EZ213">
        <v>2</v>
      </c>
      <c r="FA213">
        <v>0.58949700000000005</v>
      </c>
      <c r="FB213">
        <v>1.3246100000000001</v>
      </c>
      <c r="FC213">
        <v>20.264900000000001</v>
      </c>
      <c r="FD213">
        <v>5.2181899999999999</v>
      </c>
      <c r="FE213">
        <v>12.004</v>
      </c>
      <c r="FF213">
        <v>4.9854000000000003</v>
      </c>
      <c r="FG213">
        <v>3.2846500000000001</v>
      </c>
      <c r="FH213">
        <v>5856.4</v>
      </c>
      <c r="FI213">
        <v>9999</v>
      </c>
      <c r="FJ213">
        <v>9999</v>
      </c>
      <c r="FK213">
        <v>466.5</v>
      </c>
      <c r="FL213">
        <v>1.8658300000000001</v>
      </c>
      <c r="FM213">
        <v>1.8621700000000001</v>
      </c>
      <c r="FN213">
        <v>1.86425</v>
      </c>
      <c r="FO213">
        <v>1.8603499999999999</v>
      </c>
      <c r="FP213">
        <v>1.8610899999999999</v>
      </c>
      <c r="FQ213">
        <v>1.86012</v>
      </c>
      <c r="FR213">
        <v>1.8618600000000001</v>
      </c>
      <c r="FS213">
        <v>1.8583700000000001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1.5</v>
      </c>
      <c r="GH213">
        <v>0.27860000000000001</v>
      </c>
      <c r="GI213">
        <v>0.1107589500545309</v>
      </c>
      <c r="GJ213">
        <v>1.50489809740067E-3</v>
      </c>
      <c r="GK213">
        <v>-2.0552440134273611E-7</v>
      </c>
      <c r="GL213">
        <v>-9.6702536598140934E-11</v>
      </c>
      <c r="GM213">
        <v>-9.7891647304491333E-2</v>
      </c>
      <c r="GN213">
        <v>9.3380900660654225E-3</v>
      </c>
      <c r="GO213">
        <v>6.5945522138961576E-7</v>
      </c>
      <c r="GP213">
        <v>5.8990856701692426E-7</v>
      </c>
      <c r="GQ213">
        <v>7</v>
      </c>
      <c r="GR213">
        <v>2047</v>
      </c>
      <c r="GS213">
        <v>3</v>
      </c>
      <c r="GT213">
        <v>37</v>
      </c>
      <c r="GU213">
        <v>144.6</v>
      </c>
      <c r="GV213">
        <v>144.69999999999999</v>
      </c>
      <c r="GW213">
        <v>3.4668000000000001</v>
      </c>
      <c r="GX213">
        <v>2.5500500000000001</v>
      </c>
      <c r="GY213">
        <v>2.04834</v>
      </c>
      <c r="GZ213">
        <v>2.6196299999999999</v>
      </c>
      <c r="HA213">
        <v>2.1972700000000001</v>
      </c>
      <c r="HB213">
        <v>2.34497</v>
      </c>
      <c r="HC213">
        <v>42.271000000000001</v>
      </c>
      <c r="HD213">
        <v>13.939399999999999</v>
      </c>
      <c r="HE213">
        <v>18</v>
      </c>
      <c r="HF213">
        <v>707.17200000000003</v>
      </c>
      <c r="HG213">
        <v>733.822</v>
      </c>
      <c r="HH213">
        <v>31.001000000000001</v>
      </c>
      <c r="HI213">
        <v>34.679200000000002</v>
      </c>
      <c r="HJ213">
        <v>30.000599999999999</v>
      </c>
      <c r="HK213">
        <v>34.3902</v>
      </c>
      <c r="HL213">
        <v>34.343499999999999</v>
      </c>
      <c r="HM213">
        <v>69.3947</v>
      </c>
      <c r="HN213">
        <v>21.934899999999999</v>
      </c>
      <c r="HO213">
        <v>95.485799999999998</v>
      </c>
      <c r="HP213">
        <v>31</v>
      </c>
      <c r="HQ213">
        <v>1324.22</v>
      </c>
      <c r="HR213">
        <v>37.104199999999999</v>
      </c>
      <c r="HS213">
        <v>98.960400000000007</v>
      </c>
      <c r="HT213">
        <v>98.622799999999998</v>
      </c>
    </row>
    <row r="214" spans="1:228" x14ac:dyDescent="0.2">
      <c r="A214">
        <v>199</v>
      </c>
      <c r="B214">
        <v>1665419890.5999999</v>
      </c>
      <c r="C214">
        <v>790.5</v>
      </c>
      <c r="D214" t="s">
        <v>757</v>
      </c>
      <c r="E214" t="s">
        <v>758</v>
      </c>
      <c r="F214">
        <v>4</v>
      </c>
      <c r="G214">
        <v>1665419888.2874999</v>
      </c>
      <c r="H214">
        <f t="shared" si="102"/>
        <v>3.9719524637528495E-4</v>
      </c>
      <c r="I214">
        <f t="shared" si="103"/>
        <v>0.39719524637528497</v>
      </c>
      <c r="J214">
        <f t="shared" si="104"/>
        <v>6.7114196182122869</v>
      </c>
      <c r="K214">
        <f t="shared" si="105"/>
        <v>1301.8912499999999</v>
      </c>
      <c r="L214">
        <f t="shared" si="106"/>
        <v>786.60257002112974</v>
      </c>
      <c r="M214">
        <f t="shared" si="107"/>
        <v>79.808799592797328</v>
      </c>
      <c r="N214">
        <f t="shared" si="108"/>
        <v>132.09005643100727</v>
      </c>
      <c r="O214">
        <f t="shared" si="109"/>
        <v>2.2190568944675845E-2</v>
      </c>
      <c r="P214">
        <f t="shared" si="110"/>
        <v>3.6859387500196128</v>
      </c>
      <c r="Q214">
        <f t="shared" si="111"/>
        <v>2.2116616829161453E-2</v>
      </c>
      <c r="R214">
        <f t="shared" si="112"/>
        <v>1.3829509173775709E-2</v>
      </c>
      <c r="S214">
        <f t="shared" si="113"/>
        <v>226.12470294787011</v>
      </c>
      <c r="T214">
        <f t="shared" si="114"/>
        <v>35.248739011209274</v>
      </c>
      <c r="U214">
        <f t="shared" si="115"/>
        <v>34.583087499999998</v>
      </c>
      <c r="V214">
        <f t="shared" si="116"/>
        <v>5.5192671369230961</v>
      </c>
      <c r="W214">
        <f t="shared" si="117"/>
        <v>69.736560245206363</v>
      </c>
      <c r="X214">
        <f t="shared" si="118"/>
        <v>3.7806403660832144</v>
      </c>
      <c r="Y214">
        <f t="shared" si="119"/>
        <v>5.4213175309906294</v>
      </c>
      <c r="Z214">
        <f t="shared" si="120"/>
        <v>1.7386267708398817</v>
      </c>
      <c r="AA214">
        <f t="shared" si="121"/>
        <v>-17.516310365150066</v>
      </c>
      <c r="AB214">
        <f t="shared" si="122"/>
        <v>-63.986658224919616</v>
      </c>
      <c r="AC214">
        <f t="shared" si="123"/>
        <v>-4.0314181220560998</v>
      </c>
      <c r="AD214">
        <f t="shared" si="124"/>
        <v>140.59031623574433</v>
      </c>
      <c r="AE214">
        <f t="shared" si="125"/>
        <v>29.570727955813709</v>
      </c>
      <c r="AF214">
        <f t="shared" si="126"/>
        <v>0.72300833834789202</v>
      </c>
      <c r="AG214">
        <f t="shared" si="127"/>
        <v>6.7114196182122869</v>
      </c>
      <c r="AH214">
        <v>1365.1638830915269</v>
      </c>
      <c r="AI214">
        <v>1355.356121212121</v>
      </c>
      <c r="AJ214">
        <v>1.695447336659319</v>
      </c>
      <c r="AK214">
        <v>66.830474668994185</v>
      </c>
      <c r="AL214">
        <f t="shared" si="128"/>
        <v>0.39719524637528497</v>
      </c>
      <c r="AM214">
        <v>36.967166196111449</v>
      </c>
      <c r="AN214">
        <v>37.237252727272711</v>
      </c>
      <c r="AO214">
        <v>-2.124944728642952E-2</v>
      </c>
      <c r="AP214">
        <v>85.809076415412704</v>
      </c>
      <c r="AQ214">
        <v>0</v>
      </c>
      <c r="AR214">
        <v>0</v>
      </c>
      <c r="AS214">
        <f t="shared" si="129"/>
        <v>1</v>
      </c>
      <c r="AT214">
        <f t="shared" si="130"/>
        <v>0</v>
      </c>
      <c r="AU214">
        <f t="shared" si="131"/>
        <v>47242.479614235781</v>
      </c>
      <c r="AV214">
        <f t="shared" si="132"/>
        <v>1200.0474999999999</v>
      </c>
      <c r="AW214">
        <f t="shared" si="133"/>
        <v>1025.9658699211759</v>
      </c>
      <c r="AX214">
        <f t="shared" si="134"/>
        <v>0.85493771698301613</v>
      </c>
      <c r="AY214">
        <f t="shared" si="135"/>
        <v>0.18842979377722141</v>
      </c>
      <c r="AZ214">
        <v>2.7</v>
      </c>
      <c r="BA214">
        <v>0.5</v>
      </c>
      <c r="BB214" t="s">
        <v>355</v>
      </c>
      <c r="BC214">
        <v>2</v>
      </c>
      <c r="BD214" t="b">
        <v>1</v>
      </c>
      <c r="BE214">
        <v>1665419888.2874999</v>
      </c>
      <c r="BF214">
        <v>1301.8912499999999</v>
      </c>
      <c r="BG214">
        <v>1314.5650000000001</v>
      </c>
      <c r="BH214">
        <v>37.262324999999997</v>
      </c>
      <c r="BI214">
        <v>36.973199999999999</v>
      </c>
      <c r="BJ214">
        <v>1300.3824999999999</v>
      </c>
      <c r="BK214">
        <v>36.984087500000001</v>
      </c>
      <c r="BL214">
        <v>650.02399999999989</v>
      </c>
      <c r="BM214">
        <v>101.36024999999999</v>
      </c>
      <c r="BN214">
        <v>9.9880737500000011E-2</v>
      </c>
      <c r="BO214">
        <v>34.261087500000002</v>
      </c>
      <c r="BP214">
        <v>34.583087499999998</v>
      </c>
      <c r="BQ214">
        <v>999.9</v>
      </c>
      <c r="BR214">
        <v>0</v>
      </c>
      <c r="BS214">
        <v>0</v>
      </c>
      <c r="BT214">
        <v>9001.1725000000006</v>
      </c>
      <c r="BU214">
        <v>0</v>
      </c>
      <c r="BV214">
        <v>50.936574999999998</v>
      </c>
      <c r="BW214">
        <v>-12.675775</v>
      </c>
      <c r="BX214">
        <v>1352.28</v>
      </c>
      <c r="BY214">
        <v>1365.0362500000001</v>
      </c>
      <c r="BZ214">
        <v>0.28909437500000001</v>
      </c>
      <c r="CA214">
        <v>1314.5650000000001</v>
      </c>
      <c r="CB214">
        <v>36.973199999999999</v>
      </c>
      <c r="CC214">
        <v>3.7769137499999998</v>
      </c>
      <c r="CD214">
        <v>3.7476124999999998</v>
      </c>
      <c r="CE214">
        <v>27.918812500000001</v>
      </c>
      <c r="CF214">
        <v>27.785350000000001</v>
      </c>
      <c r="CG214">
        <v>1200.0474999999999</v>
      </c>
      <c r="CH214">
        <v>0.49999437499999999</v>
      </c>
      <c r="CI214">
        <v>0.50000562500000001</v>
      </c>
      <c r="CJ214">
        <v>0</v>
      </c>
      <c r="CK214">
        <v>1146.7850000000001</v>
      </c>
      <c r="CL214">
        <v>4.9990899999999998</v>
      </c>
      <c r="CM214">
        <v>12837.05</v>
      </c>
      <c r="CN214">
        <v>9558.2162499999995</v>
      </c>
      <c r="CO214">
        <v>44.061999999999998</v>
      </c>
      <c r="CP214">
        <v>46.468499999999999</v>
      </c>
      <c r="CQ214">
        <v>44.78875</v>
      </c>
      <c r="CR214">
        <v>45.75</v>
      </c>
      <c r="CS214">
        <v>45.686999999999998</v>
      </c>
      <c r="CT214">
        <v>597.51625000000001</v>
      </c>
      <c r="CU214">
        <v>597.53250000000003</v>
      </c>
      <c r="CV214">
        <v>0</v>
      </c>
      <c r="CW214">
        <v>1665419894</v>
      </c>
      <c r="CX214">
        <v>0</v>
      </c>
      <c r="CY214">
        <v>1665411210</v>
      </c>
      <c r="CZ214" t="s">
        <v>356</v>
      </c>
      <c r="DA214">
        <v>1665411210</v>
      </c>
      <c r="DB214">
        <v>1665411207</v>
      </c>
      <c r="DC214">
        <v>2</v>
      </c>
      <c r="DD214">
        <v>-1.1599999999999999</v>
      </c>
      <c r="DE214">
        <v>-4.0000000000000001E-3</v>
      </c>
      <c r="DF214">
        <v>0.52200000000000002</v>
      </c>
      <c r="DG214">
        <v>0.222</v>
      </c>
      <c r="DH214">
        <v>406</v>
      </c>
      <c r="DI214">
        <v>31</v>
      </c>
      <c r="DJ214">
        <v>0.33</v>
      </c>
      <c r="DK214">
        <v>0.17</v>
      </c>
      <c r="DL214">
        <v>-12.737056097560981</v>
      </c>
      <c r="DM214">
        <v>-0.20391219512194481</v>
      </c>
      <c r="DN214">
        <v>0.12323528170918301</v>
      </c>
      <c r="DO214">
        <v>0</v>
      </c>
      <c r="DP214">
        <v>0.23270383170731709</v>
      </c>
      <c r="DQ214">
        <v>0.85627949895470401</v>
      </c>
      <c r="DR214">
        <v>0.11142221050029</v>
      </c>
      <c r="DS214">
        <v>0</v>
      </c>
      <c r="DT214">
        <v>0</v>
      </c>
      <c r="DU214">
        <v>0</v>
      </c>
      <c r="DV214">
        <v>0</v>
      </c>
      <c r="DW214">
        <v>-1</v>
      </c>
      <c r="DX214">
        <v>0</v>
      </c>
      <c r="DY214">
        <v>2</v>
      </c>
      <c r="DZ214" t="s">
        <v>368</v>
      </c>
      <c r="EA214">
        <v>3.2952699999999999</v>
      </c>
      <c r="EB214">
        <v>2.6253899999999999</v>
      </c>
      <c r="EC214">
        <v>0.22021099999999999</v>
      </c>
      <c r="ED214">
        <v>0.22022800000000001</v>
      </c>
      <c r="EE214">
        <v>0.147787</v>
      </c>
      <c r="EF214">
        <v>0.14588000000000001</v>
      </c>
      <c r="EG214">
        <v>23553.3</v>
      </c>
      <c r="EH214">
        <v>24072.400000000001</v>
      </c>
      <c r="EI214">
        <v>28117.4</v>
      </c>
      <c r="EJ214">
        <v>29733.3</v>
      </c>
      <c r="EK214">
        <v>32910.400000000001</v>
      </c>
      <c r="EL214">
        <v>35303.599999999999</v>
      </c>
      <c r="EM214">
        <v>39608</v>
      </c>
      <c r="EN214">
        <v>42549.8</v>
      </c>
      <c r="EO214">
        <v>2.2098800000000001</v>
      </c>
      <c r="EP214">
        <v>2.1539799999999998</v>
      </c>
      <c r="EQ214">
        <v>7.9810599999999995E-2</v>
      </c>
      <c r="ER214">
        <v>0</v>
      </c>
      <c r="ES214">
        <v>33.286499999999997</v>
      </c>
      <c r="ET214">
        <v>999.9</v>
      </c>
      <c r="EU214">
        <v>70.2</v>
      </c>
      <c r="EV214">
        <v>37.299999999999997</v>
      </c>
      <c r="EW214">
        <v>44.385599999999997</v>
      </c>
      <c r="EX214">
        <v>57.187100000000001</v>
      </c>
      <c r="EY214">
        <v>-2.3357399999999999</v>
      </c>
      <c r="EZ214">
        <v>2</v>
      </c>
      <c r="FA214">
        <v>0.58985500000000002</v>
      </c>
      <c r="FB214">
        <v>1.32691</v>
      </c>
      <c r="FC214">
        <v>20.264800000000001</v>
      </c>
      <c r="FD214">
        <v>5.2183400000000004</v>
      </c>
      <c r="FE214">
        <v>12.004</v>
      </c>
      <c r="FF214">
        <v>4.9862500000000001</v>
      </c>
      <c r="FG214">
        <v>3.2844799999999998</v>
      </c>
      <c r="FH214">
        <v>5856.4</v>
      </c>
      <c r="FI214">
        <v>9999</v>
      </c>
      <c r="FJ214">
        <v>9999</v>
      </c>
      <c r="FK214">
        <v>466.5</v>
      </c>
      <c r="FL214">
        <v>1.8658399999999999</v>
      </c>
      <c r="FM214">
        <v>1.8621799999999999</v>
      </c>
      <c r="FN214">
        <v>1.86426</v>
      </c>
      <c r="FO214">
        <v>1.8603499999999999</v>
      </c>
      <c r="FP214">
        <v>1.8610899999999999</v>
      </c>
      <c r="FQ214">
        <v>1.8601399999999999</v>
      </c>
      <c r="FR214">
        <v>1.86188</v>
      </c>
      <c r="FS214">
        <v>1.8583700000000001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1.51</v>
      </c>
      <c r="GH214">
        <v>0.27779999999999999</v>
      </c>
      <c r="GI214">
        <v>0.1107589500545309</v>
      </c>
      <c r="GJ214">
        <v>1.50489809740067E-3</v>
      </c>
      <c r="GK214">
        <v>-2.0552440134273611E-7</v>
      </c>
      <c r="GL214">
        <v>-9.6702536598140934E-11</v>
      </c>
      <c r="GM214">
        <v>-9.7891647304491333E-2</v>
      </c>
      <c r="GN214">
        <v>9.3380900660654225E-3</v>
      </c>
      <c r="GO214">
        <v>6.5945522138961576E-7</v>
      </c>
      <c r="GP214">
        <v>5.8990856701692426E-7</v>
      </c>
      <c r="GQ214">
        <v>7</v>
      </c>
      <c r="GR214">
        <v>2047</v>
      </c>
      <c r="GS214">
        <v>3</v>
      </c>
      <c r="GT214">
        <v>37</v>
      </c>
      <c r="GU214">
        <v>144.69999999999999</v>
      </c>
      <c r="GV214">
        <v>144.69999999999999</v>
      </c>
      <c r="GW214">
        <v>3.4802200000000001</v>
      </c>
      <c r="GX214">
        <v>2.5488300000000002</v>
      </c>
      <c r="GY214">
        <v>2.04834</v>
      </c>
      <c r="GZ214">
        <v>2.6184099999999999</v>
      </c>
      <c r="HA214">
        <v>2.1972700000000001</v>
      </c>
      <c r="HB214">
        <v>2.34619</v>
      </c>
      <c r="HC214">
        <v>42.271000000000001</v>
      </c>
      <c r="HD214">
        <v>13.939399999999999</v>
      </c>
      <c r="HE214">
        <v>18</v>
      </c>
      <c r="HF214">
        <v>707.17399999999998</v>
      </c>
      <c r="HG214">
        <v>733.94100000000003</v>
      </c>
      <c r="HH214">
        <v>31.000699999999998</v>
      </c>
      <c r="HI214">
        <v>34.683399999999999</v>
      </c>
      <c r="HJ214">
        <v>30.000499999999999</v>
      </c>
      <c r="HK214">
        <v>34.394100000000002</v>
      </c>
      <c r="HL214">
        <v>34.347499999999997</v>
      </c>
      <c r="HM214">
        <v>69.6233</v>
      </c>
      <c r="HN214">
        <v>21.639399999999998</v>
      </c>
      <c r="HO214">
        <v>95.485799999999998</v>
      </c>
      <c r="HP214">
        <v>31</v>
      </c>
      <c r="HQ214">
        <v>1330.91</v>
      </c>
      <c r="HR214">
        <v>37.152500000000003</v>
      </c>
      <c r="HS214">
        <v>98.959699999999998</v>
      </c>
      <c r="HT214">
        <v>98.620900000000006</v>
      </c>
    </row>
    <row r="215" spans="1:228" x14ac:dyDescent="0.2">
      <c r="A215">
        <v>200</v>
      </c>
      <c r="B215">
        <v>1665419894.5999999</v>
      </c>
      <c r="C215">
        <v>794.5</v>
      </c>
      <c r="D215" t="s">
        <v>759</v>
      </c>
      <c r="E215" t="s">
        <v>760</v>
      </c>
      <c r="F215">
        <v>4</v>
      </c>
      <c r="G215">
        <v>1665419892.5999999</v>
      </c>
      <c r="H215">
        <f t="shared" si="102"/>
        <v>3.7955982313383834E-4</v>
      </c>
      <c r="I215">
        <f t="shared" si="103"/>
        <v>0.37955982313383835</v>
      </c>
      <c r="J215">
        <f t="shared" si="104"/>
        <v>6.7745567554566541</v>
      </c>
      <c r="K215">
        <f t="shared" si="105"/>
        <v>1308.94</v>
      </c>
      <c r="L215">
        <f t="shared" si="106"/>
        <v>766.15881325914324</v>
      </c>
      <c r="M215">
        <f t="shared" si="107"/>
        <v>77.734590634473619</v>
      </c>
      <c r="N215">
        <f t="shared" si="108"/>
        <v>132.80525304180284</v>
      </c>
      <c r="O215">
        <f t="shared" si="109"/>
        <v>2.1188562406946419E-2</v>
      </c>
      <c r="P215">
        <f t="shared" si="110"/>
        <v>3.6851778472033212</v>
      </c>
      <c r="Q215">
        <f t="shared" si="111"/>
        <v>2.1121113234028606E-2</v>
      </c>
      <c r="R215">
        <f t="shared" si="112"/>
        <v>1.3206737815973764E-2</v>
      </c>
      <c r="S215">
        <f t="shared" si="113"/>
        <v>226.12024890698621</v>
      </c>
      <c r="T215">
        <f t="shared" si="114"/>
        <v>35.247308127651074</v>
      </c>
      <c r="U215">
        <f t="shared" si="115"/>
        <v>34.573214285714293</v>
      </c>
      <c r="V215">
        <f t="shared" si="116"/>
        <v>5.5162410837828828</v>
      </c>
      <c r="W215">
        <f t="shared" si="117"/>
        <v>69.679504756798806</v>
      </c>
      <c r="X215">
        <f t="shared" si="118"/>
        <v>3.7764353205707217</v>
      </c>
      <c r="Y215">
        <f t="shared" si="119"/>
        <v>5.4197218159795337</v>
      </c>
      <c r="Z215">
        <f t="shared" si="120"/>
        <v>1.7398057632121611</v>
      </c>
      <c r="AA215">
        <f t="shared" si="121"/>
        <v>-16.738588200202273</v>
      </c>
      <c r="AB215">
        <f t="shared" si="122"/>
        <v>-63.062381009128728</v>
      </c>
      <c r="AC215">
        <f t="shared" si="123"/>
        <v>-3.9737112963810781</v>
      </c>
      <c r="AD215">
        <f t="shared" si="124"/>
        <v>142.34556840127414</v>
      </c>
      <c r="AE215">
        <f t="shared" si="125"/>
        <v>29.420623572070383</v>
      </c>
      <c r="AF215">
        <f t="shared" si="126"/>
        <v>0.46153097918990676</v>
      </c>
      <c r="AG215">
        <f t="shared" si="127"/>
        <v>6.7745567554566541</v>
      </c>
      <c r="AH215">
        <v>1371.832532493112</v>
      </c>
      <c r="AI215">
        <v>1362.065333333333</v>
      </c>
      <c r="AJ215">
        <v>1.6787344590953019</v>
      </c>
      <c r="AK215">
        <v>66.830474668994185</v>
      </c>
      <c r="AL215">
        <f t="shared" si="128"/>
        <v>0.37955982313383835</v>
      </c>
      <c r="AM215">
        <v>37.013707216553982</v>
      </c>
      <c r="AN215">
        <v>37.21791939393939</v>
      </c>
      <c r="AO215">
        <v>-1.001286272551701E-2</v>
      </c>
      <c r="AP215">
        <v>85.809076415412704</v>
      </c>
      <c r="AQ215">
        <v>0</v>
      </c>
      <c r="AR215">
        <v>0</v>
      </c>
      <c r="AS215">
        <f t="shared" si="129"/>
        <v>1</v>
      </c>
      <c r="AT215">
        <f t="shared" si="130"/>
        <v>0</v>
      </c>
      <c r="AU215">
        <f t="shared" si="131"/>
        <v>47229.731189515318</v>
      </c>
      <c r="AV215">
        <f t="shared" si="132"/>
        <v>1200.025714285714</v>
      </c>
      <c r="AW215">
        <f t="shared" si="133"/>
        <v>1025.947063682376</v>
      </c>
      <c r="AX215">
        <f t="shared" si="134"/>
        <v>0.85493756631127349</v>
      </c>
      <c r="AY215">
        <f t="shared" si="135"/>
        <v>0.188429502980758</v>
      </c>
      <c r="AZ215">
        <v>2.7</v>
      </c>
      <c r="BA215">
        <v>0.5</v>
      </c>
      <c r="BB215" t="s">
        <v>355</v>
      </c>
      <c r="BC215">
        <v>2</v>
      </c>
      <c r="BD215" t="b">
        <v>1</v>
      </c>
      <c r="BE215">
        <v>1665419892.5999999</v>
      </c>
      <c r="BF215">
        <v>1308.94</v>
      </c>
      <c r="BG215">
        <v>1321.4114285714279</v>
      </c>
      <c r="BH215">
        <v>37.220871428571442</v>
      </c>
      <c r="BI215">
        <v>37.036299999999997</v>
      </c>
      <c r="BJ215">
        <v>1307.431428571429</v>
      </c>
      <c r="BK215">
        <v>36.943128571428574</v>
      </c>
      <c r="BL215">
        <v>650.0201428571429</v>
      </c>
      <c r="BM215">
        <v>101.36</v>
      </c>
      <c r="BN215">
        <v>0.10015328571428569</v>
      </c>
      <c r="BO215">
        <v>34.255800000000001</v>
      </c>
      <c r="BP215">
        <v>34.573214285714293</v>
      </c>
      <c r="BQ215">
        <v>999.89999999999986</v>
      </c>
      <c r="BR215">
        <v>0</v>
      </c>
      <c r="BS215">
        <v>0</v>
      </c>
      <c r="BT215">
        <v>8998.5714285714294</v>
      </c>
      <c r="BU215">
        <v>0</v>
      </c>
      <c r="BV215">
        <v>63.072128571428571</v>
      </c>
      <c r="BW215">
        <v>-12.46621428571429</v>
      </c>
      <c r="BX215">
        <v>1359.548571428571</v>
      </c>
      <c r="BY215">
        <v>1372.231428571429</v>
      </c>
      <c r="BZ215">
        <v>0.18457471428571429</v>
      </c>
      <c r="CA215">
        <v>1321.4114285714279</v>
      </c>
      <c r="CB215">
        <v>37.036299999999997</v>
      </c>
      <c r="CC215">
        <v>3.7727042857142861</v>
      </c>
      <c r="CD215">
        <v>3.7539928571428569</v>
      </c>
      <c r="CE215">
        <v>27.89968571428571</v>
      </c>
      <c r="CF215">
        <v>27.814499999999999</v>
      </c>
      <c r="CG215">
        <v>1200.025714285714</v>
      </c>
      <c r="CH215">
        <v>0.49999999999999989</v>
      </c>
      <c r="CI215">
        <v>0.49999999999999989</v>
      </c>
      <c r="CJ215">
        <v>0</v>
      </c>
      <c r="CK215">
        <v>1146.711428571429</v>
      </c>
      <c r="CL215">
        <v>4.9990899999999998</v>
      </c>
      <c r="CM215">
        <v>12852.17142857143</v>
      </c>
      <c r="CN215">
        <v>9558.0700000000015</v>
      </c>
      <c r="CO215">
        <v>44.061999999999998</v>
      </c>
      <c r="CP215">
        <v>46.454999999999998</v>
      </c>
      <c r="CQ215">
        <v>44.803142857142859</v>
      </c>
      <c r="CR215">
        <v>45.75</v>
      </c>
      <c r="CS215">
        <v>45.686999999999998</v>
      </c>
      <c r="CT215">
        <v>597.51142857142861</v>
      </c>
      <c r="CU215">
        <v>597.51571428571424</v>
      </c>
      <c r="CV215">
        <v>0</v>
      </c>
      <c r="CW215">
        <v>1665419898.2</v>
      </c>
      <c r="CX215">
        <v>0</v>
      </c>
      <c r="CY215">
        <v>1665411210</v>
      </c>
      <c r="CZ215" t="s">
        <v>356</v>
      </c>
      <c r="DA215">
        <v>1665411210</v>
      </c>
      <c r="DB215">
        <v>1665411207</v>
      </c>
      <c r="DC215">
        <v>2</v>
      </c>
      <c r="DD215">
        <v>-1.1599999999999999</v>
      </c>
      <c r="DE215">
        <v>-4.0000000000000001E-3</v>
      </c>
      <c r="DF215">
        <v>0.52200000000000002</v>
      </c>
      <c r="DG215">
        <v>0.222</v>
      </c>
      <c r="DH215">
        <v>406</v>
      </c>
      <c r="DI215">
        <v>31</v>
      </c>
      <c r="DJ215">
        <v>0.33</v>
      </c>
      <c r="DK215">
        <v>0.17</v>
      </c>
      <c r="DL215">
        <v>-12.706475609756099</v>
      </c>
      <c r="DM215">
        <v>0.56319303135887</v>
      </c>
      <c r="DN215">
        <v>0.15473436999831211</v>
      </c>
      <c r="DO215">
        <v>0</v>
      </c>
      <c r="DP215">
        <v>0.24381030487804881</v>
      </c>
      <c r="DQ215">
        <v>0.40743584320557502</v>
      </c>
      <c r="DR215">
        <v>0.10461852782153989</v>
      </c>
      <c r="DS215">
        <v>0</v>
      </c>
      <c r="DT215">
        <v>0</v>
      </c>
      <c r="DU215">
        <v>0</v>
      </c>
      <c r="DV215">
        <v>0</v>
      </c>
      <c r="DW215">
        <v>-1</v>
      </c>
      <c r="DX215">
        <v>0</v>
      </c>
      <c r="DY215">
        <v>2</v>
      </c>
      <c r="DZ215" t="s">
        <v>368</v>
      </c>
      <c r="EA215">
        <v>3.2952699999999999</v>
      </c>
      <c r="EB215">
        <v>2.6254599999999999</v>
      </c>
      <c r="EC215">
        <v>0.220884</v>
      </c>
      <c r="ED215">
        <v>0.22086900000000001</v>
      </c>
      <c r="EE215">
        <v>0.14774999999999999</v>
      </c>
      <c r="EF215">
        <v>0.14602999999999999</v>
      </c>
      <c r="EG215">
        <v>23532.6</v>
      </c>
      <c r="EH215">
        <v>24052.3</v>
      </c>
      <c r="EI215">
        <v>28117.1</v>
      </c>
      <c r="EJ215">
        <v>29733</v>
      </c>
      <c r="EK215">
        <v>32911.199999999997</v>
      </c>
      <c r="EL215">
        <v>35297.300000000003</v>
      </c>
      <c r="EM215">
        <v>39607.199999999997</v>
      </c>
      <c r="EN215">
        <v>42549.599999999999</v>
      </c>
      <c r="EO215">
        <v>2.2099500000000001</v>
      </c>
      <c r="EP215">
        <v>2.1539299999999999</v>
      </c>
      <c r="EQ215">
        <v>7.9706299999999994E-2</v>
      </c>
      <c r="ER215">
        <v>0</v>
      </c>
      <c r="ES215">
        <v>33.278100000000002</v>
      </c>
      <c r="ET215">
        <v>999.9</v>
      </c>
      <c r="EU215">
        <v>70.2</v>
      </c>
      <c r="EV215">
        <v>37.299999999999997</v>
      </c>
      <c r="EW215">
        <v>44.382899999999999</v>
      </c>
      <c r="EX215">
        <v>57.487099999999998</v>
      </c>
      <c r="EY215">
        <v>-2.4278900000000001</v>
      </c>
      <c r="EZ215">
        <v>2</v>
      </c>
      <c r="FA215">
        <v>0.590198</v>
      </c>
      <c r="FB215">
        <v>1.3261799999999999</v>
      </c>
      <c r="FC215">
        <v>20.264900000000001</v>
      </c>
      <c r="FD215">
        <v>5.2183400000000004</v>
      </c>
      <c r="FE215">
        <v>12.004</v>
      </c>
      <c r="FF215">
        <v>4.9863999999999997</v>
      </c>
      <c r="FG215">
        <v>3.2844799999999998</v>
      </c>
      <c r="FH215">
        <v>5856.7</v>
      </c>
      <c r="FI215">
        <v>9999</v>
      </c>
      <c r="FJ215">
        <v>9999</v>
      </c>
      <c r="FK215">
        <v>466.5</v>
      </c>
      <c r="FL215">
        <v>1.8658300000000001</v>
      </c>
      <c r="FM215">
        <v>1.8621799999999999</v>
      </c>
      <c r="FN215">
        <v>1.8642300000000001</v>
      </c>
      <c r="FO215">
        <v>1.8603400000000001</v>
      </c>
      <c r="FP215">
        <v>1.8610599999999999</v>
      </c>
      <c r="FQ215">
        <v>1.86015</v>
      </c>
      <c r="FR215">
        <v>1.86188</v>
      </c>
      <c r="FS215">
        <v>1.8583700000000001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1.51</v>
      </c>
      <c r="GH215">
        <v>0.2777</v>
      </c>
      <c r="GI215">
        <v>0.1107589500545309</v>
      </c>
      <c r="GJ215">
        <v>1.50489809740067E-3</v>
      </c>
      <c r="GK215">
        <v>-2.0552440134273611E-7</v>
      </c>
      <c r="GL215">
        <v>-9.6702536598140934E-11</v>
      </c>
      <c r="GM215">
        <v>-9.7891647304491333E-2</v>
      </c>
      <c r="GN215">
        <v>9.3380900660654225E-3</v>
      </c>
      <c r="GO215">
        <v>6.5945522138961576E-7</v>
      </c>
      <c r="GP215">
        <v>5.8990856701692426E-7</v>
      </c>
      <c r="GQ215">
        <v>7</v>
      </c>
      <c r="GR215">
        <v>2047</v>
      </c>
      <c r="GS215">
        <v>3</v>
      </c>
      <c r="GT215">
        <v>37</v>
      </c>
      <c r="GU215">
        <v>144.69999999999999</v>
      </c>
      <c r="GV215">
        <v>144.80000000000001</v>
      </c>
      <c r="GW215">
        <v>3.4948700000000001</v>
      </c>
      <c r="GX215">
        <v>2.5463900000000002</v>
      </c>
      <c r="GY215">
        <v>2.04834</v>
      </c>
      <c r="GZ215">
        <v>2.6196299999999999</v>
      </c>
      <c r="HA215">
        <v>2.1972700000000001</v>
      </c>
      <c r="HB215">
        <v>2.3144499999999999</v>
      </c>
      <c r="HC215">
        <v>42.271000000000001</v>
      </c>
      <c r="HD215">
        <v>13.9306</v>
      </c>
      <c r="HE215">
        <v>18</v>
      </c>
      <c r="HF215">
        <v>707.27099999999996</v>
      </c>
      <c r="HG215">
        <v>733.93899999999996</v>
      </c>
      <c r="HH215">
        <v>31.0002</v>
      </c>
      <c r="HI215">
        <v>34.686599999999999</v>
      </c>
      <c r="HJ215">
        <v>30.000499999999999</v>
      </c>
      <c r="HK215">
        <v>34.397300000000001</v>
      </c>
      <c r="HL215">
        <v>34.351300000000002</v>
      </c>
      <c r="HM215">
        <v>69.891000000000005</v>
      </c>
      <c r="HN215">
        <v>21.639399999999998</v>
      </c>
      <c r="HO215">
        <v>95.485799999999998</v>
      </c>
      <c r="HP215">
        <v>31</v>
      </c>
      <c r="HQ215">
        <v>1337.62</v>
      </c>
      <c r="HR215">
        <v>37.176299999999998</v>
      </c>
      <c r="HS215">
        <v>98.958100000000002</v>
      </c>
      <c r="HT215">
        <v>98.620400000000004</v>
      </c>
    </row>
    <row r="216" spans="1:228" x14ac:dyDescent="0.2">
      <c r="A216">
        <v>201</v>
      </c>
      <c r="B216">
        <v>1665419898.5999999</v>
      </c>
      <c r="C216">
        <v>798.5</v>
      </c>
      <c r="D216" t="s">
        <v>761</v>
      </c>
      <c r="E216" t="s">
        <v>762</v>
      </c>
      <c r="F216">
        <v>4</v>
      </c>
      <c r="G216">
        <v>1665419896.2874999</v>
      </c>
      <c r="H216">
        <f t="shared" si="102"/>
        <v>4.1987400420388814E-4</v>
      </c>
      <c r="I216">
        <f t="shared" si="103"/>
        <v>0.41987400420388815</v>
      </c>
      <c r="J216">
        <f t="shared" si="104"/>
        <v>6.5912022805410748</v>
      </c>
      <c r="K216">
        <f t="shared" si="105"/>
        <v>1314.9175</v>
      </c>
      <c r="L216">
        <f t="shared" si="106"/>
        <v>833.85374835195455</v>
      </c>
      <c r="M216">
        <f t="shared" si="107"/>
        <v>84.603422341214738</v>
      </c>
      <c r="N216">
        <f t="shared" si="108"/>
        <v>133.41250886768105</v>
      </c>
      <c r="O216">
        <f t="shared" si="109"/>
        <v>2.349357363803441E-2</v>
      </c>
      <c r="P216">
        <f t="shared" si="110"/>
        <v>3.6797850565184982</v>
      </c>
      <c r="Q216">
        <f t="shared" si="111"/>
        <v>2.3410561222858721E-2</v>
      </c>
      <c r="R216">
        <f t="shared" si="112"/>
        <v>1.4639034536477007E-2</v>
      </c>
      <c r="S216">
        <f t="shared" si="113"/>
        <v>226.1185195347704</v>
      </c>
      <c r="T216">
        <f t="shared" si="114"/>
        <v>35.234377230799033</v>
      </c>
      <c r="U216">
        <f t="shared" si="115"/>
        <v>34.561712499999999</v>
      </c>
      <c r="V216">
        <f t="shared" si="116"/>
        <v>5.512717706733202</v>
      </c>
      <c r="W216">
        <f t="shared" si="117"/>
        <v>69.699669363329619</v>
      </c>
      <c r="X216">
        <f t="shared" si="118"/>
        <v>3.7762953614855381</v>
      </c>
      <c r="Y216">
        <f t="shared" si="119"/>
        <v>5.4179530491034464</v>
      </c>
      <c r="Z216">
        <f t="shared" si="120"/>
        <v>1.7364223452476639</v>
      </c>
      <c r="AA216">
        <f t="shared" si="121"/>
        <v>-18.516443585391468</v>
      </c>
      <c r="AB216">
        <f t="shared" si="122"/>
        <v>-61.851349925018759</v>
      </c>
      <c r="AC216">
        <f t="shared" si="123"/>
        <v>-3.902782317779828</v>
      </c>
      <c r="AD216">
        <f t="shared" si="124"/>
        <v>141.84794370658034</v>
      </c>
      <c r="AE216">
        <f t="shared" si="125"/>
        <v>29.438264443427695</v>
      </c>
      <c r="AF216">
        <f t="shared" si="126"/>
        <v>0.41286821849439026</v>
      </c>
      <c r="AG216">
        <f t="shared" si="127"/>
        <v>6.5912022805410748</v>
      </c>
      <c r="AH216">
        <v>1378.560981447773</v>
      </c>
      <c r="AI216">
        <v>1368.816181818182</v>
      </c>
      <c r="AJ216">
        <v>1.6927379003983249</v>
      </c>
      <c r="AK216">
        <v>66.830474668994185</v>
      </c>
      <c r="AL216">
        <f t="shared" si="128"/>
        <v>0.41987400420388815</v>
      </c>
      <c r="AM216">
        <v>37.053756242740633</v>
      </c>
      <c r="AN216">
        <v>37.221281212121212</v>
      </c>
      <c r="AO216">
        <v>7.1858239473310013E-5</v>
      </c>
      <c r="AP216">
        <v>85.809076415412704</v>
      </c>
      <c r="AQ216">
        <v>0</v>
      </c>
      <c r="AR216">
        <v>0</v>
      </c>
      <c r="AS216">
        <f t="shared" si="129"/>
        <v>1</v>
      </c>
      <c r="AT216">
        <f t="shared" si="130"/>
        <v>0</v>
      </c>
      <c r="AU216">
        <f t="shared" si="131"/>
        <v>47134.546520732845</v>
      </c>
      <c r="AV216">
        <f t="shared" si="132"/>
        <v>1200.01125</v>
      </c>
      <c r="AW216">
        <f t="shared" si="133"/>
        <v>1025.9352137485857</v>
      </c>
      <c r="AX216">
        <f t="shared" si="134"/>
        <v>0.85493799641343837</v>
      </c>
      <c r="AY216">
        <f t="shared" si="135"/>
        <v>0.18843033307793605</v>
      </c>
      <c r="AZ216">
        <v>2.7</v>
      </c>
      <c r="BA216">
        <v>0.5</v>
      </c>
      <c r="BB216" t="s">
        <v>355</v>
      </c>
      <c r="BC216">
        <v>2</v>
      </c>
      <c r="BD216" t="b">
        <v>1</v>
      </c>
      <c r="BE216">
        <v>1665419896.2874999</v>
      </c>
      <c r="BF216">
        <v>1314.9175</v>
      </c>
      <c r="BG216">
        <v>1327.37</v>
      </c>
      <c r="BH216">
        <v>37.219275000000003</v>
      </c>
      <c r="BI216">
        <v>37.054175000000001</v>
      </c>
      <c r="BJ216">
        <v>1313.4037499999999</v>
      </c>
      <c r="BK216">
        <v>36.941575</v>
      </c>
      <c r="BL216">
        <v>650.06312500000001</v>
      </c>
      <c r="BM216">
        <v>101.36075</v>
      </c>
      <c r="BN216">
        <v>9.9994775000000008E-2</v>
      </c>
      <c r="BO216">
        <v>34.249937500000001</v>
      </c>
      <c r="BP216">
        <v>34.561712499999999</v>
      </c>
      <c r="BQ216">
        <v>999.9</v>
      </c>
      <c r="BR216">
        <v>0</v>
      </c>
      <c r="BS216">
        <v>0</v>
      </c>
      <c r="BT216">
        <v>8979.9212499999994</v>
      </c>
      <c r="BU216">
        <v>0</v>
      </c>
      <c r="BV216">
        <v>68.389600000000002</v>
      </c>
      <c r="BW216">
        <v>-12.453675</v>
      </c>
      <c r="BX216">
        <v>1365.75</v>
      </c>
      <c r="BY216">
        <v>1378.4475</v>
      </c>
      <c r="BZ216">
        <v>0.165111125</v>
      </c>
      <c r="CA216">
        <v>1327.37</v>
      </c>
      <c r="CB216">
        <v>37.054175000000001</v>
      </c>
      <c r="CC216">
        <v>3.77257</v>
      </c>
      <c r="CD216">
        <v>3.7558324999999999</v>
      </c>
      <c r="CE216">
        <v>27.899075</v>
      </c>
      <c r="CF216">
        <v>27.822900000000001</v>
      </c>
      <c r="CG216">
        <v>1200.01125</v>
      </c>
      <c r="CH216">
        <v>0.49998437499999998</v>
      </c>
      <c r="CI216">
        <v>0.50001562499999996</v>
      </c>
      <c r="CJ216">
        <v>0</v>
      </c>
      <c r="CK216">
        <v>1146.8325</v>
      </c>
      <c r="CL216">
        <v>4.9990899999999998</v>
      </c>
      <c r="CM216">
        <v>12853.137500000001</v>
      </c>
      <c r="CN216">
        <v>9557.8937499999993</v>
      </c>
      <c r="CO216">
        <v>44.061999999999998</v>
      </c>
      <c r="CP216">
        <v>46.436999999999998</v>
      </c>
      <c r="CQ216">
        <v>44.75</v>
      </c>
      <c r="CR216">
        <v>45.75</v>
      </c>
      <c r="CS216">
        <v>45.686999999999998</v>
      </c>
      <c r="CT216">
        <v>597.48749999999995</v>
      </c>
      <c r="CU216">
        <v>597.52625</v>
      </c>
      <c r="CV216">
        <v>0</v>
      </c>
      <c r="CW216">
        <v>1665419902.4000001</v>
      </c>
      <c r="CX216">
        <v>0</v>
      </c>
      <c r="CY216">
        <v>1665411210</v>
      </c>
      <c r="CZ216" t="s">
        <v>356</v>
      </c>
      <c r="DA216">
        <v>1665411210</v>
      </c>
      <c r="DB216">
        <v>1665411207</v>
      </c>
      <c r="DC216">
        <v>2</v>
      </c>
      <c r="DD216">
        <v>-1.1599999999999999</v>
      </c>
      <c r="DE216">
        <v>-4.0000000000000001E-3</v>
      </c>
      <c r="DF216">
        <v>0.52200000000000002</v>
      </c>
      <c r="DG216">
        <v>0.222</v>
      </c>
      <c r="DH216">
        <v>406</v>
      </c>
      <c r="DI216">
        <v>31</v>
      </c>
      <c r="DJ216">
        <v>0.33</v>
      </c>
      <c r="DK216">
        <v>0.17</v>
      </c>
      <c r="DL216">
        <v>-12.671136585365851</v>
      </c>
      <c r="DM216">
        <v>1.690691289198601</v>
      </c>
      <c r="DN216">
        <v>0.18695797722182611</v>
      </c>
      <c r="DO216">
        <v>0</v>
      </c>
      <c r="DP216">
        <v>0.26040034146341462</v>
      </c>
      <c r="DQ216">
        <v>-0.49297586759581791</v>
      </c>
      <c r="DR216">
        <v>8.0185283886639466E-2</v>
      </c>
      <c r="DS216">
        <v>0</v>
      </c>
      <c r="DT216">
        <v>0</v>
      </c>
      <c r="DU216">
        <v>0</v>
      </c>
      <c r="DV216">
        <v>0</v>
      </c>
      <c r="DW216">
        <v>-1</v>
      </c>
      <c r="DX216">
        <v>0</v>
      </c>
      <c r="DY216">
        <v>2</v>
      </c>
      <c r="DZ216" t="s">
        <v>368</v>
      </c>
      <c r="EA216">
        <v>3.29542</v>
      </c>
      <c r="EB216">
        <v>2.62493</v>
      </c>
      <c r="EC216">
        <v>0.221553</v>
      </c>
      <c r="ED216">
        <v>0.22154299999999999</v>
      </c>
      <c r="EE216">
        <v>0.14776</v>
      </c>
      <c r="EF216">
        <v>0.14604</v>
      </c>
      <c r="EG216">
        <v>23512</v>
      </c>
      <c r="EH216">
        <v>24030.9</v>
      </c>
      <c r="EI216">
        <v>28116.7</v>
      </c>
      <c r="EJ216">
        <v>29732.400000000001</v>
      </c>
      <c r="EK216">
        <v>32910.5</v>
      </c>
      <c r="EL216">
        <v>35296.199999999997</v>
      </c>
      <c r="EM216">
        <v>39606.9</v>
      </c>
      <c r="EN216">
        <v>42548.7</v>
      </c>
      <c r="EO216">
        <v>2.2099299999999999</v>
      </c>
      <c r="EP216">
        <v>2.1538300000000001</v>
      </c>
      <c r="EQ216">
        <v>7.9810599999999995E-2</v>
      </c>
      <c r="ER216">
        <v>0</v>
      </c>
      <c r="ES216">
        <v>33.268900000000002</v>
      </c>
      <c r="ET216">
        <v>999.9</v>
      </c>
      <c r="EU216">
        <v>70.2</v>
      </c>
      <c r="EV216">
        <v>37.299999999999997</v>
      </c>
      <c r="EW216">
        <v>44.386699999999998</v>
      </c>
      <c r="EX216">
        <v>56.917099999999998</v>
      </c>
      <c r="EY216">
        <v>-2.4959899999999999</v>
      </c>
      <c r="EZ216">
        <v>2</v>
      </c>
      <c r="FA216">
        <v>0.59052300000000002</v>
      </c>
      <c r="FB216">
        <v>1.3247</v>
      </c>
      <c r="FC216">
        <v>20.2651</v>
      </c>
      <c r="FD216">
        <v>5.2178899999999997</v>
      </c>
      <c r="FE216">
        <v>12.004</v>
      </c>
      <c r="FF216">
        <v>4.9861500000000003</v>
      </c>
      <c r="FG216">
        <v>3.2845</v>
      </c>
      <c r="FH216">
        <v>5856.7</v>
      </c>
      <c r="FI216">
        <v>9999</v>
      </c>
      <c r="FJ216">
        <v>9999</v>
      </c>
      <c r="FK216">
        <v>466.5</v>
      </c>
      <c r="FL216">
        <v>1.8658300000000001</v>
      </c>
      <c r="FM216">
        <v>1.8621799999999999</v>
      </c>
      <c r="FN216">
        <v>1.8642099999999999</v>
      </c>
      <c r="FO216">
        <v>1.8603400000000001</v>
      </c>
      <c r="FP216">
        <v>1.8610500000000001</v>
      </c>
      <c r="FQ216">
        <v>1.8601399999999999</v>
      </c>
      <c r="FR216">
        <v>1.8618699999999999</v>
      </c>
      <c r="FS216">
        <v>1.8583700000000001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1.52</v>
      </c>
      <c r="GH216">
        <v>0.2777</v>
      </c>
      <c r="GI216">
        <v>0.1107589500545309</v>
      </c>
      <c r="GJ216">
        <v>1.50489809740067E-3</v>
      </c>
      <c r="GK216">
        <v>-2.0552440134273611E-7</v>
      </c>
      <c r="GL216">
        <v>-9.6702536598140934E-11</v>
      </c>
      <c r="GM216">
        <v>-9.7891647304491333E-2</v>
      </c>
      <c r="GN216">
        <v>9.3380900660654225E-3</v>
      </c>
      <c r="GO216">
        <v>6.5945522138961576E-7</v>
      </c>
      <c r="GP216">
        <v>5.8990856701692426E-7</v>
      </c>
      <c r="GQ216">
        <v>7</v>
      </c>
      <c r="GR216">
        <v>2047</v>
      </c>
      <c r="GS216">
        <v>3</v>
      </c>
      <c r="GT216">
        <v>37</v>
      </c>
      <c r="GU216">
        <v>144.80000000000001</v>
      </c>
      <c r="GV216">
        <v>144.9</v>
      </c>
      <c r="GW216">
        <v>3.5083000000000002</v>
      </c>
      <c r="GX216">
        <v>2.5500500000000001</v>
      </c>
      <c r="GY216">
        <v>2.04834</v>
      </c>
      <c r="GZ216">
        <v>2.6184099999999999</v>
      </c>
      <c r="HA216">
        <v>2.1972700000000001</v>
      </c>
      <c r="HB216">
        <v>2.2778299999999998</v>
      </c>
      <c r="HC216">
        <v>42.297499999999999</v>
      </c>
      <c r="HD216">
        <v>13.921900000000001</v>
      </c>
      <c r="HE216">
        <v>18</v>
      </c>
      <c r="HF216">
        <v>707.28399999999999</v>
      </c>
      <c r="HG216">
        <v>733.88099999999997</v>
      </c>
      <c r="HH216">
        <v>30.9999</v>
      </c>
      <c r="HI216">
        <v>34.689</v>
      </c>
      <c r="HJ216">
        <v>30.000399999999999</v>
      </c>
      <c r="HK216">
        <v>34.400399999999998</v>
      </c>
      <c r="HL216">
        <v>34.354399999999998</v>
      </c>
      <c r="HM216">
        <v>70.163399999999996</v>
      </c>
      <c r="HN216">
        <v>21.348600000000001</v>
      </c>
      <c r="HO216">
        <v>95.485799999999998</v>
      </c>
      <c r="HP216">
        <v>31</v>
      </c>
      <c r="HQ216">
        <v>1344.3</v>
      </c>
      <c r="HR216">
        <v>37.194699999999997</v>
      </c>
      <c r="HS216">
        <v>98.956900000000005</v>
      </c>
      <c r="HT216">
        <v>98.618300000000005</v>
      </c>
    </row>
    <row r="217" spans="1:228" x14ac:dyDescent="0.2">
      <c r="A217">
        <v>202</v>
      </c>
      <c r="B217">
        <v>1665419902.5999999</v>
      </c>
      <c r="C217">
        <v>802.5</v>
      </c>
      <c r="D217" t="s">
        <v>763</v>
      </c>
      <c r="E217" t="s">
        <v>764</v>
      </c>
      <c r="F217">
        <v>4</v>
      </c>
      <c r="G217">
        <v>1665419900.5999999</v>
      </c>
      <c r="H217">
        <f t="shared" si="102"/>
        <v>3.9736256551622419E-4</v>
      </c>
      <c r="I217">
        <f t="shared" si="103"/>
        <v>0.39736256551622418</v>
      </c>
      <c r="J217">
        <f t="shared" si="104"/>
        <v>6.8199918710041052</v>
      </c>
      <c r="K217">
        <f t="shared" si="105"/>
        <v>1321.9157142857141</v>
      </c>
      <c r="L217">
        <f t="shared" si="106"/>
        <v>799.7180095923801</v>
      </c>
      <c r="M217">
        <f t="shared" si="107"/>
        <v>81.140857124224965</v>
      </c>
      <c r="N217">
        <f t="shared" si="108"/>
        <v>134.12399472883763</v>
      </c>
      <c r="O217">
        <f t="shared" si="109"/>
        <v>2.2251833839822047E-2</v>
      </c>
      <c r="P217">
        <f t="shared" si="110"/>
        <v>3.6685479868733593</v>
      </c>
      <c r="Q217">
        <f t="shared" si="111"/>
        <v>2.217712233008021E-2</v>
      </c>
      <c r="R217">
        <f t="shared" si="112"/>
        <v>1.3867392973432799E-2</v>
      </c>
      <c r="S217">
        <f t="shared" si="113"/>
        <v>226.11579390693404</v>
      </c>
      <c r="T217">
        <f t="shared" si="114"/>
        <v>35.230290812849645</v>
      </c>
      <c r="U217">
        <f t="shared" si="115"/>
        <v>34.557285714285719</v>
      </c>
      <c r="V217">
        <f t="shared" si="116"/>
        <v>5.5113621574722993</v>
      </c>
      <c r="W217">
        <f t="shared" si="117"/>
        <v>69.750678152702889</v>
      </c>
      <c r="X217">
        <f t="shared" si="118"/>
        <v>3.7766109909944658</v>
      </c>
      <c r="Y217">
        <f t="shared" si="119"/>
        <v>5.4144434018640712</v>
      </c>
      <c r="Z217">
        <f t="shared" si="120"/>
        <v>1.7347511664778335</v>
      </c>
      <c r="AA217">
        <f t="shared" si="121"/>
        <v>-17.523689139265485</v>
      </c>
      <c r="AB217">
        <f t="shared" si="122"/>
        <v>-63.088598731949574</v>
      </c>
      <c r="AC217">
        <f t="shared" si="123"/>
        <v>-3.9927326988759364</v>
      </c>
      <c r="AD217">
        <f t="shared" si="124"/>
        <v>141.51077333684304</v>
      </c>
      <c r="AE217">
        <f t="shared" si="125"/>
        <v>29.717589335095543</v>
      </c>
      <c r="AF217">
        <f t="shared" si="126"/>
        <v>0.36587473477064869</v>
      </c>
      <c r="AG217">
        <f t="shared" si="127"/>
        <v>6.8199918710041052</v>
      </c>
      <c r="AH217">
        <v>1385.4274851498369</v>
      </c>
      <c r="AI217">
        <v>1375.57</v>
      </c>
      <c r="AJ217">
        <v>1.6957288302843561</v>
      </c>
      <c r="AK217">
        <v>66.830474668994185</v>
      </c>
      <c r="AL217">
        <f t="shared" si="128"/>
        <v>0.39736256551622418</v>
      </c>
      <c r="AM217">
        <v>37.063708060197428</v>
      </c>
      <c r="AN217">
        <v>37.22320545454545</v>
      </c>
      <c r="AO217">
        <v>-1.099512065074031E-4</v>
      </c>
      <c r="AP217">
        <v>85.809076415412704</v>
      </c>
      <c r="AQ217">
        <v>0</v>
      </c>
      <c r="AR217">
        <v>0</v>
      </c>
      <c r="AS217">
        <f t="shared" si="129"/>
        <v>1</v>
      </c>
      <c r="AT217">
        <f t="shared" si="130"/>
        <v>0</v>
      </c>
      <c r="AU217">
        <f t="shared" si="131"/>
        <v>46936.175674754377</v>
      </c>
      <c r="AV217">
        <f t="shared" si="132"/>
        <v>1200.001428571429</v>
      </c>
      <c r="AW217">
        <f t="shared" si="133"/>
        <v>1025.9263636823496</v>
      </c>
      <c r="AX217">
        <f t="shared" si="134"/>
        <v>0.85493761861907847</v>
      </c>
      <c r="AY217">
        <f t="shared" si="135"/>
        <v>0.18842960393482125</v>
      </c>
      <c r="AZ217">
        <v>2.7</v>
      </c>
      <c r="BA217">
        <v>0.5</v>
      </c>
      <c r="BB217" t="s">
        <v>355</v>
      </c>
      <c r="BC217">
        <v>2</v>
      </c>
      <c r="BD217" t="b">
        <v>1</v>
      </c>
      <c r="BE217">
        <v>1665419900.5999999</v>
      </c>
      <c r="BF217">
        <v>1321.9157142857141</v>
      </c>
      <c r="BG217">
        <v>1334.461428571429</v>
      </c>
      <c r="BH217">
        <v>37.221985714285722</v>
      </c>
      <c r="BI217">
        <v>37.075657142857153</v>
      </c>
      <c r="BJ217">
        <v>1320.4014285714291</v>
      </c>
      <c r="BK217">
        <v>36.944257142857147</v>
      </c>
      <c r="BL217">
        <v>649.96985714285722</v>
      </c>
      <c r="BM217">
        <v>101.3617142857143</v>
      </c>
      <c r="BN217">
        <v>0.10012119999999999</v>
      </c>
      <c r="BO217">
        <v>34.238300000000002</v>
      </c>
      <c r="BP217">
        <v>34.557285714285719</v>
      </c>
      <c r="BQ217">
        <v>999.89999999999986</v>
      </c>
      <c r="BR217">
        <v>0</v>
      </c>
      <c r="BS217">
        <v>0</v>
      </c>
      <c r="BT217">
        <v>8941.16</v>
      </c>
      <c r="BU217">
        <v>0</v>
      </c>
      <c r="BV217">
        <v>61.276071428571427</v>
      </c>
      <c r="BW217">
        <v>-12.544685714285711</v>
      </c>
      <c r="BX217">
        <v>1373.024285714286</v>
      </c>
      <c r="BY217">
        <v>1385.8428571428569</v>
      </c>
      <c r="BZ217">
        <v>0.14632628571428569</v>
      </c>
      <c r="CA217">
        <v>1334.461428571429</v>
      </c>
      <c r="CB217">
        <v>37.075657142857153</v>
      </c>
      <c r="CC217">
        <v>3.7728799999999998</v>
      </c>
      <c r="CD217">
        <v>3.7580485714285721</v>
      </c>
      <c r="CE217">
        <v>27.900485714285711</v>
      </c>
      <c r="CF217">
        <v>27.83297142857143</v>
      </c>
      <c r="CG217">
        <v>1200.001428571429</v>
      </c>
      <c r="CH217">
        <v>0.49999785714285711</v>
      </c>
      <c r="CI217">
        <v>0.50000214285714295</v>
      </c>
      <c r="CJ217">
        <v>0</v>
      </c>
      <c r="CK217">
        <v>1146.694285714286</v>
      </c>
      <c r="CL217">
        <v>4.9990899999999998</v>
      </c>
      <c r="CM217">
        <v>12837.514285714289</v>
      </c>
      <c r="CN217">
        <v>9557.8471428571447</v>
      </c>
      <c r="CO217">
        <v>44.061999999999998</v>
      </c>
      <c r="CP217">
        <v>46.436999999999998</v>
      </c>
      <c r="CQ217">
        <v>44.811999999999998</v>
      </c>
      <c r="CR217">
        <v>45.75</v>
      </c>
      <c r="CS217">
        <v>45.686999999999998</v>
      </c>
      <c r="CT217">
        <v>597.49714285714276</v>
      </c>
      <c r="CU217">
        <v>597.50571428571413</v>
      </c>
      <c r="CV217">
        <v>0</v>
      </c>
      <c r="CW217">
        <v>1665419906</v>
      </c>
      <c r="CX217">
        <v>0</v>
      </c>
      <c r="CY217">
        <v>1665411210</v>
      </c>
      <c r="CZ217" t="s">
        <v>356</v>
      </c>
      <c r="DA217">
        <v>1665411210</v>
      </c>
      <c r="DB217">
        <v>1665411207</v>
      </c>
      <c r="DC217">
        <v>2</v>
      </c>
      <c r="DD217">
        <v>-1.1599999999999999</v>
      </c>
      <c r="DE217">
        <v>-4.0000000000000001E-3</v>
      </c>
      <c r="DF217">
        <v>0.52200000000000002</v>
      </c>
      <c r="DG217">
        <v>0.222</v>
      </c>
      <c r="DH217">
        <v>406</v>
      </c>
      <c r="DI217">
        <v>31</v>
      </c>
      <c r="DJ217">
        <v>0.33</v>
      </c>
      <c r="DK217">
        <v>0.17</v>
      </c>
      <c r="DL217">
        <v>-12.608180000000001</v>
      </c>
      <c r="DM217">
        <v>1.2894619136960741</v>
      </c>
      <c r="DN217">
        <v>0.16075391317165499</v>
      </c>
      <c r="DO217">
        <v>0</v>
      </c>
      <c r="DP217">
        <v>0.24334887499999999</v>
      </c>
      <c r="DQ217">
        <v>-0.86483895309568581</v>
      </c>
      <c r="DR217">
        <v>8.6957248779842247E-2</v>
      </c>
      <c r="DS217">
        <v>0</v>
      </c>
      <c r="DT217">
        <v>0</v>
      </c>
      <c r="DU217">
        <v>0</v>
      </c>
      <c r="DV217">
        <v>0</v>
      </c>
      <c r="DW217">
        <v>-1</v>
      </c>
      <c r="DX217">
        <v>0</v>
      </c>
      <c r="DY217">
        <v>2</v>
      </c>
      <c r="DZ217" t="s">
        <v>368</v>
      </c>
      <c r="EA217">
        <v>3.2951600000000001</v>
      </c>
      <c r="EB217">
        <v>2.6250200000000001</v>
      </c>
      <c r="EC217">
        <v>0.222218</v>
      </c>
      <c r="ED217">
        <v>0.22220799999999999</v>
      </c>
      <c r="EE217">
        <v>0.14776600000000001</v>
      </c>
      <c r="EF217">
        <v>0.14612600000000001</v>
      </c>
      <c r="EG217">
        <v>23491.9</v>
      </c>
      <c r="EH217">
        <v>24010.1</v>
      </c>
      <c r="EI217">
        <v>28116.9</v>
      </c>
      <c r="EJ217">
        <v>29732.2</v>
      </c>
      <c r="EK217">
        <v>32910.6</v>
      </c>
      <c r="EL217">
        <v>35292.5</v>
      </c>
      <c r="EM217">
        <v>39607.1</v>
      </c>
      <c r="EN217">
        <v>42548.4</v>
      </c>
      <c r="EO217">
        <v>2.2097000000000002</v>
      </c>
      <c r="EP217">
        <v>2.1539999999999999</v>
      </c>
      <c r="EQ217">
        <v>8.0026700000000006E-2</v>
      </c>
      <c r="ER217">
        <v>0</v>
      </c>
      <c r="ES217">
        <v>33.257300000000001</v>
      </c>
      <c r="ET217">
        <v>999.9</v>
      </c>
      <c r="EU217">
        <v>70.2</v>
      </c>
      <c r="EV217">
        <v>37.4</v>
      </c>
      <c r="EW217">
        <v>44.627899999999997</v>
      </c>
      <c r="EX217">
        <v>56.917099999999998</v>
      </c>
      <c r="EY217">
        <v>-2.45994</v>
      </c>
      <c r="EZ217">
        <v>2</v>
      </c>
      <c r="FA217">
        <v>0.59053900000000004</v>
      </c>
      <c r="FB217">
        <v>1.3218300000000001</v>
      </c>
      <c r="FC217">
        <v>20.2651</v>
      </c>
      <c r="FD217">
        <v>5.2178899999999997</v>
      </c>
      <c r="FE217">
        <v>12.004</v>
      </c>
      <c r="FF217">
        <v>4.9859999999999998</v>
      </c>
      <c r="FG217">
        <v>3.28443</v>
      </c>
      <c r="FH217">
        <v>5857.1</v>
      </c>
      <c r="FI217">
        <v>9999</v>
      </c>
      <c r="FJ217">
        <v>9999</v>
      </c>
      <c r="FK217">
        <v>466.5</v>
      </c>
      <c r="FL217">
        <v>1.86582</v>
      </c>
      <c r="FM217">
        <v>1.8621799999999999</v>
      </c>
      <c r="FN217">
        <v>1.86426</v>
      </c>
      <c r="FO217">
        <v>1.8603499999999999</v>
      </c>
      <c r="FP217">
        <v>1.8611</v>
      </c>
      <c r="FQ217">
        <v>1.8601300000000001</v>
      </c>
      <c r="FR217">
        <v>1.86188</v>
      </c>
      <c r="FS217">
        <v>1.8583700000000001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1.52</v>
      </c>
      <c r="GH217">
        <v>0.27779999999999999</v>
      </c>
      <c r="GI217">
        <v>0.1107589500545309</v>
      </c>
      <c r="GJ217">
        <v>1.50489809740067E-3</v>
      </c>
      <c r="GK217">
        <v>-2.0552440134273611E-7</v>
      </c>
      <c r="GL217">
        <v>-9.6702536598140934E-11</v>
      </c>
      <c r="GM217">
        <v>-9.7891647304491333E-2</v>
      </c>
      <c r="GN217">
        <v>9.3380900660654225E-3</v>
      </c>
      <c r="GO217">
        <v>6.5945522138961576E-7</v>
      </c>
      <c r="GP217">
        <v>5.8990856701692426E-7</v>
      </c>
      <c r="GQ217">
        <v>7</v>
      </c>
      <c r="GR217">
        <v>2047</v>
      </c>
      <c r="GS217">
        <v>3</v>
      </c>
      <c r="GT217">
        <v>37</v>
      </c>
      <c r="GU217">
        <v>144.9</v>
      </c>
      <c r="GV217">
        <v>144.9</v>
      </c>
      <c r="GW217">
        <v>3.5229499999999998</v>
      </c>
      <c r="GX217">
        <v>2.5488300000000002</v>
      </c>
      <c r="GY217">
        <v>2.04834</v>
      </c>
      <c r="GZ217">
        <v>2.6196299999999999</v>
      </c>
      <c r="HA217">
        <v>2.1972700000000001</v>
      </c>
      <c r="HB217">
        <v>2.34985</v>
      </c>
      <c r="HC217">
        <v>42.297499999999999</v>
      </c>
      <c r="HD217">
        <v>13.939399999999999</v>
      </c>
      <c r="HE217">
        <v>18</v>
      </c>
      <c r="HF217">
        <v>707.12800000000004</v>
      </c>
      <c r="HG217">
        <v>734.08500000000004</v>
      </c>
      <c r="HH217">
        <v>30.999500000000001</v>
      </c>
      <c r="HI217">
        <v>34.691499999999998</v>
      </c>
      <c r="HJ217">
        <v>30.000299999999999</v>
      </c>
      <c r="HK217">
        <v>34.403500000000001</v>
      </c>
      <c r="HL217">
        <v>34.357500000000002</v>
      </c>
      <c r="HM217">
        <v>70.440899999999999</v>
      </c>
      <c r="HN217">
        <v>21.348600000000001</v>
      </c>
      <c r="HO217">
        <v>95.485799999999998</v>
      </c>
      <c r="HP217">
        <v>31</v>
      </c>
      <c r="HQ217">
        <v>1350.98</v>
      </c>
      <c r="HR217">
        <v>37.2151</v>
      </c>
      <c r="HS217">
        <v>98.957599999999999</v>
      </c>
      <c r="HT217">
        <v>98.617699999999999</v>
      </c>
    </row>
    <row r="218" spans="1:228" x14ac:dyDescent="0.2">
      <c r="A218">
        <v>203</v>
      </c>
      <c r="B218">
        <v>1665419906.5999999</v>
      </c>
      <c r="C218">
        <v>806.5</v>
      </c>
      <c r="D218" t="s">
        <v>765</v>
      </c>
      <c r="E218" t="s">
        <v>766</v>
      </c>
      <c r="F218">
        <v>4</v>
      </c>
      <c r="G218">
        <v>1665419904.2874999</v>
      </c>
      <c r="H218">
        <f t="shared" si="102"/>
        <v>3.5652001037558096E-4</v>
      </c>
      <c r="I218">
        <f t="shared" si="103"/>
        <v>0.35652001037558095</v>
      </c>
      <c r="J218">
        <f t="shared" si="104"/>
        <v>7.1334625066400053</v>
      </c>
      <c r="K218">
        <f t="shared" si="105"/>
        <v>1327.90625</v>
      </c>
      <c r="L218">
        <f t="shared" si="106"/>
        <v>726.67248680143791</v>
      </c>
      <c r="M218">
        <f t="shared" si="107"/>
        <v>73.729254868065311</v>
      </c>
      <c r="N218">
        <f t="shared" si="108"/>
        <v>134.73131310928437</v>
      </c>
      <c r="O218">
        <f t="shared" si="109"/>
        <v>2.0009698778489075E-2</v>
      </c>
      <c r="P218">
        <f t="shared" si="110"/>
        <v>3.6875180809984394</v>
      </c>
      <c r="Q218">
        <f t="shared" si="111"/>
        <v>1.9949572685321763E-2</v>
      </c>
      <c r="R218">
        <f t="shared" si="112"/>
        <v>1.2473869868888446E-2</v>
      </c>
      <c r="S218">
        <f t="shared" si="113"/>
        <v>226.13153694773567</v>
      </c>
      <c r="T218">
        <f t="shared" si="114"/>
        <v>35.224456200505955</v>
      </c>
      <c r="U218">
        <f t="shared" si="115"/>
        <v>34.544400000000003</v>
      </c>
      <c r="V218">
        <f t="shared" si="116"/>
        <v>5.5074180045730436</v>
      </c>
      <c r="W218">
        <f t="shared" si="117"/>
        <v>69.79820503767921</v>
      </c>
      <c r="X218">
        <f t="shared" si="118"/>
        <v>3.7771566771192515</v>
      </c>
      <c r="Y218">
        <f t="shared" si="119"/>
        <v>5.4115384128864443</v>
      </c>
      <c r="Z218">
        <f t="shared" si="120"/>
        <v>1.7302613274537921</v>
      </c>
      <c r="AA218">
        <f t="shared" si="121"/>
        <v>-15.722532457563121</v>
      </c>
      <c r="AB218">
        <f t="shared" si="122"/>
        <v>-62.769080644231366</v>
      </c>
      <c r="AC218">
        <f t="shared" si="123"/>
        <v>-3.9516405558387024</v>
      </c>
      <c r="AD218">
        <f t="shared" si="124"/>
        <v>143.68828329010248</v>
      </c>
      <c r="AE218">
        <f t="shared" si="125"/>
        <v>29.732186992122873</v>
      </c>
      <c r="AF218">
        <f t="shared" si="126"/>
        <v>0.33966498081643592</v>
      </c>
      <c r="AG218">
        <f t="shared" si="127"/>
        <v>7.1334625066400053</v>
      </c>
      <c r="AH218">
        <v>1392.1944774505309</v>
      </c>
      <c r="AI218">
        <v>1382.2848484848489</v>
      </c>
      <c r="AJ218">
        <v>1.6754309170822821</v>
      </c>
      <c r="AK218">
        <v>66.830474668994185</v>
      </c>
      <c r="AL218">
        <f t="shared" si="128"/>
        <v>0.35652001037558095</v>
      </c>
      <c r="AM218">
        <v>37.090980489804018</v>
      </c>
      <c r="AN218">
        <v>37.232561818181807</v>
      </c>
      <c r="AO218">
        <v>1.9022298476950339E-4</v>
      </c>
      <c r="AP218">
        <v>85.809076415412704</v>
      </c>
      <c r="AQ218">
        <v>0</v>
      </c>
      <c r="AR218">
        <v>0</v>
      </c>
      <c r="AS218">
        <f t="shared" si="129"/>
        <v>1</v>
      </c>
      <c r="AT218">
        <f t="shared" si="130"/>
        <v>0</v>
      </c>
      <c r="AU218">
        <f t="shared" si="131"/>
        <v>47275.624689517157</v>
      </c>
      <c r="AV218">
        <f t="shared" si="132"/>
        <v>1200.08125</v>
      </c>
      <c r="AW218">
        <f t="shared" si="133"/>
        <v>1025.9949699211065</v>
      </c>
      <c r="AX218">
        <f t="shared" si="134"/>
        <v>0.8549379218457972</v>
      </c>
      <c r="AY218">
        <f t="shared" si="135"/>
        <v>0.18843018916238852</v>
      </c>
      <c r="AZ218">
        <v>2.7</v>
      </c>
      <c r="BA218">
        <v>0.5</v>
      </c>
      <c r="BB218" t="s">
        <v>355</v>
      </c>
      <c r="BC218">
        <v>2</v>
      </c>
      <c r="BD218" t="b">
        <v>1</v>
      </c>
      <c r="BE218">
        <v>1665419904.2874999</v>
      </c>
      <c r="BF218">
        <v>1327.90625</v>
      </c>
      <c r="BG218">
        <v>1340.4437499999999</v>
      </c>
      <c r="BH218">
        <v>37.227500000000013</v>
      </c>
      <c r="BI218">
        <v>37.091662499999998</v>
      </c>
      <c r="BJ218">
        <v>1326.3875</v>
      </c>
      <c r="BK218">
        <v>36.9497</v>
      </c>
      <c r="BL218">
        <v>650.00774999999999</v>
      </c>
      <c r="BM218">
        <v>101.36175</v>
      </c>
      <c r="BN218">
        <v>9.9714699999999989E-2</v>
      </c>
      <c r="BO218">
        <v>34.228662499999999</v>
      </c>
      <c r="BP218">
        <v>34.544400000000003</v>
      </c>
      <c r="BQ218">
        <v>999.9</v>
      </c>
      <c r="BR218">
        <v>0</v>
      </c>
      <c r="BS218">
        <v>0</v>
      </c>
      <c r="BT218">
        <v>9006.4850000000006</v>
      </c>
      <c r="BU218">
        <v>0</v>
      </c>
      <c r="BV218">
        <v>59.653325000000002</v>
      </c>
      <c r="BW218">
        <v>-12.538325</v>
      </c>
      <c r="BX218">
        <v>1379.25125</v>
      </c>
      <c r="BY218">
        <v>1392.0787499999999</v>
      </c>
      <c r="BZ218">
        <v>0.13583324999999999</v>
      </c>
      <c r="CA218">
        <v>1340.4437499999999</v>
      </c>
      <c r="CB218">
        <v>37.091662499999998</v>
      </c>
      <c r="CC218">
        <v>3.7734475000000001</v>
      </c>
      <c r="CD218">
        <v>3.75967875</v>
      </c>
      <c r="CE218">
        <v>27.903087500000002</v>
      </c>
      <c r="CF218">
        <v>27.840399999999999</v>
      </c>
      <c r="CG218">
        <v>1200.08125</v>
      </c>
      <c r="CH218">
        <v>0.49998737500000001</v>
      </c>
      <c r="CI218">
        <v>0.50001262499999999</v>
      </c>
      <c r="CJ218">
        <v>0</v>
      </c>
      <c r="CK218">
        <v>1146.5987500000001</v>
      </c>
      <c r="CL218">
        <v>4.9990899999999998</v>
      </c>
      <c r="CM218">
        <v>12862.25</v>
      </c>
      <c r="CN218">
        <v>9558.4662499999995</v>
      </c>
      <c r="CO218">
        <v>44.061999999999998</v>
      </c>
      <c r="CP218">
        <v>46.436999999999998</v>
      </c>
      <c r="CQ218">
        <v>44.780999999999999</v>
      </c>
      <c r="CR218">
        <v>45.75</v>
      </c>
      <c r="CS218">
        <v>45.686999999999998</v>
      </c>
      <c r="CT218">
        <v>597.52500000000009</v>
      </c>
      <c r="CU218">
        <v>597.55749999999989</v>
      </c>
      <c r="CV218">
        <v>0</v>
      </c>
      <c r="CW218">
        <v>1665419910.2</v>
      </c>
      <c r="CX218">
        <v>0</v>
      </c>
      <c r="CY218">
        <v>1665411210</v>
      </c>
      <c r="CZ218" t="s">
        <v>356</v>
      </c>
      <c r="DA218">
        <v>1665411210</v>
      </c>
      <c r="DB218">
        <v>1665411207</v>
      </c>
      <c r="DC218">
        <v>2</v>
      </c>
      <c r="DD218">
        <v>-1.1599999999999999</v>
      </c>
      <c r="DE218">
        <v>-4.0000000000000001E-3</v>
      </c>
      <c r="DF218">
        <v>0.52200000000000002</v>
      </c>
      <c r="DG218">
        <v>0.222</v>
      </c>
      <c r="DH218">
        <v>406</v>
      </c>
      <c r="DI218">
        <v>31</v>
      </c>
      <c r="DJ218">
        <v>0.33</v>
      </c>
      <c r="DK218">
        <v>0.17</v>
      </c>
      <c r="DL218">
        <v>-12.545665853658541</v>
      </c>
      <c r="DM218">
        <v>0.38344808362366217</v>
      </c>
      <c r="DN218">
        <v>9.6208393249177265E-2</v>
      </c>
      <c r="DO218">
        <v>0</v>
      </c>
      <c r="DP218">
        <v>0.19398851219512189</v>
      </c>
      <c r="DQ218">
        <v>-0.58525641114982574</v>
      </c>
      <c r="DR218">
        <v>6.3888192563114191E-2</v>
      </c>
      <c r="DS218">
        <v>0</v>
      </c>
      <c r="DT218">
        <v>0</v>
      </c>
      <c r="DU218">
        <v>0</v>
      </c>
      <c r="DV218">
        <v>0</v>
      </c>
      <c r="DW218">
        <v>-1</v>
      </c>
      <c r="DX218">
        <v>0</v>
      </c>
      <c r="DY218">
        <v>2</v>
      </c>
      <c r="DZ218" t="s">
        <v>368</v>
      </c>
      <c r="EA218">
        <v>3.2952300000000001</v>
      </c>
      <c r="EB218">
        <v>2.62514</v>
      </c>
      <c r="EC218">
        <v>0.222884</v>
      </c>
      <c r="ED218">
        <v>0.22287199999999999</v>
      </c>
      <c r="EE218">
        <v>0.147789</v>
      </c>
      <c r="EF218">
        <v>0.146151</v>
      </c>
      <c r="EG218">
        <v>23471.8</v>
      </c>
      <c r="EH218">
        <v>23989.3</v>
      </c>
      <c r="EI218">
        <v>28117</v>
      </c>
      <c r="EJ218">
        <v>29731.9</v>
      </c>
      <c r="EK218">
        <v>32909.800000000003</v>
      </c>
      <c r="EL218">
        <v>35291.1</v>
      </c>
      <c r="EM218">
        <v>39607.300000000003</v>
      </c>
      <c r="EN218">
        <v>42547.9</v>
      </c>
      <c r="EO218">
        <v>2.2096300000000002</v>
      </c>
      <c r="EP218">
        <v>2.1540499999999998</v>
      </c>
      <c r="EQ218">
        <v>7.9803200000000005E-2</v>
      </c>
      <c r="ER218">
        <v>0</v>
      </c>
      <c r="ES218">
        <v>33.244399999999999</v>
      </c>
      <c r="ET218">
        <v>999.9</v>
      </c>
      <c r="EU218">
        <v>70.2</v>
      </c>
      <c r="EV218">
        <v>37.299999999999997</v>
      </c>
      <c r="EW218">
        <v>44.384900000000002</v>
      </c>
      <c r="EX218">
        <v>56.887099999999997</v>
      </c>
      <c r="EY218">
        <v>-2.3477600000000001</v>
      </c>
      <c r="EZ218">
        <v>2</v>
      </c>
      <c r="FA218">
        <v>0.59075699999999998</v>
      </c>
      <c r="FB218">
        <v>1.3176099999999999</v>
      </c>
      <c r="FC218">
        <v>20.2652</v>
      </c>
      <c r="FD218">
        <v>5.2190899999999996</v>
      </c>
      <c r="FE218">
        <v>12.004</v>
      </c>
      <c r="FF218">
        <v>4.9865000000000004</v>
      </c>
      <c r="FG218">
        <v>3.2846500000000001</v>
      </c>
      <c r="FH218">
        <v>5857.1</v>
      </c>
      <c r="FI218">
        <v>9999</v>
      </c>
      <c r="FJ218">
        <v>9999</v>
      </c>
      <c r="FK218">
        <v>466.5</v>
      </c>
      <c r="FL218">
        <v>1.86582</v>
      </c>
      <c r="FM218">
        <v>1.8621799999999999</v>
      </c>
      <c r="FN218">
        <v>1.8642399999999999</v>
      </c>
      <c r="FO218">
        <v>1.8603400000000001</v>
      </c>
      <c r="FP218">
        <v>1.8610599999999999</v>
      </c>
      <c r="FQ218">
        <v>1.86012</v>
      </c>
      <c r="FR218">
        <v>1.86188</v>
      </c>
      <c r="FS218">
        <v>1.8583700000000001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1.52</v>
      </c>
      <c r="GH218">
        <v>0.27789999999999998</v>
      </c>
      <c r="GI218">
        <v>0.1107589500545309</v>
      </c>
      <c r="GJ218">
        <v>1.50489809740067E-3</v>
      </c>
      <c r="GK218">
        <v>-2.0552440134273611E-7</v>
      </c>
      <c r="GL218">
        <v>-9.6702536598140934E-11</v>
      </c>
      <c r="GM218">
        <v>-9.7891647304491333E-2</v>
      </c>
      <c r="GN218">
        <v>9.3380900660654225E-3</v>
      </c>
      <c r="GO218">
        <v>6.5945522138961576E-7</v>
      </c>
      <c r="GP218">
        <v>5.8990856701692426E-7</v>
      </c>
      <c r="GQ218">
        <v>7</v>
      </c>
      <c r="GR218">
        <v>2047</v>
      </c>
      <c r="GS218">
        <v>3</v>
      </c>
      <c r="GT218">
        <v>37</v>
      </c>
      <c r="GU218">
        <v>144.9</v>
      </c>
      <c r="GV218">
        <v>145</v>
      </c>
      <c r="GW218">
        <v>3.5363799999999999</v>
      </c>
      <c r="GX218">
        <v>2.5463900000000002</v>
      </c>
      <c r="GY218">
        <v>2.04834</v>
      </c>
      <c r="GZ218">
        <v>2.6196299999999999</v>
      </c>
      <c r="HA218">
        <v>2.1972700000000001</v>
      </c>
      <c r="HB218">
        <v>2.3754900000000001</v>
      </c>
      <c r="HC218">
        <v>42.297499999999999</v>
      </c>
      <c r="HD218">
        <v>13.939399999999999</v>
      </c>
      <c r="HE218">
        <v>18</v>
      </c>
      <c r="HF218">
        <v>707.10199999999998</v>
      </c>
      <c r="HG218">
        <v>734.13699999999994</v>
      </c>
      <c r="HH218">
        <v>30.999099999999999</v>
      </c>
      <c r="HI218">
        <v>34.694600000000001</v>
      </c>
      <c r="HJ218">
        <v>30.000399999999999</v>
      </c>
      <c r="HK218">
        <v>34.406799999999997</v>
      </c>
      <c r="HL218">
        <v>34.357799999999997</v>
      </c>
      <c r="HM218">
        <v>70.720500000000001</v>
      </c>
      <c r="HN218">
        <v>21.070900000000002</v>
      </c>
      <c r="HO218">
        <v>95.485799999999998</v>
      </c>
      <c r="HP218">
        <v>31</v>
      </c>
      <c r="HQ218">
        <v>1357.68</v>
      </c>
      <c r="HR218">
        <v>37.237499999999997</v>
      </c>
      <c r="HS218">
        <v>98.957999999999998</v>
      </c>
      <c r="HT218">
        <v>98.616500000000002</v>
      </c>
    </row>
    <row r="219" spans="1:228" x14ac:dyDescent="0.2">
      <c r="A219">
        <v>204</v>
      </c>
      <c r="B219">
        <v>1665419910.5999999</v>
      </c>
      <c r="C219">
        <v>810.5</v>
      </c>
      <c r="D219" t="s">
        <v>767</v>
      </c>
      <c r="E219" t="s">
        <v>768</v>
      </c>
      <c r="F219">
        <v>4</v>
      </c>
      <c r="G219">
        <v>1665419908.5999999</v>
      </c>
      <c r="H219">
        <f t="shared" si="102"/>
        <v>3.4189861120891734E-4</v>
      </c>
      <c r="I219">
        <f t="shared" si="103"/>
        <v>0.34189861120891735</v>
      </c>
      <c r="J219">
        <f t="shared" si="104"/>
        <v>6.0420012024974188</v>
      </c>
      <c r="K219">
        <f t="shared" si="105"/>
        <v>1335.05</v>
      </c>
      <c r="L219">
        <f t="shared" si="106"/>
        <v>800.41268823088092</v>
      </c>
      <c r="M219">
        <f t="shared" si="107"/>
        <v>81.211939728636253</v>
      </c>
      <c r="N219">
        <f t="shared" si="108"/>
        <v>135.45762295992145</v>
      </c>
      <c r="O219">
        <f t="shared" si="109"/>
        <v>1.9221995426110253E-2</v>
      </c>
      <c r="P219">
        <f t="shared" si="110"/>
        <v>3.6745094385542929</v>
      </c>
      <c r="Q219">
        <f t="shared" si="111"/>
        <v>1.9166307083853546E-2</v>
      </c>
      <c r="R219">
        <f t="shared" si="112"/>
        <v>1.1983931770481404E-2</v>
      </c>
      <c r="S219">
        <f t="shared" si="113"/>
        <v>226.11734409346212</v>
      </c>
      <c r="T219">
        <f t="shared" si="114"/>
        <v>35.223694089376764</v>
      </c>
      <c r="U219">
        <f t="shared" si="115"/>
        <v>34.537985714285718</v>
      </c>
      <c r="V219">
        <f t="shared" si="116"/>
        <v>5.5054555883832075</v>
      </c>
      <c r="W219">
        <f t="shared" si="117"/>
        <v>69.847174210706058</v>
      </c>
      <c r="X219">
        <f t="shared" si="118"/>
        <v>3.7783173385347619</v>
      </c>
      <c r="Y219">
        <f t="shared" si="119"/>
        <v>5.4094061516888514</v>
      </c>
      <c r="Z219">
        <f t="shared" si="120"/>
        <v>1.7271382498484456</v>
      </c>
      <c r="AA219">
        <f t="shared" si="121"/>
        <v>-15.077728754313254</v>
      </c>
      <c r="AB219">
        <f t="shared" si="122"/>
        <v>-62.678888362162574</v>
      </c>
      <c r="AC219">
        <f t="shared" si="123"/>
        <v>-3.9596714434840021</v>
      </c>
      <c r="AD219">
        <f t="shared" si="124"/>
        <v>144.40105553350227</v>
      </c>
      <c r="AE219">
        <f t="shared" si="125"/>
        <v>29.875693441657717</v>
      </c>
      <c r="AF219">
        <f t="shared" si="126"/>
        <v>0.27225952747308563</v>
      </c>
      <c r="AG219">
        <f t="shared" si="127"/>
        <v>6.0420012024974188</v>
      </c>
      <c r="AH219">
        <v>1399.1291621802029</v>
      </c>
      <c r="AI219">
        <v>1389.332727272727</v>
      </c>
      <c r="AJ219">
        <v>1.762921416804851</v>
      </c>
      <c r="AK219">
        <v>66.830474668994185</v>
      </c>
      <c r="AL219">
        <f t="shared" si="128"/>
        <v>0.34189861120891735</v>
      </c>
      <c r="AM219">
        <v>37.109388879232327</v>
      </c>
      <c r="AN219">
        <v>37.245977575757571</v>
      </c>
      <c r="AO219">
        <v>2.8065357453287781E-5</v>
      </c>
      <c r="AP219">
        <v>85.809076415412704</v>
      </c>
      <c r="AQ219">
        <v>0</v>
      </c>
      <c r="AR219">
        <v>0</v>
      </c>
      <c r="AS219">
        <f t="shared" si="129"/>
        <v>1</v>
      </c>
      <c r="AT219">
        <f t="shared" si="130"/>
        <v>0</v>
      </c>
      <c r="AU219">
        <f t="shared" si="131"/>
        <v>47044.917179708253</v>
      </c>
      <c r="AV219">
        <f t="shared" si="132"/>
        <v>1200</v>
      </c>
      <c r="AW219">
        <f t="shared" si="133"/>
        <v>1025.9260850225191</v>
      </c>
      <c r="AX219">
        <f t="shared" si="134"/>
        <v>0.85493840418543265</v>
      </c>
      <c r="AY219">
        <f t="shared" si="135"/>
        <v>0.18843112007788509</v>
      </c>
      <c r="AZ219">
        <v>2.7</v>
      </c>
      <c r="BA219">
        <v>0.5</v>
      </c>
      <c r="BB219" t="s">
        <v>355</v>
      </c>
      <c r="BC219">
        <v>2</v>
      </c>
      <c r="BD219" t="b">
        <v>1</v>
      </c>
      <c r="BE219">
        <v>1665419908.5999999</v>
      </c>
      <c r="BF219">
        <v>1335.05</v>
      </c>
      <c r="BG219">
        <v>1347.6114285714291</v>
      </c>
      <c r="BH219">
        <v>37.238528571428567</v>
      </c>
      <c r="BI219">
        <v>37.129642857142848</v>
      </c>
      <c r="BJ219">
        <v>1333.528571428571</v>
      </c>
      <c r="BK219">
        <v>36.960571428571427</v>
      </c>
      <c r="BL219">
        <v>649.97199999999998</v>
      </c>
      <c r="BM219">
        <v>101.36242857142859</v>
      </c>
      <c r="BN219">
        <v>0.1001555714285714</v>
      </c>
      <c r="BO219">
        <v>34.221585714285723</v>
      </c>
      <c r="BP219">
        <v>34.537985714285718</v>
      </c>
      <c r="BQ219">
        <v>999.89999999999986</v>
      </c>
      <c r="BR219">
        <v>0</v>
      </c>
      <c r="BS219">
        <v>0</v>
      </c>
      <c r="BT219">
        <v>8961.6071428571431</v>
      </c>
      <c r="BU219">
        <v>0</v>
      </c>
      <c r="BV219">
        <v>88.331971428571435</v>
      </c>
      <c r="BW219">
        <v>-12.55938571428571</v>
      </c>
      <c r="BX219">
        <v>1386.69</v>
      </c>
      <c r="BY219">
        <v>1399.5757142857151</v>
      </c>
      <c r="BZ219">
        <v>0.10887847142857141</v>
      </c>
      <c r="CA219">
        <v>1347.6114285714291</v>
      </c>
      <c r="CB219">
        <v>37.129642857142848</v>
      </c>
      <c r="CC219">
        <v>3.774578571428572</v>
      </c>
      <c r="CD219">
        <v>3.7635428571428569</v>
      </c>
      <c r="CE219">
        <v>27.90821428571428</v>
      </c>
      <c r="CF219">
        <v>27.858042857142859</v>
      </c>
      <c r="CG219">
        <v>1200</v>
      </c>
      <c r="CH219">
        <v>0.49997014285714292</v>
      </c>
      <c r="CI219">
        <v>0.50002985714285708</v>
      </c>
      <c r="CJ219">
        <v>0</v>
      </c>
      <c r="CK219">
        <v>1146.525714285714</v>
      </c>
      <c r="CL219">
        <v>4.9990899999999998</v>
      </c>
      <c r="CM219">
        <v>13023.61428571429</v>
      </c>
      <c r="CN219">
        <v>9557.7671428571448</v>
      </c>
      <c r="CO219">
        <v>44.061999999999998</v>
      </c>
      <c r="CP219">
        <v>46.436999999999998</v>
      </c>
      <c r="CQ219">
        <v>44.767714285714291</v>
      </c>
      <c r="CR219">
        <v>45.75</v>
      </c>
      <c r="CS219">
        <v>45.686999999999998</v>
      </c>
      <c r="CT219">
        <v>597.46428571428567</v>
      </c>
      <c r="CU219">
        <v>597.53571428571433</v>
      </c>
      <c r="CV219">
        <v>0</v>
      </c>
      <c r="CW219">
        <v>1665419914.4000001</v>
      </c>
      <c r="CX219">
        <v>0</v>
      </c>
      <c r="CY219">
        <v>1665411210</v>
      </c>
      <c r="CZ219" t="s">
        <v>356</v>
      </c>
      <c r="DA219">
        <v>1665411210</v>
      </c>
      <c r="DB219">
        <v>1665411207</v>
      </c>
      <c r="DC219">
        <v>2</v>
      </c>
      <c r="DD219">
        <v>-1.1599999999999999</v>
      </c>
      <c r="DE219">
        <v>-4.0000000000000001E-3</v>
      </c>
      <c r="DF219">
        <v>0.52200000000000002</v>
      </c>
      <c r="DG219">
        <v>0.222</v>
      </c>
      <c r="DH219">
        <v>406</v>
      </c>
      <c r="DI219">
        <v>31</v>
      </c>
      <c r="DJ219">
        <v>0.33</v>
      </c>
      <c r="DK219">
        <v>0.17</v>
      </c>
      <c r="DL219">
        <v>-12.523809999999999</v>
      </c>
      <c r="DM219">
        <v>-9.7913696060027491E-2</v>
      </c>
      <c r="DN219">
        <v>7.735659247924502E-2</v>
      </c>
      <c r="DO219">
        <v>1</v>
      </c>
      <c r="DP219">
        <v>0.158315175</v>
      </c>
      <c r="DQ219">
        <v>-0.32637384990619228</v>
      </c>
      <c r="DR219">
        <v>3.5004500327734653E-2</v>
      </c>
      <c r="DS219">
        <v>0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363</v>
      </c>
      <c r="EA219">
        <v>3.29521</v>
      </c>
      <c r="EB219">
        <v>2.6252300000000002</v>
      </c>
      <c r="EC219">
        <v>0.22357399999999999</v>
      </c>
      <c r="ED219">
        <v>0.22356300000000001</v>
      </c>
      <c r="EE219">
        <v>0.14783299999999999</v>
      </c>
      <c r="EF219">
        <v>0.146291</v>
      </c>
      <c r="EG219">
        <v>23450.5</v>
      </c>
      <c r="EH219">
        <v>23967.8</v>
      </c>
      <c r="EI219">
        <v>28116.5</v>
      </c>
      <c r="EJ219">
        <v>29731.8</v>
      </c>
      <c r="EK219">
        <v>32907.1</v>
      </c>
      <c r="EL219">
        <v>35285.300000000003</v>
      </c>
      <c r="EM219">
        <v>39606</v>
      </c>
      <c r="EN219">
        <v>42547.9</v>
      </c>
      <c r="EO219">
        <v>2.2097199999999999</v>
      </c>
      <c r="EP219">
        <v>2.1540300000000001</v>
      </c>
      <c r="EQ219">
        <v>8.0741900000000005E-2</v>
      </c>
      <c r="ER219">
        <v>0</v>
      </c>
      <c r="ES219">
        <v>33.233899999999998</v>
      </c>
      <c r="ET219">
        <v>999.9</v>
      </c>
      <c r="EU219">
        <v>70.2</v>
      </c>
      <c r="EV219">
        <v>37.4</v>
      </c>
      <c r="EW219">
        <v>44.630099999999999</v>
      </c>
      <c r="EX219">
        <v>57.247100000000003</v>
      </c>
      <c r="EY219">
        <v>-2.4799699999999998</v>
      </c>
      <c r="EZ219">
        <v>2</v>
      </c>
      <c r="FA219">
        <v>0.590785</v>
      </c>
      <c r="FB219">
        <v>1.3127200000000001</v>
      </c>
      <c r="FC219">
        <v>20.265000000000001</v>
      </c>
      <c r="FD219">
        <v>5.2174399999999999</v>
      </c>
      <c r="FE219">
        <v>12.004</v>
      </c>
      <c r="FF219">
        <v>4.9853500000000004</v>
      </c>
      <c r="FG219">
        <v>3.2845800000000001</v>
      </c>
      <c r="FH219">
        <v>5857.1</v>
      </c>
      <c r="FI219">
        <v>9999</v>
      </c>
      <c r="FJ219">
        <v>9999</v>
      </c>
      <c r="FK219">
        <v>466.5</v>
      </c>
      <c r="FL219">
        <v>1.8658300000000001</v>
      </c>
      <c r="FM219">
        <v>1.8621799999999999</v>
      </c>
      <c r="FN219">
        <v>1.8642099999999999</v>
      </c>
      <c r="FO219">
        <v>1.8603400000000001</v>
      </c>
      <c r="FP219">
        <v>1.8610500000000001</v>
      </c>
      <c r="FQ219">
        <v>1.8601000000000001</v>
      </c>
      <c r="FR219">
        <v>1.8618600000000001</v>
      </c>
      <c r="FS219">
        <v>1.8583700000000001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1.53</v>
      </c>
      <c r="GH219">
        <v>0.27810000000000001</v>
      </c>
      <c r="GI219">
        <v>0.1107589500545309</v>
      </c>
      <c r="GJ219">
        <v>1.50489809740067E-3</v>
      </c>
      <c r="GK219">
        <v>-2.0552440134273611E-7</v>
      </c>
      <c r="GL219">
        <v>-9.6702536598140934E-11</v>
      </c>
      <c r="GM219">
        <v>-9.7891647304491333E-2</v>
      </c>
      <c r="GN219">
        <v>9.3380900660654225E-3</v>
      </c>
      <c r="GO219">
        <v>6.5945522138961576E-7</v>
      </c>
      <c r="GP219">
        <v>5.8990856701692426E-7</v>
      </c>
      <c r="GQ219">
        <v>7</v>
      </c>
      <c r="GR219">
        <v>2047</v>
      </c>
      <c r="GS219">
        <v>3</v>
      </c>
      <c r="GT219">
        <v>37</v>
      </c>
      <c r="GU219">
        <v>145</v>
      </c>
      <c r="GV219">
        <v>145.1</v>
      </c>
      <c r="GW219">
        <v>3.5497999999999998</v>
      </c>
      <c r="GX219">
        <v>2.5439500000000002</v>
      </c>
      <c r="GY219">
        <v>2.04834</v>
      </c>
      <c r="GZ219">
        <v>2.6184099999999999</v>
      </c>
      <c r="HA219">
        <v>2.1972700000000001</v>
      </c>
      <c r="HB219">
        <v>2.3547400000000001</v>
      </c>
      <c r="HC219">
        <v>42.297499999999999</v>
      </c>
      <c r="HD219">
        <v>13.939399999999999</v>
      </c>
      <c r="HE219">
        <v>18</v>
      </c>
      <c r="HF219">
        <v>707.20299999999997</v>
      </c>
      <c r="HG219">
        <v>734.14700000000005</v>
      </c>
      <c r="HH219">
        <v>30.998899999999999</v>
      </c>
      <c r="HI219">
        <v>34.694600000000001</v>
      </c>
      <c r="HJ219">
        <v>30.000299999999999</v>
      </c>
      <c r="HK219">
        <v>34.408299999999997</v>
      </c>
      <c r="HL219">
        <v>34.360700000000001</v>
      </c>
      <c r="HM219">
        <v>70.994399999999999</v>
      </c>
      <c r="HN219">
        <v>21.070900000000002</v>
      </c>
      <c r="HO219">
        <v>95.485799999999998</v>
      </c>
      <c r="HP219">
        <v>31</v>
      </c>
      <c r="HQ219">
        <v>1364.37</v>
      </c>
      <c r="HR219">
        <v>37.230400000000003</v>
      </c>
      <c r="HS219">
        <v>98.955500000000001</v>
      </c>
      <c r="HT219">
        <v>98.616299999999995</v>
      </c>
    </row>
    <row r="220" spans="1:228" x14ac:dyDescent="0.2">
      <c r="A220">
        <v>205</v>
      </c>
      <c r="B220">
        <v>1665419914.5999999</v>
      </c>
      <c r="C220">
        <v>814.5</v>
      </c>
      <c r="D220" t="s">
        <v>769</v>
      </c>
      <c r="E220" t="s">
        <v>770</v>
      </c>
      <c r="F220">
        <v>4</v>
      </c>
      <c r="G220">
        <v>1665419912.2874999</v>
      </c>
      <c r="H220">
        <f t="shared" si="102"/>
        <v>4.3503009826158126E-4</v>
      </c>
      <c r="I220">
        <f t="shared" si="103"/>
        <v>0.43503009826158123</v>
      </c>
      <c r="J220">
        <f t="shared" si="104"/>
        <v>6.6514189771025656</v>
      </c>
      <c r="K220">
        <f t="shared" si="105"/>
        <v>1341.1925000000001</v>
      </c>
      <c r="L220">
        <f t="shared" si="106"/>
        <v>874.60981826984926</v>
      </c>
      <c r="M220">
        <f t="shared" si="107"/>
        <v>88.739651771520059</v>
      </c>
      <c r="N220">
        <f t="shared" si="108"/>
        <v>136.08005869864743</v>
      </c>
      <c r="O220">
        <f t="shared" si="109"/>
        <v>2.4539195570743178E-2</v>
      </c>
      <c r="P220">
        <f t="shared" si="110"/>
        <v>3.6855077694020268</v>
      </c>
      <c r="Q220">
        <f t="shared" si="111"/>
        <v>2.4448784917395241E-2</v>
      </c>
      <c r="R220">
        <f t="shared" si="112"/>
        <v>1.5288585724557102E-2</v>
      </c>
      <c r="S220">
        <f t="shared" si="113"/>
        <v>226.12286736175676</v>
      </c>
      <c r="T220">
        <f t="shared" si="114"/>
        <v>35.196913496289127</v>
      </c>
      <c r="U220">
        <f t="shared" si="115"/>
        <v>34.531874999999999</v>
      </c>
      <c r="V220">
        <f t="shared" si="116"/>
        <v>5.5035866136868696</v>
      </c>
      <c r="W220">
        <f t="shared" si="117"/>
        <v>69.911167701652616</v>
      </c>
      <c r="X220">
        <f t="shared" si="118"/>
        <v>3.7808212179181173</v>
      </c>
      <c r="Y220">
        <f t="shared" si="119"/>
        <v>5.4080361438859841</v>
      </c>
      <c r="Z220">
        <f t="shared" si="120"/>
        <v>1.7227653957687523</v>
      </c>
      <c r="AA220">
        <f t="shared" si="121"/>
        <v>-19.184827333335733</v>
      </c>
      <c r="AB220">
        <f t="shared" si="122"/>
        <v>-62.556037254244444</v>
      </c>
      <c r="AC220">
        <f t="shared" si="123"/>
        <v>-3.9399121718601346</v>
      </c>
      <c r="AD220">
        <f t="shared" si="124"/>
        <v>140.44209060231645</v>
      </c>
      <c r="AE220">
        <f t="shared" si="125"/>
        <v>30.036895232931101</v>
      </c>
      <c r="AF220">
        <f t="shared" si="126"/>
        <v>0.27398704473768248</v>
      </c>
      <c r="AG220">
        <f t="shared" si="127"/>
        <v>6.6514189771025656</v>
      </c>
      <c r="AH220">
        <v>1406.185289625575</v>
      </c>
      <c r="AI220">
        <v>1396.2457575757569</v>
      </c>
      <c r="AJ220">
        <v>1.7337569009526359</v>
      </c>
      <c r="AK220">
        <v>66.830474668994185</v>
      </c>
      <c r="AL220">
        <f t="shared" si="128"/>
        <v>0.43503009826158123</v>
      </c>
      <c r="AM220">
        <v>37.153217176854788</v>
      </c>
      <c r="AN220">
        <v>37.275137575757583</v>
      </c>
      <c r="AO220">
        <v>9.9384943617531821E-3</v>
      </c>
      <c r="AP220">
        <v>85.809076415412704</v>
      </c>
      <c r="AQ220">
        <v>0</v>
      </c>
      <c r="AR220">
        <v>0</v>
      </c>
      <c r="AS220">
        <f t="shared" si="129"/>
        <v>1</v>
      </c>
      <c r="AT220">
        <f t="shared" si="130"/>
        <v>0</v>
      </c>
      <c r="AU220">
        <f t="shared" si="131"/>
        <v>47241.584487904729</v>
      </c>
      <c r="AV220">
        <f t="shared" si="132"/>
        <v>1200.0262499999999</v>
      </c>
      <c r="AW220">
        <f t="shared" si="133"/>
        <v>1025.9488260941744</v>
      </c>
      <c r="AX220">
        <f t="shared" si="134"/>
        <v>0.85493865329543794</v>
      </c>
      <c r="AY220">
        <f t="shared" si="135"/>
        <v>0.18843160086019517</v>
      </c>
      <c r="AZ220">
        <v>2.7</v>
      </c>
      <c r="BA220">
        <v>0.5</v>
      </c>
      <c r="BB220" t="s">
        <v>355</v>
      </c>
      <c r="BC220">
        <v>2</v>
      </c>
      <c r="BD220" t="b">
        <v>1</v>
      </c>
      <c r="BE220">
        <v>1665419912.2874999</v>
      </c>
      <c r="BF220">
        <v>1341.1925000000001</v>
      </c>
      <c r="BG220">
        <v>1353.82125</v>
      </c>
      <c r="BH220">
        <v>37.263424999999998</v>
      </c>
      <c r="BI220">
        <v>37.153862500000002</v>
      </c>
      <c r="BJ220">
        <v>1339.66625</v>
      </c>
      <c r="BK220">
        <v>36.985174999999998</v>
      </c>
      <c r="BL220">
        <v>650.03887499999996</v>
      </c>
      <c r="BM220">
        <v>101.36199999999999</v>
      </c>
      <c r="BN220">
        <v>9.9989012500000002E-2</v>
      </c>
      <c r="BO220">
        <v>34.217037500000004</v>
      </c>
      <c r="BP220">
        <v>34.531874999999999</v>
      </c>
      <c r="BQ220">
        <v>999.9</v>
      </c>
      <c r="BR220">
        <v>0</v>
      </c>
      <c r="BS220">
        <v>0</v>
      </c>
      <c r="BT220">
        <v>8999.53125</v>
      </c>
      <c r="BU220">
        <v>0</v>
      </c>
      <c r="BV220">
        <v>155.18687499999999</v>
      </c>
      <c r="BW220">
        <v>-12.629087500000001</v>
      </c>
      <c r="BX220">
        <v>1393.10375</v>
      </c>
      <c r="BY220">
        <v>1406.0625</v>
      </c>
      <c r="BZ220">
        <v>0.10955382499999999</v>
      </c>
      <c r="CA220">
        <v>1353.82125</v>
      </c>
      <c r="CB220">
        <v>37.153862500000002</v>
      </c>
      <c r="CC220">
        <v>3.7770937500000001</v>
      </c>
      <c r="CD220">
        <v>3.7659875</v>
      </c>
      <c r="CE220">
        <v>27.919612499999999</v>
      </c>
      <c r="CF220">
        <v>27.869150000000001</v>
      </c>
      <c r="CG220">
        <v>1200.0262499999999</v>
      </c>
      <c r="CH220">
        <v>0.4999615</v>
      </c>
      <c r="CI220">
        <v>0.50003850000000005</v>
      </c>
      <c r="CJ220">
        <v>0</v>
      </c>
      <c r="CK220">
        <v>1146.5912499999999</v>
      </c>
      <c r="CL220">
        <v>4.9990899999999998</v>
      </c>
      <c r="CM220">
        <v>13147.525</v>
      </c>
      <c r="CN220">
        <v>9557.93</v>
      </c>
      <c r="CO220">
        <v>44.061999999999998</v>
      </c>
      <c r="CP220">
        <v>46.436999999999998</v>
      </c>
      <c r="CQ220">
        <v>44.780999999999999</v>
      </c>
      <c r="CR220">
        <v>45.75</v>
      </c>
      <c r="CS220">
        <v>45.686999999999998</v>
      </c>
      <c r="CT220">
        <v>597.46749999999997</v>
      </c>
      <c r="CU220">
        <v>597.55874999999992</v>
      </c>
      <c r="CV220">
        <v>0</v>
      </c>
      <c r="CW220">
        <v>1665419918.5999999</v>
      </c>
      <c r="CX220">
        <v>0</v>
      </c>
      <c r="CY220">
        <v>1665411210</v>
      </c>
      <c r="CZ220" t="s">
        <v>356</v>
      </c>
      <c r="DA220">
        <v>1665411210</v>
      </c>
      <c r="DB220">
        <v>1665411207</v>
      </c>
      <c r="DC220">
        <v>2</v>
      </c>
      <c r="DD220">
        <v>-1.1599999999999999</v>
      </c>
      <c r="DE220">
        <v>-4.0000000000000001E-3</v>
      </c>
      <c r="DF220">
        <v>0.52200000000000002</v>
      </c>
      <c r="DG220">
        <v>0.222</v>
      </c>
      <c r="DH220">
        <v>406</v>
      </c>
      <c r="DI220">
        <v>31</v>
      </c>
      <c r="DJ220">
        <v>0.33</v>
      </c>
      <c r="DK220">
        <v>0.17</v>
      </c>
      <c r="DL220">
        <v>-12.53693414634146</v>
      </c>
      <c r="DM220">
        <v>-0.63537700348431303</v>
      </c>
      <c r="DN220">
        <v>7.3854965352358526E-2</v>
      </c>
      <c r="DO220">
        <v>0</v>
      </c>
      <c r="DP220">
        <v>0.13603274878048779</v>
      </c>
      <c r="DQ220">
        <v>-0.22039083344947791</v>
      </c>
      <c r="DR220">
        <v>2.3237976661334831E-2</v>
      </c>
      <c r="DS220">
        <v>0</v>
      </c>
      <c r="DT220">
        <v>0</v>
      </c>
      <c r="DU220">
        <v>0</v>
      </c>
      <c r="DV220">
        <v>0</v>
      </c>
      <c r="DW220">
        <v>-1</v>
      </c>
      <c r="DX220">
        <v>0</v>
      </c>
      <c r="DY220">
        <v>2</v>
      </c>
      <c r="DZ220" t="s">
        <v>368</v>
      </c>
      <c r="EA220">
        <v>3.2951700000000002</v>
      </c>
      <c r="EB220">
        <v>2.6252200000000001</v>
      </c>
      <c r="EC220">
        <v>0.22425100000000001</v>
      </c>
      <c r="ED220">
        <v>0.22422900000000001</v>
      </c>
      <c r="EE220">
        <v>0.14791000000000001</v>
      </c>
      <c r="EF220">
        <v>0.14629800000000001</v>
      </c>
      <c r="EG220">
        <v>23429.8</v>
      </c>
      <c r="EH220">
        <v>23946.7</v>
      </c>
      <c r="EI220">
        <v>28116.3</v>
      </c>
      <c r="EJ220">
        <v>29731.3</v>
      </c>
      <c r="EK220">
        <v>32904.5</v>
      </c>
      <c r="EL220">
        <v>35284.5</v>
      </c>
      <c r="EM220">
        <v>39606.300000000003</v>
      </c>
      <c r="EN220">
        <v>42547.199999999997</v>
      </c>
      <c r="EO220">
        <v>2.2099500000000001</v>
      </c>
      <c r="EP220">
        <v>2.1539999999999999</v>
      </c>
      <c r="EQ220">
        <v>8.0205499999999999E-2</v>
      </c>
      <c r="ER220">
        <v>0</v>
      </c>
      <c r="ES220">
        <v>33.224499999999999</v>
      </c>
      <c r="ET220">
        <v>999.9</v>
      </c>
      <c r="EU220">
        <v>70.2</v>
      </c>
      <c r="EV220">
        <v>37.299999999999997</v>
      </c>
      <c r="EW220">
        <v>44.388100000000001</v>
      </c>
      <c r="EX220">
        <v>56.887099999999997</v>
      </c>
      <c r="EY220">
        <v>-2.4078499999999998</v>
      </c>
      <c r="EZ220">
        <v>2</v>
      </c>
      <c r="FA220">
        <v>0.59112299999999995</v>
      </c>
      <c r="FB220">
        <v>1.3096699999999999</v>
      </c>
      <c r="FC220">
        <v>20.2651</v>
      </c>
      <c r="FD220">
        <v>5.2174399999999999</v>
      </c>
      <c r="FE220">
        <v>12.004</v>
      </c>
      <c r="FF220">
        <v>4.9858500000000001</v>
      </c>
      <c r="FG220">
        <v>3.2845499999999999</v>
      </c>
      <c r="FH220">
        <v>5857.4</v>
      </c>
      <c r="FI220">
        <v>9999</v>
      </c>
      <c r="FJ220">
        <v>9999</v>
      </c>
      <c r="FK220">
        <v>466.5</v>
      </c>
      <c r="FL220">
        <v>1.86582</v>
      </c>
      <c r="FM220">
        <v>1.8621799999999999</v>
      </c>
      <c r="FN220">
        <v>1.86422</v>
      </c>
      <c r="FO220">
        <v>1.8603499999999999</v>
      </c>
      <c r="FP220">
        <v>1.8610800000000001</v>
      </c>
      <c r="FQ220">
        <v>1.8601099999999999</v>
      </c>
      <c r="FR220">
        <v>1.8618699999999999</v>
      </c>
      <c r="FS220">
        <v>1.8583700000000001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1.52</v>
      </c>
      <c r="GH220">
        <v>0.27839999999999998</v>
      </c>
      <c r="GI220">
        <v>0.1107589500545309</v>
      </c>
      <c r="GJ220">
        <v>1.50489809740067E-3</v>
      </c>
      <c r="GK220">
        <v>-2.0552440134273611E-7</v>
      </c>
      <c r="GL220">
        <v>-9.6702536598140934E-11</v>
      </c>
      <c r="GM220">
        <v>-9.7891647304491333E-2</v>
      </c>
      <c r="GN220">
        <v>9.3380900660654225E-3</v>
      </c>
      <c r="GO220">
        <v>6.5945522138961576E-7</v>
      </c>
      <c r="GP220">
        <v>5.8990856701692426E-7</v>
      </c>
      <c r="GQ220">
        <v>7</v>
      </c>
      <c r="GR220">
        <v>2047</v>
      </c>
      <c r="GS220">
        <v>3</v>
      </c>
      <c r="GT220">
        <v>37</v>
      </c>
      <c r="GU220">
        <v>145.1</v>
      </c>
      <c r="GV220">
        <v>145.1</v>
      </c>
      <c r="GW220">
        <v>3.5644499999999999</v>
      </c>
      <c r="GX220">
        <v>2.5390600000000001</v>
      </c>
      <c r="GY220">
        <v>2.04834</v>
      </c>
      <c r="GZ220">
        <v>2.6184099999999999</v>
      </c>
      <c r="HA220">
        <v>2.1972700000000001</v>
      </c>
      <c r="HB220">
        <v>2.33765</v>
      </c>
      <c r="HC220">
        <v>42.297499999999999</v>
      </c>
      <c r="HD220">
        <v>13.9306</v>
      </c>
      <c r="HE220">
        <v>18</v>
      </c>
      <c r="HF220">
        <v>707.42499999999995</v>
      </c>
      <c r="HG220">
        <v>734.14099999999996</v>
      </c>
      <c r="HH220">
        <v>30.999099999999999</v>
      </c>
      <c r="HI220">
        <v>34.697600000000001</v>
      </c>
      <c r="HJ220">
        <v>30.0002</v>
      </c>
      <c r="HK220">
        <v>34.411299999999997</v>
      </c>
      <c r="HL220">
        <v>34.362200000000001</v>
      </c>
      <c r="HM220">
        <v>71.276600000000002</v>
      </c>
      <c r="HN220">
        <v>21.070900000000002</v>
      </c>
      <c r="HO220">
        <v>95.485799999999998</v>
      </c>
      <c r="HP220">
        <v>31</v>
      </c>
      <c r="HQ220">
        <v>1371.06</v>
      </c>
      <c r="HR220">
        <v>37.216000000000001</v>
      </c>
      <c r="HS220">
        <v>98.955600000000004</v>
      </c>
      <c r="HT220">
        <v>98.614800000000002</v>
      </c>
    </row>
    <row r="221" spans="1:228" x14ac:dyDescent="0.2">
      <c r="A221">
        <v>206</v>
      </c>
      <c r="B221">
        <v>1665419918.5999999</v>
      </c>
      <c r="C221">
        <v>818.5</v>
      </c>
      <c r="D221" t="s">
        <v>771</v>
      </c>
      <c r="E221" t="s">
        <v>772</v>
      </c>
      <c r="F221">
        <v>4</v>
      </c>
      <c r="G221">
        <v>1665419916.5999999</v>
      </c>
      <c r="H221">
        <f t="shared" si="102"/>
        <v>4.2696169075929146E-4</v>
      </c>
      <c r="I221">
        <f t="shared" si="103"/>
        <v>0.42696169075929147</v>
      </c>
      <c r="J221">
        <f t="shared" si="104"/>
        <v>6.5803283639467471</v>
      </c>
      <c r="K221">
        <f t="shared" si="105"/>
        <v>1348.39</v>
      </c>
      <c r="L221">
        <f t="shared" si="106"/>
        <v>879.63252850769015</v>
      </c>
      <c r="M221">
        <f t="shared" si="107"/>
        <v>89.248417714408376</v>
      </c>
      <c r="N221">
        <f t="shared" si="108"/>
        <v>136.80903111449572</v>
      </c>
      <c r="O221">
        <f t="shared" si="109"/>
        <v>2.415906172912111E-2</v>
      </c>
      <c r="P221">
        <f t="shared" si="110"/>
        <v>3.6859030625898912</v>
      </c>
      <c r="Q221">
        <f t="shared" si="111"/>
        <v>2.4071434424093114E-2</v>
      </c>
      <c r="R221">
        <f t="shared" si="112"/>
        <v>1.505249286884853E-2</v>
      </c>
      <c r="S221">
        <f t="shared" si="113"/>
        <v>226.12075980890918</v>
      </c>
      <c r="T221">
        <f t="shared" si="114"/>
        <v>35.199394156317112</v>
      </c>
      <c r="U221">
        <f t="shared" si="115"/>
        <v>34.522171428571433</v>
      </c>
      <c r="V221">
        <f t="shared" si="116"/>
        <v>5.5006198895247298</v>
      </c>
      <c r="W221">
        <f t="shared" si="117"/>
        <v>69.953724810946497</v>
      </c>
      <c r="X221">
        <f t="shared" si="118"/>
        <v>3.7833134761833307</v>
      </c>
      <c r="Y221">
        <f t="shared" si="119"/>
        <v>5.4083088304560309</v>
      </c>
      <c r="Z221">
        <f t="shared" si="120"/>
        <v>1.7173064133413991</v>
      </c>
      <c r="AA221">
        <f t="shared" si="121"/>
        <v>-18.829010562484754</v>
      </c>
      <c r="AB221">
        <f t="shared" si="122"/>
        <v>-60.454599832382399</v>
      </c>
      <c r="AC221">
        <f t="shared" si="123"/>
        <v>-3.8069873105753111</v>
      </c>
      <c r="AD221">
        <f t="shared" si="124"/>
        <v>143.03016210346672</v>
      </c>
      <c r="AE221">
        <f t="shared" si="125"/>
        <v>30.142290998194863</v>
      </c>
      <c r="AF221">
        <f t="shared" si="126"/>
        <v>0.32566128254444299</v>
      </c>
      <c r="AG221">
        <f t="shared" si="127"/>
        <v>6.5803283639467471</v>
      </c>
      <c r="AH221">
        <v>1413.1716764404021</v>
      </c>
      <c r="AI221">
        <v>1403.2280000000001</v>
      </c>
      <c r="AJ221">
        <v>1.742203377286456</v>
      </c>
      <c r="AK221">
        <v>66.830474668994185</v>
      </c>
      <c r="AL221">
        <f t="shared" si="128"/>
        <v>0.42696169075929147</v>
      </c>
      <c r="AM221">
        <v>37.15652623745617</v>
      </c>
      <c r="AN221">
        <v>37.294213939393927</v>
      </c>
      <c r="AO221">
        <v>6.311610209872128E-3</v>
      </c>
      <c r="AP221">
        <v>85.809076415412704</v>
      </c>
      <c r="AQ221">
        <v>0</v>
      </c>
      <c r="AR221">
        <v>0</v>
      </c>
      <c r="AS221">
        <f t="shared" si="129"/>
        <v>1</v>
      </c>
      <c r="AT221">
        <f t="shared" si="130"/>
        <v>0</v>
      </c>
      <c r="AU221">
        <f t="shared" si="131"/>
        <v>47248.483444453959</v>
      </c>
      <c r="AV221">
        <f t="shared" si="132"/>
        <v>1200.01</v>
      </c>
      <c r="AW221">
        <f t="shared" si="133"/>
        <v>1025.9354278802639</v>
      </c>
      <c r="AX221">
        <f t="shared" si="134"/>
        <v>0.85493906540800824</v>
      </c>
      <c r="AY221">
        <f t="shared" si="135"/>
        <v>0.18843239623745567</v>
      </c>
      <c r="AZ221">
        <v>2.7</v>
      </c>
      <c r="BA221">
        <v>0.5</v>
      </c>
      <c r="BB221" t="s">
        <v>355</v>
      </c>
      <c r="BC221">
        <v>2</v>
      </c>
      <c r="BD221" t="b">
        <v>1</v>
      </c>
      <c r="BE221">
        <v>1665419916.5999999</v>
      </c>
      <c r="BF221">
        <v>1348.39</v>
      </c>
      <c r="BG221">
        <v>1361.0928571428569</v>
      </c>
      <c r="BH221">
        <v>37.288342857142858</v>
      </c>
      <c r="BI221">
        <v>37.158114285714291</v>
      </c>
      <c r="BJ221">
        <v>1346.86</v>
      </c>
      <c r="BK221">
        <v>37.009842857142857</v>
      </c>
      <c r="BL221">
        <v>650.00971428571427</v>
      </c>
      <c r="BM221">
        <v>101.361</v>
      </c>
      <c r="BN221">
        <v>0.1000247142857143</v>
      </c>
      <c r="BO221">
        <v>34.217942857142859</v>
      </c>
      <c r="BP221">
        <v>34.522171428571433</v>
      </c>
      <c r="BQ221">
        <v>999.89999999999986</v>
      </c>
      <c r="BR221">
        <v>0</v>
      </c>
      <c r="BS221">
        <v>0</v>
      </c>
      <c r="BT221">
        <v>9000.982857142857</v>
      </c>
      <c r="BU221">
        <v>0</v>
      </c>
      <c r="BV221">
        <v>238.21185714285721</v>
      </c>
      <c r="BW221">
        <v>-12.70232857142857</v>
      </c>
      <c r="BX221">
        <v>1400.6171428571431</v>
      </c>
      <c r="BY221">
        <v>1413.62</v>
      </c>
      <c r="BZ221">
        <v>0.13024414285714289</v>
      </c>
      <c r="CA221">
        <v>1361.0928571428569</v>
      </c>
      <c r="CB221">
        <v>37.158114285714291</v>
      </c>
      <c r="CC221">
        <v>3.7795842857142858</v>
      </c>
      <c r="CD221">
        <v>3.7663842857142851</v>
      </c>
      <c r="CE221">
        <v>27.93092857142857</v>
      </c>
      <c r="CF221">
        <v>27.870942857142861</v>
      </c>
      <c r="CG221">
        <v>1200.01</v>
      </c>
      <c r="CH221">
        <v>0.49994614285714278</v>
      </c>
      <c r="CI221">
        <v>0.50005385714285722</v>
      </c>
      <c r="CJ221">
        <v>0</v>
      </c>
      <c r="CK221">
        <v>1146.3571428571429</v>
      </c>
      <c r="CL221">
        <v>4.9990899999999998</v>
      </c>
      <c r="CM221">
        <v>13380.585714285709</v>
      </c>
      <c r="CN221">
        <v>9557.7342857142849</v>
      </c>
      <c r="CO221">
        <v>44.061999999999998</v>
      </c>
      <c r="CP221">
        <v>46.436999999999998</v>
      </c>
      <c r="CQ221">
        <v>44.776571428571422</v>
      </c>
      <c r="CR221">
        <v>45.75</v>
      </c>
      <c r="CS221">
        <v>45.686999999999998</v>
      </c>
      <c r="CT221">
        <v>597.44285714285718</v>
      </c>
      <c r="CU221">
        <v>597.56714285714293</v>
      </c>
      <c r="CV221">
        <v>0</v>
      </c>
      <c r="CW221">
        <v>1665419922.2</v>
      </c>
      <c r="CX221">
        <v>0</v>
      </c>
      <c r="CY221">
        <v>1665411210</v>
      </c>
      <c r="CZ221" t="s">
        <v>356</v>
      </c>
      <c r="DA221">
        <v>1665411210</v>
      </c>
      <c r="DB221">
        <v>1665411207</v>
      </c>
      <c r="DC221">
        <v>2</v>
      </c>
      <c r="DD221">
        <v>-1.1599999999999999</v>
      </c>
      <c r="DE221">
        <v>-4.0000000000000001E-3</v>
      </c>
      <c r="DF221">
        <v>0.52200000000000002</v>
      </c>
      <c r="DG221">
        <v>0.222</v>
      </c>
      <c r="DH221">
        <v>406</v>
      </c>
      <c r="DI221">
        <v>31</v>
      </c>
      <c r="DJ221">
        <v>0.33</v>
      </c>
      <c r="DK221">
        <v>0.17</v>
      </c>
      <c r="DL221">
        <v>-12.58589512195122</v>
      </c>
      <c r="DM221">
        <v>-0.52490592334492936</v>
      </c>
      <c r="DN221">
        <v>6.3117864778946833E-2</v>
      </c>
      <c r="DO221">
        <v>0</v>
      </c>
      <c r="DP221">
        <v>0.12874179756097559</v>
      </c>
      <c r="DQ221">
        <v>-0.1245572780487802</v>
      </c>
      <c r="DR221">
        <v>1.85244196368257E-2</v>
      </c>
      <c r="DS221">
        <v>0</v>
      </c>
      <c r="DT221">
        <v>0</v>
      </c>
      <c r="DU221">
        <v>0</v>
      </c>
      <c r="DV221">
        <v>0</v>
      </c>
      <c r="DW221">
        <v>-1</v>
      </c>
      <c r="DX221">
        <v>0</v>
      </c>
      <c r="DY221">
        <v>2</v>
      </c>
      <c r="DZ221" t="s">
        <v>368</v>
      </c>
      <c r="EA221">
        <v>3.2953199999999998</v>
      </c>
      <c r="EB221">
        <v>2.6253600000000001</v>
      </c>
      <c r="EC221">
        <v>0.22492999999999999</v>
      </c>
      <c r="ED221">
        <v>0.22492000000000001</v>
      </c>
      <c r="EE221">
        <v>0.147954</v>
      </c>
      <c r="EF221">
        <v>0.14630799999999999</v>
      </c>
      <c r="EG221">
        <v>23409.4</v>
      </c>
      <c r="EH221">
        <v>23925.599999999999</v>
      </c>
      <c r="EI221">
        <v>28116.6</v>
      </c>
      <c r="EJ221">
        <v>29731.7</v>
      </c>
      <c r="EK221">
        <v>32903.1</v>
      </c>
      <c r="EL221">
        <v>35284.5</v>
      </c>
      <c r="EM221">
        <v>39606.6</v>
      </c>
      <c r="EN221">
        <v>42547.6</v>
      </c>
      <c r="EO221">
        <v>2.2098499999999999</v>
      </c>
      <c r="EP221">
        <v>2.1539999999999999</v>
      </c>
      <c r="EQ221">
        <v>8.1248600000000004E-2</v>
      </c>
      <c r="ER221">
        <v>0</v>
      </c>
      <c r="ES221">
        <v>33.213200000000001</v>
      </c>
      <c r="ET221">
        <v>999.9</v>
      </c>
      <c r="EU221">
        <v>70.099999999999994</v>
      </c>
      <c r="EV221">
        <v>37.4</v>
      </c>
      <c r="EW221">
        <v>44.571800000000003</v>
      </c>
      <c r="EX221">
        <v>57.067100000000003</v>
      </c>
      <c r="EY221">
        <v>-2.45994</v>
      </c>
      <c r="EZ221">
        <v>2</v>
      </c>
      <c r="FA221">
        <v>0.59102100000000002</v>
      </c>
      <c r="FB221">
        <v>1.3069900000000001</v>
      </c>
      <c r="FC221">
        <v>20.2651</v>
      </c>
      <c r="FD221">
        <v>5.21774</v>
      </c>
      <c r="FE221">
        <v>12.004</v>
      </c>
      <c r="FF221">
        <v>4.9860499999999996</v>
      </c>
      <c r="FG221">
        <v>3.2845</v>
      </c>
      <c r="FH221">
        <v>5857.4</v>
      </c>
      <c r="FI221">
        <v>9999</v>
      </c>
      <c r="FJ221">
        <v>9999</v>
      </c>
      <c r="FK221">
        <v>466.5</v>
      </c>
      <c r="FL221">
        <v>1.86581</v>
      </c>
      <c r="FM221">
        <v>1.8621799999999999</v>
      </c>
      <c r="FN221">
        <v>1.8642300000000001</v>
      </c>
      <c r="FO221">
        <v>1.8603499999999999</v>
      </c>
      <c r="FP221">
        <v>1.8611</v>
      </c>
      <c r="FQ221">
        <v>1.86012</v>
      </c>
      <c r="FR221">
        <v>1.8618699999999999</v>
      </c>
      <c r="FS221">
        <v>1.8583700000000001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1.53</v>
      </c>
      <c r="GH221">
        <v>0.27860000000000001</v>
      </c>
      <c r="GI221">
        <v>0.1107589500545309</v>
      </c>
      <c r="GJ221">
        <v>1.50489809740067E-3</v>
      </c>
      <c r="GK221">
        <v>-2.0552440134273611E-7</v>
      </c>
      <c r="GL221">
        <v>-9.6702536598140934E-11</v>
      </c>
      <c r="GM221">
        <v>-9.7891647304491333E-2</v>
      </c>
      <c r="GN221">
        <v>9.3380900660654225E-3</v>
      </c>
      <c r="GO221">
        <v>6.5945522138961576E-7</v>
      </c>
      <c r="GP221">
        <v>5.8990856701692426E-7</v>
      </c>
      <c r="GQ221">
        <v>7</v>
      </c>
      <c r="GR221">
        <v>2047</v>
      </c>
      <c r="GS221">
        <v>3</v>
      </c>
      <c r="GT221">
        <v>37</v>
      </c>
      <c r="GU221">
        <v>145.1</v>
      </c>
      <c r="GV221">
        <v>145.19999999999999</v>
      </c>
      <c r="GW221">
        <v>3.5778799999999999</v>
      </c>
      <c r="GX221">
        <v>2.5512700000000001</v>
      </c>
      <c r="GY221">
        <v>2.04834</v>
      </c>
      <c r="GZ221">
        <v>2.6184099999999999</v>
      </c>
      <c r="HA221">
        <v>2.1972700000000001</v>
      </c>
      <c r="HB221">
        <v>2.2997999999999998</v>
      </c>
      <c r="HC221">
        <v>42.297499999999999</v>
      </c>
      <c r="HD221">
        <v>13.9306</v>
      </c>
      <c r="HE221">
        <v>18</v>
      </c>
      <c r="HF221">
        <v>707.36</v>
      </c>
      <c r="HG221">
        <v>734.16399999999999</v>
      </c>
      <c r="HH221">
        <v>30.999199999999998</v>
      </c>
      <c r="HI221">
        <v>34.697800000000001</v>
      </c>
      <c r="HJ221">
        <v>30.0001</v>
      </c>
      <c r="HK221">
        <v>34.412999999999997</v>
      </c>
      <c r="HL221">
        <v>34.364100000000001</v>
      </c>
      <c r="HM221">
        <v>71.548000000000002</v>
      </c>
      <c r="HN221">
        <v>21.070900000000002</v>
      </c>
      <c r="HO221">
        <v>95.485799999999998</v>
      </c>
      <c r="HP221">
        <v>31</v>
      </c>
      <c r="HQ221">
        <v>1377.75</v>
      </c>
      <c r="HR221">
        <v>37.2149</v>
      </c>
      <c r="HS221">
        <v>98.956500000000005</v>
      </c>
      <c r="HT221">
        <v>98.616</v>
      </c>
    </row>
    <row r="222" spans="1:228" x14ac:dyDescent="0.2">
      <c r="A222">
        <v>207</v>
      </c>
      <c r="B222">
        <v>1665419922.5999999</v>
      </c>
      <c r="C222">
        <v>822.5</v>
      </c>
      <c r="D222" t="s">
        <v>773</v>
      </c>
      <c r="E222" t="s">
        <v>774</v>
      </c>
      <c r="F222">
        <v>4</v>
      </c>
      <c r="G222">
        <v>1665419920.2874999</v>
      </c>
      <c r="H222">
        <f t="shared" si="102"/>
        <v>3.9335263134553268E-4</v>
      </c>
      <c r="I222">
        <f t="shared" si="103"/>
        <v>0.39335263134553267</v>
      </c>
      <c r="J222">
        <f t="shared" si="104"/>
        <v>6.6221604365446778</v>
      </c>
      <c r="K222">
        <f t="shared" si="105"/>
        <v>1354.6224999999999</v>
      </c>
      <c r="L222">
        <f t="shared" si="106"/>
        <v>845.55439563705295</v>
      </c>
      <c r="M222">
        <f t="shared" si="107"/>
        <v>85.790743252856927</v>
      </c>
      <c r="N222">
        <f t="shared" si="108"/>
        <v>137.44127131464535</v>
      </c>
      <c r="O222">
        <f t="shared" si="109"/>
        <v>2.2237069665324093E-2</v>
      </c>
      <c r="P222">
        <f t="shared" si="110"/>
        <v>3.6878612209533319</v>
      </c>
      <c r="Q222">
        <f t="shared" si="111"/>
        <v>2.2162846422055321E-2</v>
      </c>
      <c r="R222">
        <f t="shared" si="112"/>
        <v>1.3858426921159139E-2</v>
      </c>
      <c r="S222">
        <f t="shared" si="113"/>
        <v>226.11940348716655</v>
      </c>
      <c r="T222">
        <f t="shared" si="114"/>
        <v>35.210740795349039</v>
      </c>
      <c r="U222">
        <f t="shared" si="115"/>
        <v>34.530600000000007</v>
      </c>
      <c r="V222">
        <f t="shared" si="116"/>
        <v>5.5031967218380613</v>
      </c>
      <c r="W222">
        <f t="shared" si="117"/>
        <v>69.963528841243303</v>
      </c>
      <c r="X222">
        <f t="shared" si="118"/>
        <v>3.7848621019218869</v>
      </c>
      <c r="Y222">
        <f t="shared" si="119"/>
        <v>5.4097644367113755</v>
      </c>
      <c r="Z222">
        <f t="shared" si="120"/>
        <v>1.7183346199161744</v>
      </c>
      <c r="AA222">
        <f t="shared" si="121"/>
        <v>-17.346851042337992</v>
      </c>
      <c r="AB222">
        <f t="shared" si="122"/>
        <v>-61.201758540889536</v>
      </c>
      <c r="AC222">
        <f t="shared" si="123"/>
        <v>-3.8522407969853427</v>
      </c>
      <c r="AD222">
        <f t="shared" si="124"/>
        <v>143.71855310695369</v>
      </c>
      <c r="AE222">
        <f t="shared" si="125"/>
        <v>30.03671544938469</v>
      </c>
      <c r="AF222">
        <f t="shared" si="126"/>
        <v>0.35070122612067101</v>
      </c>
      <c r="AG222">
        <f t="shared" si="127"/>
        <v>6.6221604365446778</v>
      </c>
      <c r="AH222">
        <v>1420.2121583545411</v>
      </c>
      <c r="AI222">
        <v>1410.2707272727271</v>
      </c>
      <c r="AJ222">
        <v>1.737286728966108</v>
      </c>
      <c r="AK222">
        <v>66.830474668994185</v>
      </c>
      <c r="AL222">
        <f t="shared" si="128"/>
        <v>0.39335263134553267</v>
      </c>
      <c r="AM222">
        <v>37.161773264556992</v>
      </c>
      <c r="AN222">
        <v>37.311097575757572</v>
      </c>
      <c r="AO222">
        <v>1.5216293957634431E-3</v>
      </c>
      <c r="AP222">
        <v>85.809076415412704</v>
      </c>
      <c r="AQ222">
        <v>0</v>
      </c>
      <c r="AR222">
        <v>0</v>
      </c>
      <c r="AS222">
        <f t="shared" si="129"/>
        <v>1</v>
      </c>
      <c r="AT222">
        <f t="shared" si="130"/>
        <v>0</v>
      </c>
      <c r="AU222">
        <f t="shared" si="131"/>
        <v>47282.641449616858</v>
      </c>
      <c r="AV222">
        <f t="shared" si="132"/>
        <v>1200.0050000000001</v>
      </c>
      <c r="AW222">
        <f t="shared" si="133"/>
        <v>1025.930938594387</v>
      </c>
      <c r="AX222">
        <f t="shared" si="134"/>
        <v>0.85493888658329498</v>
      </c>
      <c r="AY222">
        <f t="shared" si="135"/>
        <v>0.18843205110575917</v>
      </c>
      <c r="AZ222">
        <v>2.7</v>
      </c>
      <c r="BA222">
        <v>0.5</v>
      </c>
      <c r="BB222" t="s">
        <v>355</v>
      </c>
      <c r="BC222">
        <v>2</v>
      </c>
      <c r="BD222" t="b">
        <v>1</v>
      </c>
      <c r="BE222">
        <v>1665419920.2874999</v>
      </c>
      <c r="BF222">
        <v>1354.6224999999999</v>
      </c>
      <c r="BG222">
        <v>1367.2962500000001</v>
      </c>
      <c r="BH222">
        <v>37.303637500000008</v>
      </c>
      <c r="BI222">
        <v>37.163400000000003</v>
      </c>
      <c r="BJ222">
        <v>1353.0912499999999</v>
      </c>
      <c r="BK222">
        <v>37.024925000000003</v>
      </c>
      <c r="BL222">
        <v>650.01925000000006</v>
      </c>
      <c r="BM222">
        <v>101.361</v>
      </c>
      <c r="BN222">
        <v>9.9939349999999996E-2</v>
      </c>
      <c r="BO222">
        <v>34.222774999999999</v>
      </c>
      <c r="BP222">
        <v>34.530600000000007</v>
      </c>
      <c r="BQ222">
        <v>999.9</v>
      </c>
      <c r="BR222">
        <v>0</v>
      </c>
      <c r="BS222">
        <v>0</v>
      </c>
      <c r="BT222">
        <v>9007.7350000000006</v>
      </c>
      <c r="BU222">
        <v>0</v>
      </c>
      <c r="BV222">
        <v>282.84775000000002</v>
      </c>
      <c r="BW222">
        <v>-12.6723625</v>
      </c>
      <c r="BX222">
        <v>1407.11625</v>
      </c>
      <c r="BY222">
        <v>1420.07125</v>
      </c>
      <c r="BZ222">
        <v>0.14022775000000001</v>
      </c>
      <c r="CA222">
        <v>1367.2962500000001</v>
      </c>
      <c r="CB222">
        <v>37.163400000000003</v>
      </c>
      <c r="CC222">
        <v>3.7811275000000002</v>
      </c>
      <c r="CD222">
        <v>3.7669174999999999</v>
      </c>
      <c r="CE222">
        <v>27.937925</v>
      </c>
      <c r="CF222">
        <v>27.873349999999999</v>
      </c>
      <c r="CG222">
        <v>1200.0050000000001</v>
      </c>
      <c r="CH222">
        <v>0.49995699999999998</v>
      </c>
      <c r="CI222">
        <v>0.50004300000000002</v>
      </c>
      <c r="CJ222">
        <v>0</v>
      </c>
      <c r="CK222">
        <v>1146.26125</v>
      </c>
      <c r="CL222">
        <v>4.9990899999999998</v>
      </c>
      <c r="CM222">
        <v>13403.112499999999</v>
      </c>
      <c r="CN222">
        <v>9557.7262499999997</v>
      </c>
      <c r="CO222">
        <v>44.061999999999998</v>
      </c>
      <c r="CP222">
        <v>46.436999999999998</v>
      </c>
      <c r="CQ222">
        <v>44.773249999999997</v>
      </c>
      <c r="CR222">
        <v>45.710625</v>
      </c>
      <c r="CS222">
        <v>45.686999999999998</v>
      </c>
      <c r="CT222">
        <v>597.44749999999999</v>
      </c>
      <c r="CU222">
        <v>597.55749999999989</v>
      </c>
      <c r="CV222">
        <v>0</v>
      </c>
      <c r="CW222">
        <v>1665419926.4000001</v>
      </c>
      <c r="CX222">
        <v>0</v>
      </c>
      <c r="CY222">
        <v>1665411210</v>
      </c>
      <c r="CZ222" t="s">
        <v>356</v>
      </c>
      <c r="DA222">
        <v>1665411210</v>
      </c>
      <c r="DB222">
        <v>1665411207</v>
      </c>
      <c r="DC222">
        <v>2</v>
      </c>
      <c r="DD222">
        <v>-1.1599999999999999</v>
      </c>
      <c r="DE222">
        <v>-4.0000000000000001E-3</v>
      </c>
      <c r="DF222">
        <v>0.52200000000000002</v>
      </c>
      <c r="DG222">
        <v>0.222</v>
      </c>
      <c r="DH222">
        <v>406</v>
      </c>
      <c r="DI222">
        <v>31</v>
      </c>
      <c r="DJ222">
        <v>0.33</v>
      </c>
      <c r="DK222">
        <v>0.17</v>
      </c>
      <c r="DL222">
        <v>-12.616880487804879</v>
      </c>
      <c r="DM222">
        <v>-0.60907526132405621</v>
      </c>
      <c r="DN222">
        <v>7.6004082751415375E-2</v>
      </c>
      <c r="DO222">
        <v>0</v>
      </c>
      <c r="DP222">
        <v>0.12542962682926831</v>
      </c>
      <c r="DQ222">
        <v>1.9744590940766599E-2</v>
      </c>
      <c r="DR222">
        <v>1.397279759154044E-2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363</v>
      </c>
      <c r="EA222">
        <v>3.2951800000000002</v>
      </c>
      <c r="EB222">
        <v>2.6253600000000001</v>
      </c>
      <c r="EC222">
        <v>0.225607</v>
      </c>
      <c r="ED222">
        <v>0.22556999999999999</v>
      </c>
      <c r="EE222">
        <v>0.14799699999999999</v>
      </c>
      <c r="EF222">
        <v>0.14632100000000001</v>
      </c>
      <c r="EG222">
        <v>23389</v>
      </c>
      <c r="EH222">
        <v>23905.4</v>
      </c>
      <c r="EI222">
        <v>28116.799999999999</v>
      </c>
      <c r="EJ222">
        <v>29731.7</v>
      </c>
      <c r="EK222">
        <v>32901.9</v>
      </c>
      <c r="EL222">
        <v>35284.1</v>
      </c>
      <c r="EM222">
        <v>39607.199999999997</v>
      </c>
      <c r="EN222">
        <v>42547.8</v>
      </c>
      <c r="EO222">
        <v>2.2097699999999998</v>
      </c>
      <c r="EP222">
        <v>2.1541800000000002</v>
      </c>
      <c r="EQ222">
        <v>8.2358700000000007E-2</v>
      </c>
      <c r="ER222">
        <v>0</v>
      </c>
      <c r="ES222">
        <v>33.2057</v>
      </c>
      <c r="ET222">
        <v>999.9</v>
      </c>
      <c r="EU222">
        <v>70.2</v>
      </c>
      <c r="EV222">
        <v>37.4</v>
      </c>
      <c r="EW222">
        <v>44.63</v>
      </c>
      <c r="EX222">
        <v>56.5871</v>
      </c>
      <c r="EY222">
        <v>-2.4559299999999999</v>
      </c>
      <c r="EZ222">
        <v>2</v>
      </c>
      <c r="FA222">
        <v>0.59105200000000002</v>
      </c>
      <c r="FB222">
        <v>1.30457</v>
      </c>
      <c r="FC222">
        <v>20.2652</v>
      </c>
      <c r="FD222">
        <v>5.2172900000000002</v>
      </c>
      <c r="FE222">
        <v>12.004</v>
      </c>
      <c r="FF222">
        <v>4.9859</v>
      </c>
      <c r="FG222">
        <v>3.2845</v>
      </c>
      <c r="FH222">
        <v>5857.4</v>
      </c>
      <c r="FI222">
        <v>9999</v>
      </c>
      <c r="FJ222">
        <v>9999</v>
      </c>
      <c r="FK222">
        <v>466.5</v>
      </c>
      <c r="FL222">
        <v>1.8658300000000001</v>
      </c>
      <c r="FM222">
        <v>1.8621799999999999</v>
      </c>
      <c r="FN222">
        <v>1.86425</v>
      </c>
      <c r="FO222">
        <v>1.8603400000000001</v>
      </c>
      <c r="FP222">
        <v>1.8611</v>
      </c>
      <c r="FQ222">
        <v>1.8601399999999999</v>
      </c>
      <c r="FR222">
        <v>1.8618699999999999</v>
      </c>
      <c r="FS222">
        <v>1.8583700000000001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1.54</v>
      </c>
      <c r="GH222">
        <v>0.27879999999999999</v>
      </c>
      <c r="GI222">
        <v>0.1107589500545309</v>
      </c>
      <c r="GJ222">
        <v>1.50489809740067E-3</v>
      </c>
      <c r="GK222">
        <v>-2.0552440134273611E-7</v>
      </c>
      <c r="GL222">
        <v>-9.6702536598140934E-11</v>
      </c>
      <c r="GM222">
        <v>-9.7891647304491333E-2</v>
      </c>
      <c r="GN222">
        <v>9.3380900660654225E-3</v>
      </c>
      <c r="GO222">
        <v>6.5945522138961576E-7</v>
      </c>
      <c r="GP222">
        <v>5.8990856701692426E-7</v>
      </c>
      <c r="GQ222">
        <v>7</v>
      </c>
      <c r="GR222">
        <v>2047</v>
      </c>
      <c r="GS222">
        <v>3</v>
      </c>
      <c r="GT222">
        <v>37</v>
      </c>
      <c r="GU222">
        <v>145.19999999999999</v>
      </c>
      <c r="GV222">
        <v>145.30000000000001</v>
      </c>
      <c r="GW222">
        <v>3.59131</v>
      </c>
      <c r="GX222">
        <v>2.5463900000000002</v>
      </c>
      <c r="GY222">
        <v>2.04834</v>
      </c>
      <c r="GZ222">
        <v>2.6184099999999999</v>
      </c>
      <c r="HA222">
        <v>2.1972700000000001</v>
      </c>
      <c r="HB222">
        <v>2.34497</v>
      </c>
      <c r="HC222">
        <v>42.297499999999999</v>
      </c>
      <c r="HD222">
        <v>13.939399999999999</v>
      </c>
      <c r="HE222">
        <v>18</v>
      </c>
      <c r="HF222">
        <v>707.31399999999996</v>
      </c>
      <c r="HG222">
        <v>734.34799999999996</v>
      </c>
      <c r="HH222">
        <v>30.999300000000002</v>
      </c>
      <c r="HI222">
        <v>34.697899999999997</v>
      </c>
      <c r="HJ222">
        <v>30.0001</v>
      </c>
      <c r="HK222">
        <v>34.4146</v>
      </c>
      <c r="HL222">
        <v>34.365499999999997</v>
      </c>
      <c r="HM222">
        <v>71.830200000000005</v>
      </c>
      <c r="HN222">
        <v>21.070900000000002</v>
      </c>
      <c r="HO222">
        <v>95.485799999999998</v>
      </c>
      <c r="HP222">
        <v>31</v>
      </c>
      <c r="HQ222">
        <v>1384.43</v>
      </c>
      <c r="HR222">
        <v>37.2149</v>
      </c>
      <c r="HS222">
        <v>98.957599999999999</v>
      </c>
      <c r="HT222">
        <v>98.616100000000003</v>
      </c>
    </row>
    <row r="223" spans="1:228" x14ac:dyDescent="0.2">
      <c r="A223">
        <v>208</v>
      </c>
      <c r="B223">
        <v>1665419926.5999999</v>
      </c>
      <c r="C223">
        <v>826.5</v>
      </c>
      <c r="D223" t="s">
        <v>775</v>
      </c>
      <c r="E223" t="s">
        <v>776</v>
      </c>
      <c r="F223">
        <v>4</v>
      </c>
      <c r="G223">
        <v>1665419924.5999999</v>
      </c>
      <c r="H223">
        <f t="shared" si="102"/>
        <v>3.9319642206090051E-4</v>
      </c>
      <c r="I223">
        <f t="shared" si="103"/>
        <v>0.3931964220609005</v>
      </c>
      <c r="J223">
        <f t="shared" si="104"/>
        <v>6.5729785543425558</v>
      </c>
      <c r="K223">
        <f t="shared" si="105"/>
        <v>1361.754285714286</v>
      </c>
      <c r="L223">
        <f t="shared" si="106"/>
        <v>855.41579484383885</v>
      </c>
      <c r="M223">
        <f t="shared" si="107"/>
        <v>86.790909230240587</v>
      </c>
      <c r="N223">
        <f t="shared" si="108"/>
        <v>138.16426271027132</v>
      </c>
      <c r="O223">
        <f t="shared" si="109"/>
        <v>2.2211155071380641E-2</v>
      </c>
      <c r="P223">
        <f t="shared" si="110"/>
        <v>3.6822356940090231</v>
      </c>
      <c r="Q223">
        <f t="shared" si="111"/>
        <v>2.2136991689715946E-2</v>
      </c>
      <c r="R223">
        <f t="shared" si="112"/>
        <v>1.3842262344467561E-2</v>
      </c>
      <c r="S223">
        <f t="shared" si="113"/>
        <v>226.1158710941823</v>
      </c>
      <c r="T223">
        <f t="shared" si="114"/>
        <v>35.217041755745861</v>
      </c>
      <c r="U223">
        <f t="shared" si="115"/>
        <v>34.53932857142857</v>
      </c>
      <c r="V223">
        <f t="shared" si="116"/>
        <v>5.5058663779797561</v>
      </c>
      <c r="W223">
        <f t="shared" si="117"/>
        <v>69.9702505338891</v>
      </c>
      <c r="X223">
        <f t="shared" si="118"/>
        <v>3.7862519896429654</v>
      </c>
      <c r="Y223">
        <f t="shared" si="119"/>
        <v>5.4112311457412146</v>
      </c>
      <c r="Z223">
        <f t="shared" si="120"/>
        <v>1.7196143883367907</v>
      </c>
      <c r="AA223">
        <f t="shared" si="121"/>
        <v>-17.339962212885712</v>
      </c>
      <c r="AB223">
        <f t="shared" si="122"/>
        <v>-61.874816549502754</v>
      </c>
      <c r="AC223">
        <f t="shared" si="123"/>
        <v>-3.9008140996126022</v>
      </c>
      <c r="AD223">
        <f t="shared" si="124"/>
        <v>143.00027823218122</v>
      </c>
      <c r="AE223">
        <f t="shared" si="125"/>
        <v>29.958002553486207</v>
      </c>
      <c r="AF223">
        <f t="shared" si="126"/>
        <v>0.37197177260292741</v>
      </c>
      <c r="AG223">
        <f t="shared" si="127"/>
        <v>6.5729785543425558</v>
      </c>
      <c r="AH223">
        <v>1427.0132618231</v>
      </c>
      <c r="AI223">
        <v>1417.1351515151509</v>
      </c>
      <c r="AJ223">
        <v>1.7269645798683591</v>
      </c>
      <c r="AK223">
        <v>66.830474668994185</v>
      </c>
      <c r="AL223">
        <f t="shared" si="128"/>
        <v>0.3931964220609005</v>
      </c>
      <c r="AM223">
        <v>37.166952851621318</v>
      </c>
      <c r="AN223">
        <v>37.320780606060623</v>
      </c>
      <c r="AO223">
        <v>6.4969786324472502E-4</v>
      </c>
      <c r="AP223">
        <v>85.809076415412704</v>
      </c>
      <c r="AQ223">
        <v>0</v>
      </c>
      <c r="AR223">
        <v>0</v>
      </c>
      <c r="AS223">
        <f t="shared" si="129"/>
        <v>1</v>
      </c>
      <c r="AT223">
        <f t="shared" si="130"/>
        <v>0</v>
      </c>
      <c r="AU223">
        <f t="shared" si="131"/>
        <v>47181.631625639035</v>
      </c>
      <c r="AV223">
        <f t="shared" si="132"/>
        <v>1199.987142857143</v>
      </c>
      <c r="AW223">
        <f t="shared" si="133"/>
        <v>1025.9155850228924</v>
      </c>
      <c r="AX223">
        <f t="shared" si="134"/>
        <v>0.8549388142444676</v>
      </c>
      <c r="AY223">
        <f t="shared" si="135"/>
        <v>0.18843191149182265</v>
      </c>
      <c r="AZ223">
        <v>2.7</v>
      </c>
      <c r="BA223">
        <v>0.5</v>
      </c>
      <c r="BB223" t="s">
        <v>355</v>
      </c>
      <c r="BC223">
        <v>2</v>
      </c>
      <c r="BD223" t="b">
        <v>1</v>
      </c>
      <c r="BE223">
        <v>1665419924.5999999</v>
      </c>
      <c r="BF223">
        <v>1361.754285714286</v>
      </c>
      <c r="BG223">
        <v>1374.4085714285709</v>
      </c>
      <c r="BH223">
        <v>37.317500000000003</v>
      </c>
      <c r="BI223">
        <v>37.168757142857153</v>
      </c>
      <c r="BJ223">
        <v>1360.222857142857</v>
      </c>
      <c r="BK223">
        <v>37.03865714285714</v>
      </c>
      <c r="BL223">
        <v>650.01100000000008</v>
      </c>
      <c r="BM223">
        <v>101.3604285714286</v>
      </c>
      <c r="BN223">
        <v>0.1000655571428571</v>
      </c>
      <c r="BO223">
        <v>34.227642857142861</v>
      </c>
      <c r="BP223">
        <v>34.53932857142857</v>
      </c>
      <c r="BQ223">
        <v>999.89999999999986</v>
      </c>
      <c r="BR223">
        <v>0</v>
      </c>
      <c r="BS223">
        <v>0</v>
      </c>
      <c r="BT223">
        <v>8988.3928571428569</v>
      </c>
      <c r="BU223">
        <v>0</v>
      </c>
      <c r="BV223">
        <v>293.55700000000002</v>
      </c>
      <c r="BW223">
        <v>-12.652900000000001</v>
      </c>
      <c r="BX223">
        <v>1414.5414285714289</v>
      </c>
      <c r="BY223">
        <v>1427.4657142857141</v>
      </c>
      <c r="BZ223">
        <v>0.1487617142857143</v>
      </c>
      <c r="CA223">
        <v>1374.4085714285709</v>
      </c>
      <c r="CB223">
        <v>37.168757142857153</v>
      </c>
      <c r="CC223">
        <v>3.7825099999999998</v>
      </c>
      <c r="CD223">
        <v>3.7674314285714279</v>
      </c>
      <c r="CE223">
        <v>27.94418571428572</v>
      </c>
      <c r="CF223">
        <v>27.875728571428571</v>
      </c>
      <c r="CG223">
        <v>1199.987142857143</v>
      </c>
      <c r="CH223">
        <v>0.4999570000000001</v>
      </c>
      <c r="CI223">
        <v>0.5000429999999999</v>
      </c>
      <c r="CJ223">
        <v>0</v>
      </c>
      <c r="CK223">
        <v>1145.825714285714</v>
      </c>
      <c r="CL223">
        <v>4.9990899999999998</v>
      </c>
      <c r="CM223">
        <v>13387.814285714279</v>
      </c>
      <c r="CN223">
        <v>9557.6099999999988</v>
      </c>
      <c r="CO223">
        <v>44.061999999999998</v>
      </c>
      <c r="CP223">
        <v>46.436999999999998</v>
      </c>
      <c r="CQ223">
        <v>44.758857142857153</v>
      </c>
      <c r="CR223">
        <v>45.686999999999998</v>
      </c>
      <c r="CS223">
        <v>45.686999999999998</v>
      </c>
      <c r="CT223">
        <v>597.44142857142856</v>
      </c>
      <c r="CU223">
        <v>597.54571428571421</v>
      </c>
      <c r="CV223">
        <v>0</v>
      </c>
      <c r="CW223">
        <v>1665419930.5999999</v>
      </c>
      <c r="CX223">
        <v>0</v>
      </c>
      <c r="CY223">
        <v>1665411210</v>
      </c>
      <c r="CZ223" t="s">
        <v>356</v>
      </c>
      <c r="DA223">
        <v>1665411210</v>
      </c>
      <c r="DB223">
        <v>1665411207</v>
      </c>
      <c r="DC223">
        <v>2</v>
      </c>
      <c r="DD223">
        <v>-1.1599999999999999</v>
      </c>
      <c r="DE223">
        <v>-4.0000000000000001E-3</v>
      </c>
      <c r="DF223">
        <v>0.52200000000000002</v>
      </c>
      <c r="DG223">
        <v>0.222</v>
      </c>
      <c r="DH223">
        <v>406</v>
      </c>
      <c r="DI223">
        <v>31</v>
      </c>
      <c r="DJ223">
        <v>0.33</v>
      </c>
      <c r="DK223">
        <v>0.17</v>
      </c>
      <c r="DL223">
        <v>-12.63289268292683</v>
      </c>
      <c r="DM223">
        <v>-0.31203344947733203</v>
      </c>
      <c r="DN223">
        <v>6.868671682655722E-2</v>
      </c>
      <c r="DO223">
        <v>0</v>
      </c>
      <c r="DP223">
        <v>0.12797094390243899</v>
      </c>
      <c r="DQ223">
        <v>0.1216140209059232</v>
      </c>
      <c r="DR223">
        <v>1.643949907927808E-2</v>
      </c>
      <c r="DS223">
        <v>0</v>
      </c>
      <c r="DT223">
        <v>0</v>
      </c>
      <c r="DU223">
        <v>0</v>
      </c>
      <c r="DV223">
        <v>0</v>
      </c>
      <c r="DW223">
        <v>-1</v>
      </c>
      <c r="DX223">
        <v>0</v>
      </c>
      <c r="DY223">
        <v>2</v>
      </c>
      <c r="DZ223" t="s">
        <v>368</v>
      </c>
      <c r="EA223">
        <v>3.2952699999999999</v>
      </c>
      <c r="EB223">
        <v>2.6251500000000001</v>
      </c>
      <c r="EC223">
        <v>0.226275</v>
      </c>
      <c r="ED223">
        <v>0.22625200000000001</v>
      </c>
      <c r="EE223">
        <v>0.14802199999999999</v>
      </c>
      <c r="EF223">
        <v>0.14633499999999999</v>
      </c>
      <c r="EG223">
        <v>23368.9</v>
      </c>
      <c r="EH223">
        <v>23883.9</v>
      </c>
      <c r="EI223">
        <v>28117</v>
      </c>
      <c r="EJ223">
        <v>29731.200000000001</v>
      </c>
      <c r="EK223">
        <v>32900.400000000001</v>
      </c>
      <c r="EL223">
        <v>35283.1</v>
      </c>
      <c r="EM223">
        <v>39606.5</v>
      </c>
      <c r="EN223">
        <v>42547.199999999997</v>
      </c>
      <c r="EO223">
        <v>2.2098</v>
      </c>
      <c r="EP223">
        <v>2.15395</v>
      </c>
      <c r="EQ223">
        <v>8.2943600000000006E-2</v>
      </c>
      <c r="ER223">
        <v>0</v>
      </c>
      <c r="ES223">
        <v>33.201999999999998</v>
      </c>
      <c r="ET223">
        <v>999.9</v>
      </c>
      <c r="EU223">
        <v>70.099999999999994</v>
      </c>
      <c r="EV223">
        <v>37.4</v>
      </c>
      <c r="EW223">
        <v>44.567999999999998</v>
      </c>
      <c r="EX223">
        <v>57.1571</v>
      </c>
      <c r="EY223">
        <v>-2.46394</v>
      </c>
      <c r="EZ223">
        <v>2</v>
      </c>
      <c r="FA223">
        <v>0.59117600000000003</v>
      </c>
      <c r="FB223">
        <v>1.2998099999999999</v>
      </c>
      <c r="FC223">
        <v>20.2653</v>
      </c>
      <c r="FD223">
        <v>5.21774</v>
      </c>
      <c r="FE223">
        <v>12.004</v>
      </c>
      <c r="FF223">
        <v>4.9857500000000003</v>
      </c>
      <c r="FG223">
        <v>3.2845</v>
      </c>
      <c r="FH223">
        <v>5857.7</v>
      </c>
      <c r="FI223">
        <v>9999</v>
      </c>
      <c r="FJ223">
        <v>9999</v>
      </c>
      <c r="FK223">
        <v>466.5</v>
      </c>
      <c r="FL223">
        <v>1.86582</v>
      </c>
      <c r="FM223">
        <v>1.8621799999999999</v>
      </c>
      <c r="FN223">
        <v>1.8642300000000001</v>
      </c>
      <c r="FO223">
        <v>1.8603499999999999</v>
      </c>
      <c r="FP223">
        <v>1.8611</v>
      </c>
      <c r="FQ223">
        <v>1.8601099999999999</v>
      </c>
      <c r="FR223">
        <v>1.86188</v>
      </c>
      <c r="FS223">
        <v>1.8583700000000001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1.54</v>
      </c>
      <c r="GH223">
        <v>0.27889999999999998</v>
      </c>
      <c r="GI223">
        <v>0.1107589500545309</v>
      </c>
      <c r="GJ223">
        <v>1.50489809740067E-3</v>
      </c>
      <c r="GK223">
        <v>-2.0552440134273611E-7</v>
      </c>
      <c r="GL223">
        <v>-9.6702536598140934E-11</v>
      </c>
      <c r="GM223">
        <v>-9.7891647304491333E-2</v>
      </c>
      <c r="GN223">
        <v>9.3380900660654225E-3</v>
      </c>
      <c r="GO223">
        <v>6.5945522138961576E-7</v>
      </c>
      <c r="GP223">
        <v>5.8990856701692426E-7</v>
      </c>
      <c r="GQ223">
        <v>7</v>
      </c>
      <c r="GR223">
        <v>2047</v>
      </c>
      <c r="GS223">
        <v>3</v>
      </c>
      <c r="GT223">
        <v>37</v>
      </c>
      <c r="GU223">
        <v>145.30000000000001</v>
      </c>
      <c r="GV223">
        <v>145.30000000000001</v>
      </c>
      <c r="GW223">
        <v>3.6059600000000001</v>
      </c>
      <c r="GX223">
        <v>2.5415000000000001</v>
      </c>
      <c r="GY223">
        <v>2.04834</v>
      </c>
      <c r="GZ223">
        <v>2.6196299999999999</v>
      </c>
      <c r="HA223">
        <v>2.1972700000000001</v>
      </c>
      <c r="HB223">
        <v>2.34985</v>
      </c>
      <c r="HC223">
        <v>42.297499999999999</v>
      </c>
      <c r="HD223">
        <v>13.9482</v>
      </c>
      <c r="HE223">
        <v>18</v>
      </c>
      <c r="HF223">
        <v>707.36800000000005</v>
      </c>
      <c r="HG223">
        <v>734.154</v>
      </c>
      <c r="HH223">
        <v>30.998999999999999</v>
      </c>
      <c r="HI223">
        <v>34.700899999999997</v>
      </c>
      <c r="HJ223">
        <v>30.0002</v>
      </c>
      <c r="HK223">
        <v>34.4176</v>
      </c>
      <c r="HL223">
        <v>34.367199999999997</v>
      </c>
      <c r="HM223">
        <v>72.102999999999994</v>
      </c>
      <c r="HN223">
        <v>21.070900000000002</v>
      </c>
      <c r="HO223">
        <v>95.485799999999998</v>
      </c>
      <c r="HP223">
        <v>31</v>
      </c>
      <c r="HQ223">
        <v>1391.11</v>
      </c>
      <c r="HR223">
        <v>37.2149</v>
      </c>
      <c r="HS223">
        <v>98.956900000000005</v>
      </c>
      <c r="HT223">
        <v>98.614599999999996</v>
      </c>
    </row>
    <row r="224" spans="1:228" x14ac:dyDescent="0.2">
      <c r="A224">
        <v>209</v>
      </c>
      <c r="B224">
        <v>1665419930.5999999</v>
      </c>
      <c r="C224">
        <v>830.5</v>
      </c>
      <c r="D224" t="s">
        <v>777</v>
      </c>
      <c r="E224" t="s">
        <v>778</v>
      </c>
      <c r="F224">
        <v>4</v>
      </c>
      <c r="G224">
        <v>1665419928.2874999</v>
      </c>
      <c r="H224">
        <f t="shared" si="102"/>
        <v>4.0552198284695556E-4</v>
      </c>
      <c r="I224">
        <f t="shared" si="103"/>
        <v>0.40552198284695556</v>
      </c>
      <c r="J224">
        <f t="shared" si="104"/>
        <v>6.1570937599377524</v>
      </c>
      <c r="K224">
        <f t="shared" si="105"/>
        <v>1367.905</v>
      </c>
      <c r="L224">
        <f t="shared" si="106"/>
        <v>904.16411806513815</v>
      </c>
      <c r="M224">
        <f t="shared" si="107"/>
        <v>91.737102125240412</v>
      </c>
      <c r="N224">
        <f t="shared" si="108"/>
        <v>138.78856523433342</v>
      </c>
      <c r="O224">
        <f t="shared" si="109"/>
        <v>2.2900288418673441E-2</v>
      </c>
      <c r="P224">
        <f t="shared" si="110"/>
        <v>3.6783305274264881</v>
      </c>
      <c r="Q224">
        <f t="shared" si="111"/>
        <v>2.2821377029717121E-2</v>
      </c>
      <c r="R224">
        <f t="shared" si="112"/>
        <v>1.4270427742509997E-2</v>
      </c>
      <c r="S224">
        <f t="shared" si="113"/>
        <v>226.11695473763157</v>
      </c>
      <c r="T224">
        <f t="shared" si="114"/>
        <v>35.223209233249314</v>
      </c>
      <c r="U224">
        <f t="shared" si="115"/>
        <v>34.544525</v>
      </c>
      <c r="V224">
        <f t="shared" si="116"/>
        <v>5.5074562536902585</v>
      </c>
      <c r="W224">
        <f t="shared" si="117"/>
        <v>69.956462658732917</v>
      </c>
      <c r="X224">
        <f t="shared" si="118"/>
        <v>3.787141463515213</v>
      </c>
      <c r="Y224">
        <f t="shared" si="119"/>
        <v>5.4135691251142042</v>
      </c>
      <c r="Z224">
        <f t="shared" si="120"/>
        <v>1.7203147901750455</v>
      </c>
      <c r="AA224">
        <f t="shared" si="121"/>
        <v>-17.883519443550739</v>
      </c>
      <c r="AB224">
        <f t="shared" si="122"/>
        <v>-61.301390286361254</v>
      </c>
      <c r="AC224">
        <f t="shared" si="123"/>
        <v>-3.8690107484034271</v>
      </c>
      <c r="AD224">
        <f t="shared" si="124"/>
        <v>143.06303425931614</v>
      </c>
      <c r="AE224">
        <f t="shared" si="125"/>
        <v>30.122643710364343</v>
      </c>
      <c r="AF224">
        <f t="shared" si="126"/>
        <v>0.38677147671642681</v>
      </c>
      <c r="AG224">
        <f t="shared" si="127"/>
        <v>6.1570937599377524</v>
      </c>
      <c r="AH224">
        <v>1434.059625427431</v>
      </c>
      <c r="AI224">
        <v>1424.156909090909</v>
      </c>
      <c r="AJ224">
        <v>1.77718477020181</v>
      </c>
      <c r="AK224">
        <v>66.830474668994185</v>
      </c>
      <c r="AL224">
        <f t="shared" si="128"/>
        <v>0.40552198284695556</v>
      </c>
      <c r="AM224">
        <v>37.170846136538913</v>
      </c>
      <c r="AN224">
        <v>37.331080606060603</v>
      </c>
      <c r="AO224">
        <v>3.6520949655619608E-4</v>
      </c>
      <c r="AP224">
        <v>85.809076415412704</v>
      </c>
      <c r="AQ224">
        <v>0</v>
      </c>
      <c r="AR224">
        <v>0</v>
      </c>
      <c r="AS224">
        <f t="shared" si="129"/>
        <v>1</v>
      </c>
      <c r="AT224">
        <f t="shared" si="130"/>
        <v>0</v>
      </c>
      <c r="AU224">
        <f t="shared" si="131"/>
        <v>47110.861152919068</v>
      </c>
      <c r="AV224">
        <f t="shared" si="132"/>
        <v>1199.98875</v>
      </c>
      <c r="AW224">
        <f t="shared" si="133"/>
        <v>1025.9173635946277</v>
      </c>
      <c r="AX224">
        <f t="shared" si="134"/>
        <v>0.85493915138340071</v>
      </c>
      <c r="AY224">
        <f t="shared" si="135"/>
        <v>0.18843256216996332</v>
      </c>
      <c r="AZ224">
        <v>2.7</v>
      </c>
      <c r="BA224">
        <v>0.5</v>
      </c>
      <c r="BB224" t="s">
        <v>355</v>
      </c>
      <c r="BC224">
        <v>2</v>
      </c>
      <c r="BD224" t="b">
        <v>1</v>
      </c>
      <c r="BE224">
        <v>1665419928.2874999</v>
      </c>
      <c r="BF224">
        <v>1367.905</v>
      </c>
      <c r="BG224">
        <v>1380.63625</v>
      </c>
      <c r="BH224">
        <v>37.3262</v>
      </c>
      <c r="BI224">
        <v>37.171550000000003</v>
      </c>
      <c r="BJ224">
        <v>1366.3675000000001</v>
      </c>
      <c r="BK224">
        <v>37.047237500000001</v>
      </c>
      <c r="BL224">
        <v>650.05100000000004</v>
      </c>
      <c r="BM224">
        <v>101.360625</v>
      </c>
      <c r="BN224">
        <v>0.10005043750000001</v>
      </c>
      <c r="BO224">
        <v>34.235399999999998</v>
      </c>
      <c r="BP224">
        <v>34.544525</v>
      </c>
      <c r="BQ224">
        <v>999.9</v>
      </c>
      <c r="BR224">
        <v>0</v>
      </c>
      <c r="BS224">
        <v>0</v>
      </c>
      <c r="BT224">
        <v>8974.9225000000006</v>
      </c>
      <c r="BU224">
        <v>0</v>
      </c>
      <c r="BV224">
        <v>265.36450000000002</v>
      </c>
      <c r="BW224">
        <v>-12.733387499999999</v>
      </c>
      <c r="BX224">
        <v>1420.9412500000001</v>
      </c>
      <c r="BY224">
        <v>1433.93875</v>
      </c>
      <c r="BZ224">
        <v>0.154625875</v>
      </c>
      <c r="CA224">
        <v>1380.63625</v>
      </c>
      <c r="CB224">
        <v>37.171550000000003</v>
      </c>
      <c r="CC224">
        <v>3.7834075</v>
      </c>
      <c r="CD224">
        <v>3.7677350000000001</v>
      </c>
      <c r="CE224">
        <v>27.948225000000001</v>
      </c>
      <c r="CF224">
        <v>27.877099999999999</v>
      </c>
      <c r="CG224">
        <v>1199.98875</v>
      </c>
      <c r="CH224">
        <v>0.49994387499999998</v>
      </c>
      <c r="CI224">
        <v>0.50005612499999996</v>
      </c>
      <c r="CJ224">
        <v>0</v>
      </c>
      <c r="CK224">
        <v>1145.635</v>
      </c>
      <c r="CL224">
        <v>4.9990899999999998</v>
      </c>
      <c r="CM224">
        <v>13190.5625</v>
      </c>
      <c r="CN224">
        <v>9557.5762500000019</v>
      </c>
      <c r="CO224">
        <v>44.061999999999998</v>
      </c>
      <c r="CP224">
        <v>46.436999999999998</v>
      </c>
      <c r="CQ224">
        <v>44.804250000000003</v>
      </c>
      <c r="CR224">
        <v>45.686999999999998</v>
      </c>
      <c r="CS224">
        <v>45.686999999999998</v>
      </c>
      <c r="CT224">
        <v>597.42874999999992</v>
      </c>
      <c r="CU224">
        <v>597.55999999999995</v>
      </c>
      <c r="CV224">
        <v>0</v>
      </c>
      <c r="CW224">
        <v>1665419934.2</v>
      </c>
      <c r="CX224">
        <v>0</v>
      </c>
      <c r="CY224">
        <v>1665411210</v>
      </c>
      <c r="CZ224" t="s">
        <v>356</v>
      </c>
      <c r="DA224">
        <v>1665411210</v>
      </c>
      <c r="DB224">
        <v>1665411207</v>
      </c>
      <c r="DC224">
        <v>2</v>
      </c>
      <c r="DD224">
        <v>-1.1599999999999999</v>
      </c>
      <c r="DE224">
        <v>-4.0000000000000001E-3</v>
      </c>
      <c r="DF224">
        <v>0.52200000000000002</v>
      </c>
      <c r="DG224">
        <v>0.222</v>
      </c>
      <c r="DH224">
        <v>406</v>
      </c>
      <c r="DI224">
        <v>31</v>
      </c>
      <c r="DJ224">
        <v>0.33</v>
      </c>
      <c r="DK224">
        <v>0.17</v>
      </c>
      <c r="DL224">
        <v>-12.670785365853661</v>
      </c>
      <c r="DM224">
        <v>-0.2850564459930518</v>
      </c>
      <c r="DN224">
        <v>6.800047905489659E-2</v>
      </c>
      <c r="DO224">
        <v>0</v>
      </c>
      <c r="DP224">
        <v>0.13407977317073169</v>
      </c>
      <c r="DQ224">
        <v>0.1762562383275261</v>
      </c>
      <c r="DR224">
        <v>1.8006949013319961E-2</v>
      </c>
      <c r="DS224">
        <v>0</v>
      </c>
      <c r="DT224">
        <v>0</v>
      </c>
      <c r="DU224">
        <v>0</v>
      </c>
      <c r="DV224">
        <v>0</v>
      </c>
      <c r="DW224">
        <v>-1</v>
      </c>
      <c r="DX224">
        <v>0</v>
      </c>
      <c r="DY224">
        <v>2</v>
      </c>
      <c r="DZ224" t="s">
        <v>368</v>
      </c>
      <c r="EA224">
        <v>3.2953100000000002</v>
      </c>
      <c r="EB224">
        <v>2.6250399999999998</v>
      </c>
      <c r="EC224">
        <v>0.22696</v>
      </c>
      <c r="ED224">
        <v>0.22691600000000001</v>
      </c>
      <c r="EE224">
        <v>0.14804700000000001</v>
      </c>
      <c r="EF224">
        <v>0.146342</v>
      </c>
      <c r="EG224">
        <v>23347.7</v>
      </c>
      <c r="EH224">
        <v>23863</v>
      </c>
      <c r="EI224">
        <v>28116.5</v>
      </c>
      <c r="EJ224">
        <v>29730.9</v>
      </c>
      <c r="EK224">
        <v>32899.300000000003</v>
      </c>
      <c r="EL224">
        <v>35282.400000000001</v>
      </c>
      <c r="EM224">
        <v>39606.300000000003</v>
      </c>
      <c r="EN224">
        <v>42546.6</v>
      </c>
      <c r="EO224">
        <v>2.2097699999999998</v>
      </c>
      <c r="EP224">
        <v>2.1541800000000002</v>
      </c>
      <c r="EQ224">
        <v>8.3185700000000001E-2</v>
      </c>
      <c r="ER224">
        <v>0</v>
      </c>
      <c r="ES224">
        <v>33.201099999999997</v>
      </c>
      <c r="ET224">
        <v>999.9</v>
      </c>
      <c r="EU224">
        <v>70.099999999999994</v>
      </c>
      <c r="EV224">
        <v>37.4</v>
      </c>
      <c r="EW224">
        <v>44.559899999999999</v>
      </c>
      <c r="EX224">
        <v>57.037100000000002</v>
      </c>
      <c r="EY224">
        <v>-2.4399000000000002</v>
      </c>
      <c r="EZ224">
        <v>2</v>
      </c>
      <c r="FA224">
        <v>0.59135700000000002</v>
      </c>
      <c r="FB224">
        <v>1.2983800000000001</v>
      </c>
      <c r="FC224">
        <v>20.2652</v>
      </c>
      <c r="FD224">
        <v>5.2172900000000002</v>
      </c>
      <c r="FE224">
        <v>12.004099999999999</v>
      </c>
      <c r="FF224">
        <v>4.9858000000000002</v>
      </c>
      <c r="FG224">
        <v>3.2844799999999998</v>
      </c>
      <c r="FH224">
        <v>5857.7</v>
      </c>
      <c r="FI224">
        <v>9999</v>
      </c>
      <c r="FJ224">
        <v>9999</v>
      </c>
      <c r="FK224">
        <v>466.5</v>
      </c>
      <c r="FL224">
        <v>1.8658399999999999</v>
      </c>
      <c r="FM224">
        <v>1.8621799999999999</v>
      </c>
      <c r="FN224">
        <v>1.86425</v>
      </c>
      <c r="FO224">
        <v>1.8603400000000001</v>
      </c>
      <c r="FP224">
        <v>1.8610800000000001</v>
      </c>
      <c r="FQ224">
        <v>1.86012</v>
      </c>
      <c r="FR224">
        <v>1.8618699999999999</v>
      </c>
      <c r="FS224">
        <v>1.8583799999999999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1.54</v>
      </c>
      <c r="GH224">
        <v>0.27900000000000003</v>
      </c>
      <c r="GI224">
        <v>0.1107589500545309</v>
      </c>
      <c r="GJ224">
        <v>1.50489809740067E-3</v>
      </c>
      <c r="GK224">
        <v>-2.0552440134273611E-7</v>
      </c>
      <c r="GL224">
        <v>-9.6702536598140934E-11</v>
      </c>
      <c r="GM224">
        <v>-9.7891647304491333E-2</v>
      </c>
      <c r="GN224">
        <v>9.3380900660654225E-3</v>
      </c>
      <c r="GO224">
        <v>6.5945522138961576E-7</v>
      </c>
      <c r="GP224">
        <v>5.8990856701692426E-7</v>
      </c>
      <c r="GQ224">
        <v>7</v>
      </c>
      <c r="GR224">
        <v>2047</v>
      </c>
      <c r="GS224">
        <v>3</v>
      </c>
      <c r="GT224">
        <v>37</v>
      </c>
      <c r="GU224">
        <v>145.30000000000001</v>
      </c>
      <c r="GV224">
        <v>145.4</v>
      </c>
      <c r="GW224">
        <v>3.61938</v>
      </c>
      <c r="GX224">
        <v>2.5378400000000001</v>
      </c>
      <c r="GY224">
        <v>2.04834</v>
      </c>
      <c r="GZ224">
        <v>2.6184099999999999</v>
      </c>
      <c r="HA224">
        <v>2.1972700000000001</v>
      </c>
      <c r="HB224">
        <v>2.3571800000000001</v>
      </c>
      <c r="HC224">
        <v>42.297499999999999</v>
      </c>
      <c r="HD224">
        <v>13.9482</v>
      </c>
      <c r="HE224">
        <v>18</v>
      </c>
      <c r="HF224">
        <v>707.36400000000003</v>
      </c>
      <c r="HG224">
        <v>734.40200000000004</v>
      </c>
      <c r="HH224">
        <v>30.999400000000001</v>
      </c>
      <c r="HI224">
        <v>34.701000000000001</v>
      </c>
      <c r="HJ224">
        <v>30.000299999999999</v>
      </c>
      <c r="HK224">
        <v>34.4191</v>
      </c>
      <c r="HL224">
        <v>34.370100000000001</v>
      </c>
      <c r="HM224">
        <v>72.377399999999994</v>
      </c>
      <c r="HN224">
        <v>21.070900000000002</v>
      </c>
      <c r="HO224">
        <v>95.485799999999998</v>
      </c>
      <c r="HP224">
        <v>31</v>
      </c>
      <c r="HQ224">
        <v>1397.8</v>
      </c>
      <c r="HR224">
        <v>37.2149</v>
      </c>
      <c r="HS224">
        <v>98.955799999999996</v>
      </c>
      <c r="HT224">
        <v>98.613399999999999</v>
      </c>
    </row>
    <row r="225" spans="1:228" x14ac:dyDescent="0.2">
      <c r="A225">
        <v>210</v>
      </c>
      <c r="B225">
        <v>1665419934.5999999</v>
      </c>
      <c r="C225">
        <v>834.5</v>
      </c>
      <c r="D225" t="s">
        <v>779</v>
      </c>
      <c r="E225" t="s">
        <v>780</v>
      </c>
      <c r="F225">
        <v>4</v>
      </c>
      <c r="G225">
        <v>1665419932.5999999</v>
      </c>
      <c r="H225">
        <f t="shared" si="102"/>
        <v>4.2549166617657523E-4</v>
      </c>
      <c r="I225">
        <f t="shared" si="103"/>
        <v>0.42549166617657525</v>
      </c>
      <c r="J225">
        <f t="shared" si="104"/>
        <v>7.0144758049437392</v>
      </c>
      <c r="K225">
        <f t="shared" si="105"/>
        <v>1375.1257142857139</v>
      </c>
      <c r="L225">
        <f t="shared" si="106"/>
        <v>874.73742170264666</v>
      </c>
      <c r="M225">
        <f t="shared" si="107"/>
        <v>88.751667450711906</v>
      </c>
      <c r="N225">
        <f t="shared" si="108"/>
        <v>139.52152619657278</v>
      </c>
      <c r="O225">
        <f t="shared" si="109"/>
        <v>2.4033813970150187E-2</v>
      </c>
      <c r="P225">
        <f t="shared" si="110"/>
        <v>3.6797890498191341</v>
      </c>
      <c r="Q225">
        <f t="shared" si="111"/>
        <v>2.3946947592669923E-2</v>
      </c>
      <c r="R225">
        <f t="shared" si="112"/>
        <v>1.4974620556096066E-2</v>
      </c>
      <c r="S225">
        <f t="shared" si="113"/>
        <v>226.1138838077776</v>
      </c>
      <c r="T225">
        <f t="shared" si="114"/>
        <v>35.226945527033088</v>
      </c>
      <c r="U225">
        <f t="shared" si="115"/>
        <v>34.547871428571433</v>
      </c>
      <c r="V225">
        <f t="shared" si="116"/>
        <v>5.5084803230506765</v>
      </c>
      <c r="W225">
        <f t="shared" si="117"/>
        <v>69.945639165159861</v>
      </c>
      <c r="X225">
        <f t="shared" si="118"/>
        <v>3.788305963035846</v>
      </c>
      <c r="Y225">
        <f t="shared" si="119"/>
        <v>5.416071692604981</v>
      </c>
      <c r="Z225">
        <f t="shared" si="120"/>
        <v>1.7201743600148305</v>
      </c>
      <c r="AA225">
        <f t="shared" si="121"/>
        <v>-18.764182478386967</v>
      </c>
      <c r="AB225">
        <f t="shared" si="122"/>
        <v>-60.342984145843772</v>
      </c>
      <c r="AC225">
        <f t="shared" si="123"/>
        <v>-3.8072281466300839</v>
      </c>
      <c r="AD225">
        <f t="shared" si="124"/>
        <v>143.19948903691676</v>
      </c>
      <c r="AE225">
        <f t="shared" si="125"/>
        <v>29.861054093242277</v>
      </c>
      <c r="AF225">
        <f t="shared" si="126"/>
        <v>0.41235795190877705</v>
      </c>
      <c r="AG225">
        <f t="shared" si="127"/>
        <v>7.0144758049437392</v>
      </c>
      <c r="AH225">
        <v>1440.9156124767401</v>
      </c>
      <c r="AI225">
        <v>1430.9961212121209</v>
      </c>
      <c r="AJ225">
        <v>1.6903173806125451</v>
      </c>
      <c r="AK225">
        <v>66.830474668994185</v>
      </c>
      <c r="AL225">
        <f t="shared" si="128"/>
        <v>0.42549166617657525</v>
      </c>
      <c r="AM225">
        <v>37.173290296111013</v>
      </c>
      <c r="AN225">
        <v>37.341810303030279</v>
      </c>
      <c r="AO225">
        <v>3.1155972739844729E-4</v>
      </c>
      <c r="AP225">
        <v>85.809076415412704</v>
      </c>
      <c r="AQ225">
        <v>0</v>
      </c>
      <c r="AR225">
        <v>0</v>
      </c>
      <c r="AS225">
        <f t="shared" si="129"/>
        <v>1</v>
      </c>
      <c r="AT225">
        <f t="shared" si="130"/>
        <v>0</v>
      </c>
      <c r="AU225">
        <f t="shared" si="131"/>
        <v>47135.576267991179</v>
      </c>
      <c r="AV225">
        <f t="shared" si="132"/>
        <v>1199.981428571429</v>
      </c>
      <c r="AW225">
        <f t="shared" si="133"/>
        <v>1025.9102278796779</v>
      </c>
      <c r="AX225">
        <f t="shared" si="134"/>
        <v>0.8549384210895814</v>
      </c>
      <c r="AY225">
        <f t="shared" si="135"/>
        <v>0.18843115270289215</v>
      </c>
      <c r="AZ225">
        <v>2.7</v>
      </c>
      <c r="BA225">
        <v>0.5</v>
      </c>
      <c r="BB225" t="s">
        <v>355</v>
      </c>
      <c r="BC225">
        <v>2</v>
      </c>
      <c r="BD225" t="b">
        <v>1</v>
      </c>
      <c r="BE225">
        <v>1665419932.5999999</v>
      </c>
      <c r="BF225">
        <v>1375.1257142857139</v>
      </c>
      <c r="BG225">
        <v>1387.765714285714</v>
      </c>
      <c r="BH225">
        <v>37.337585714285723</v>
      </c>
      <c r="BI225">
        <v>37.172685714285713</v>
      </c>
      <c r="BJ225">
        <v>1373.5871428571429</v>
      </c>
      <c r="BK225">
        <v>37.058514285714288</v>
      </c>
      <c r="BL225">
        <v>649.96728571428582</v>
      </c>
      <c r="BM225">
        <v>101.361</v>
      </c>
      <c r="BN225">
        <v>9.9924442857142859E-2</v>
      </c>
      <c r="BO225">
        <v>34.243699999999997</v>
      </c>
      <c r="BP225">
        <v>34.547871428571433</v>
      </c>
      <c r="BQ225">
        <v>999.89999999999986</v>
      </c>
      <c r="BR225">
        <v>0</v>
      </c>
      <c r="BS225">
        <v>0</v>
      </c>
      <c r="BT225">
        <v>8979.9128571428555</v>
      </c>
      <c r="BU225">
        <v>0</v>
      </c>
      <c r="BV225">
        <v>152.10085714285711</v>
      </c>
      <c r="BW225">
        <v>-12.63984285714286</v>
      </c>
      <c r="BX225">
        <v>1428.462857142857</v>
      </c>
      <c r="BY225">
        <v>1441.3471428571429</v>
      </c>
      <c r="BZ225">
        <v>0.16491957142857139</v>
      </c>
      <c r="CA225">
        <v>1387.765714285714</v>
      </c>
      <c r="CB225">
        <v>37.172685714285713</v>
      </c>
      <c r="CC225">
        <v>3.7845814285714279</v>
      </c>
      <c r="CD225">
        <v>3.7678642857142859</v>
      </c>
      <c r="CE225">
        <v>27.953571428571429</v>
      </c>
      <c r="CF225">
        <v>27.877685714285711</v>
      </c>
      <c r="CG225">
        <v>1199.981428571429</v>
      </c>
      <c r="CH225">
        <v>0.49997014285714292</v>
      </c>
      <c r="CI225">
        <v>0.50002985714285708</v>
      </c>
      <c r="CJ225">
        <v>0</v>
      </c>
      <c r="CK225">
        <v>1145.3842857142861</v>
      </c>
      <c r="CL225">
        <v>4.9990899999999998</v>
      </c>
      <c r="CM225">
        <v>12993.28571428571</v>
      </c>
      <c r="CN225">
        <v>9557.6242857142843</v>
      </c>
      <c r="CO225">
        <v>44.061999999999998</v>
      </c>
      <c r="CP225">
        <v>46.392714285714291</v>
      </c>
      <c r="CQ225">
        <v>44.767714285714291</v>
      </c>
      <c r="CR225">
        <v>45.686999999999998</v>
      </c>
      <c r="CS225">
        <v>45.686999999999998</v>
      </c>
      <c r="CT225">
        <v>597.45428571428579</v>
      </c>
      <c r="CU225">
        <v>597.52714285714296</v>
      </c>
      <c r="CV225">
        <v>0</v>
      </c>
      <c r="CW225">
        <v>1665419938.4000001</v>
      </c>
      <c r="CX225">
        <v>0</v>
      </c>
      <c r="CY225">
        <v>1665411210</v>
      </c>
      <c r="CZ225" t="s">
        <v>356</v>
      </c>
      <c r="DA225">
        <v>1665411210</v>
      </c>
      <c r="DB225">
        <v>1665411207</v>
      </c>
      <c r="DC225">
        <v>2</v>
      </c>
      <c r="DD225">
        <v>-1.1599999999999999</v>
      </c>
      <c r="DE225">
        <v>-4.0000000000000001E-3</v>
      </c>
      <c r="DF225">
        <v>0.52200000000000002</v>
      </c>
      <c r="DG225">
        <v>0.222</v>
      </c>
      <c r="DH225">
        <v>406</v>
      </c>
      <c r="DI225">
        <v>31</v>
      </c>
      <c r="DJ225">
        <v>0.33</v>
      </c>
      <c r="DK225">
        <v>0.17</v>
      </c>
      <c r="DL225">
        <v>-12.6710025</v>
      </c>
      <c r="DM225">
        <v>1.0193245778643971E-2</v>
      </c>
      <c r="DN225">
        <v>6.8543017468958883E-2</v>
      </c>
      <c r="DO225">
        <v>1</v>
      </c>
      <c r="DP225">
        <v>0.14487595</v>
      </c>
      <c r="DQ225">
        <v>0.1309390243902438</v>
      </c>
      <c r="DR225">
        <v>1.2765014310509019E-2</v>
      </c>
      <c r="DS225">
        <v>0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363</v>
      </c>
      <c r="EA225">
        <v>3.2952499999999998</v>
      </c>
      <c r="EB225">
        <v>2.6251199999999999</v>
      </c>
      <c r="EC225">
        <v>0.22761100000000001</v>
      </c>
      <c r="ED225">
        <v>0.227579</v>
      </c>
      <c r="EE225">
        <v>0.14807500000000001</v>
      </c>
      <c r="EF225">
        <v>0.14633099999999999</v>
      </c>
      <c r="EG225">
        <v>23327.5</v>
      </c>
      <c r="EH225">
        <v>23842.5</v>
      </c>
      <c r="EI225">
        <v>28116</v>
      </c>
      <c r="EJ225">
        <v>29731</v>
      </c>
      <c r="EK225">
        <v>32897.9</v>
      </c>
      <c r="EL225">
        <v>35282.9</v>
      </c>
      <c r="EM225">
        <v>39605.800000000003</v>
      </c>
      <c r="EN225">
        <v>42546.7</v>
      </c>
      <c r="EO225">
        <v>2.2096300000000002</v>
      </c>
      <c r="EP225">
        <v>2.15422</v>
      </c>
      <c r="EQ225">
        <v>8.3211800000000002E-2</v>
      </c>
      <c r="ER225">
        <v>0</v>
      </c>
      <c r="ES225">
        <v>33.205100000000002</v>
      </c>
      <c r="ET225">
        <v>999.9</v>
      </c>
      <c r="EU225">
        <v>70.099999999999994</v>
      </c>
      <c r="EV225">
        <v>37.4</v>
      </c>
      <c r="EW225">
        <v>44.567399999999999</v>
      </c>
      <c r="EX225">
        <v>57.037100000000002</v>
      </c>
      <c r="EY225">
        <v>-2.42388</v>
      </c>
      <c r="EZ225">
        <v>2</v>
      </c>
      <c r="FA225">
        <v>0.59160800000000002</v>
      </c>
      <c r="FB225">
        <v>1.2959700000000001</v>
      </c>
      <c r="FC225">
        <v>20.2653</v>
      </c>
      <c r="FD225">
        <v>5.2171399999999997</v>
      </c>
      <c r="FE225">
        <v>12.004</v>
      </c>
      <c r="FF225">
        <v>4.9854500000000002</v>
      </c>
      <c r="FG225">
        <v>3.2844500000000001</v>
      </c>
      <c r="FH225">
        <v>5858</v>
      </c>
      <c r="FI225">
        <v>9999</v>
      </c>
      <c r="FJ225">
        <v>9999</v>
      </c>
      <c r="FK225">
        <v>466.5</v>
      </c>
      <c r="FL225">
        <v>1.8658399999999999</v>
      </c>
      <c r="FM225">
        <v>1.8621799999999999</v>
      </c>
      <c r="FN225">
        <v>1.86426</v>
      </c>
      <c r="FO225">
        <v>1.86033</v>
      </c>
      <c r="FP225">
        <v>1.86107</v>
      </c>
      <c r="FQ225">
        <v>1.86015</v>
      </c>
      <c r="FR225">
        <v>1.86188</v>
      </c>
      <c r="FS225">
        <v>1.8583799999999999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1.54</v>
      </c>
      <c r="GH225">
        <v>0.2792</v>
      </c>
      <c r="GI225">
        <v>0.1107589500545309</v>
      </c>
      <c r="GJ225">
        <v>1.50489809740067E-3</v>
      </c>
      <c r="GK225">
        <v>-2.0552440134273611E-7</v>
      </c>
      <c r="GL225">
        <v>-9.6702536598140934E-11</v>
      </c>
      <c r="GM225">
        <v>-9.7891647304491333E-2</v>
      </c>
      <c r="GN225">
        <v>9.3380900660654225E-3</v>
      </c>
      <c r="GO225">
        <v>6.5945522138961576E-7</v>
      </c>
      <c r="GP225">
        <v>5.8990856701692426E-7</v>
      </c>
      <c r="GQ225">
        <v>7</v>
      </c>
      <c r="GR225">
        <v>2047</v>
      </c>
      <c r="GS225">
        <v>3</v>
      </c>
      <c r="GT225">
        <v>37</v>
      </c>
      <c r="GU225">
        <v>145.4</v>
      </c>
      <c r="GV225">
        <v>145.5</v>
      </c>
      <c r="GW225">
        <v>3.6328100000000001</v>
      </c>
      <c r="GX225">
        <v>2.5366200000000001</v>
      </c>
      <c r="GY225">
        <v>2.04834</v>
      </c>
      <c r="GZ225">
        <v>2.6184099999999999</v>
      </c>
      <c r="HA225">
        <v>2.1972700000000001</v>
      </c>
      <c r="HB225">
        <v>2.34985</v>
      </c>
      <c r="HC225">
        <v>42.297499999999999</v>
      </c>
      <c r="HD225">
        <v>13.939399999999999</v>
      </c>
      <c r="HE225">
        <v>18</v>
      </c>
      <c r="HF225">
        <v>707.25599999999997</v>
      </c>
      <c r="HG225">
        <v>734.46799999999996</v>
      </c>
      <c r="HH225">
        <v>30.999300000000002</v>
      </c>
      <c r="HI225">
        <v>34.704099999999997</v>
      </c>
      <c r="HJ225">
        <v>30.000299999999999</v>
      </c>
      <c r="HK225">
        <v>34.4208</v>
      </c>
      <c r="HL225">
        <v>34.371600000000001</v>
      </c>
      <c r="HM225">
        <v>72.655199999999994</v>
      </c>
      <c r="HN225">
        <v>21.070900000000002</v>
      </c>
      <c r="HO225">
        <v>95.485799999999998</v>
      </c>
      <c r="HP225">
        <v>31</v>
      </c>
      <c r="HQ225">
        <v>1404.48</v>
      </c>
      <c r="HR225">
        <v>37.2149</v>
      </c>
      <c r="HS225">
        <v>98.954300000000003</v>
      </c>
      <c r="HT225">
        <v>98.613699999999994</v>
      </c>
    </row>
    <row r="226" spans="1:228" x14ac:dyDescent="0.2">
      <c r="A226">
        <v>211</v>
      </c>
      <c r="B226">
        <v>1665419938.5999999</v>
      </c>
      <c r="C226">
        <v>838.5</v>
      </c>
      <c r="D226" t="s">
        <v>781</v>
      </c>
      <c r="E226" t="s">
        <v>782</v>
      </c>
      <c r="F226">
        <v>4</v>
      </c>
      <c r="G226">
        <v>1665419936.2874999</v>
      </c>
      <c r="H226">
        <f t="shared" si="102"/>
        <v>4.2378923133958669E-4</v>
      </c>
      <c r="I226">
        <f t="shared" si="103"/>
        <v>0.42378923133958668</v>
      </c>
      <c r="J226">
        <f t="shared" si="104"/>
        <v>6.7421360250449389</v>
      </c>
      <c r="K226">
        <f t="shared" si="105"/>
        <v>1381.23</v>
      </c>
      <c r="L226">
        <f t="shared" si="106"/>
        <v>896.33116138173193</v>
      </c>
      <c r="M226">
        <f t="shared" si="107"/>
        <v>90.941697215529274</v>
      </c>
      <c r="N226">
        <f t="shared" si="108"/>
        <v>140.13949961459588</v>
      </c>
      <c r="O226">
        <f t="shared" si="109"/>
        <v>2.3912824662679712E-2</v>
      </c>
      <c r="P226">
        <f t="shared" si="110"/>
        <v>3.6804432799543587</v>
      </c>
      <c r="Q226">
        <f t="shared" si="111"/>
        <v>2.3826844214706835E-2</v>
      </c>
      <c r="R226">
        <f t="shared" si="112"/>
        <v>1.4899476749805079E-2</v>
      </c>
      <c r="S226">
        <f t="shared" si="113"/>
        <v>226.11643236134231</v>
      </c>
      <c r="T226">
        <f t="shared" si="114"/>
        <v>35.233145727473392</v>
      </c>
      <c r="U226">
        <f t="shared" si="115"/>
        <v>34.554737500000002</v>
      </c>
      <c r="V226">
        <f t="shared" si="116"/>
        <v>5.5105819868341754</v>
      </c>
      <c r="W226">
        <f t="shared" si="117"/>
        <v>69.929435671982475</v>
      </c>
      <c r="X226">
        <f t="shared" si="118"/>
        <v>3.7886938911121435</v>
      </c>
      <c r="Y226">
        <f t="shared" si="119"/>
        <v>5.417881403882256</v>
      </c>
      <c r="Z226">
        <f t="shared" si="120"/>
        <v>1.7218880957220319</v>
      </c>
      <c r="AA226">
        <f t="shared" si="121"/>
        <v>-18.689105102075771</v>
      </c>
      <c r="AB226">
        <f t="shared" si="122"/>
        <v>-60.525558475394298</v>
      </c>
      <c r="AC226">
        <f t="shared" si="123"/>
        <v>-3.8183082374822508</v>
      </c>
      <c r="AD226">
        <f t="shared" si="124"/>
        <v>143.08346054638997</v>
      </c>
      <c r="AE226">
        <f t="shared" si="125"/>
        <v>30.36132571092628</v>
      </c>
      <c r="AF226">
        <f t="shared" si="126"/>
        <v>0.42838251819156442</v>
      </c>
      <c r="AG226">
        <f t="shared" si="127"/>
        <v>6.7421360250449389</v>
      </c>
      <c r="AH226">
        <v>1448.0545190932669</v>
      </c>
      <c r="AI226">
        <v>1437.9853333333331</v>
      </c>
      <c r="AJ226">
        <v>1.755999999999754</v>
      </c>
      <c r="AK226">
        <v>66.830474668994185</v>
      </c>
      <c r="AL226">
        <f t="shared" si="128"/>
        <v>0.42378923133958668</v>
      </c>
      <c r="AM226">
        <v>37.171024941299507</v>
      </c>
      <c r="AN226">
        <v>37.340053939393933</v>
      </c>
      <c r="AO226">
        <v>8.2998965814024182E-5</v>
      </c>
      <c r="AP226">
        <v>85.809076415412704</v>
      </c>
      <c r="AQ226">
        <v>0</v>
      </c>
      <c r="AR226">
        <v>0</v>
      </c>
      <c r="AS226">
        <f t="shared" si="129"/>
        <v>1</v>
      </c>
      <c r="AT226">
        <f t="shared" si="130"/>
        <v>0</v>
      </c>
      <c r="AU226">
        <f t="shared" si="131"/>
        <v>47146.304294852591</v>
      </c>
      <c r="AV226">
        <f t="shared" si="132"/>
        <v>1199.9949999999999</v>
      </c>
      <c r="AW226">
        <f t="shared" si="133"/>
        <v>1025.9218260939595</v>
      </c>
      <c r="AX226">
        <f t="shared" si="134"/>
        <v>0.85493841732170517</v>
      </c>
      <c r="AY226">
        <f t="shared" si="135"/>
        <v>0.18843114543089123</v>
      </c>
      <c r="AZ226">
        <v>2.7</v>
      </c>
      <c r="BA226">
        <v>0.5</v>
      </c>
      <c r="BB226" t="s">
        <v>355</v>
      </c>
      <c r="BC226">
        <v>2</v>
      </c>
      <c r="BD226" t="b">
        <v>1</v>
      </c>
      <c r="BE226">
        <v>1665419936.2874999</v>
      </c>
      <c r="BF226">
        <v>1381.23</v>
      </c>
      <c r="BG226">
        <v>1394.0875000000001</v>
      </c>
      <c r="BH226">
        <v>37.341774999999998</v>
      </c>
      <c r="BI226">
        <v>37.170475000000003</v>
      </c>
      <c r="BJ226">
        <v>1379.69</v>
      </c>
      <c r="BK226">
        <v>37.062649999999998</v>
      </c>
      <c r="BL226">
        <v>649.99537499999997</v>
      </c>
      <c r="BM226">
        <v>101.359875</v>
      </c>
      <c r="BN226">
        <v>0.10005536249999999</v>
      </c>
      <c r="BO226">
        <v>34.249699999999997</v>
      </c>
      <c r="BP226">
        <v>34.554737500000002</v>
      </c>
      <c r="BQ226">
        <v>999.9</v>
      </c>
      <c r="BR226">
        <v>0</v>
      </c>
      <c r="BS226">
        <v>0</v>
      </c>
      <c r="BT226">
        <v>8982.2662500000006</v>
      </c>
      <c r="BU226">
        <v>0</v>
      </c>
      <c r="BV226">
        <v>136.88287500000001</v>
      </c>
      <c r="BW226">
        <v>-12.8578125</v>
      </c>
      <c r="BX226">
        <v>1434.8062500000001</v>
      </c>
      <c r="BY226">
        <v>1447.9075</v>
      </c>
      <c r="BZ226">
        <v>0.17131525</v>
      </c>
      <c r="CA226">
        <v>1394.0875000000001</v>
      </c>
      <c r="CB226">
        <v>37.170475000000003</v>
      </c>
      <c r="CC226">
        <v>3.7849512500000002</v>
      </c>
      <c r="CD226">
        <v>3.7675862499999999</v>
      </c>
      <c r="CE226">
        <v>27.9552625</v>
      </c>
      <c r="CF226">
        <v>27.876425000000001</v>
      </c>
      <c r="CG226">
        <v>1199.9949999999999</v>
      </c>
      <c r="CH226">
        <v>0.49997037500000002</v>
      </c>
      <c r="CI226">
        <v>0.50002962500000003</v>
      </c>
      <c r="CJ226">
        <v>0</v>
      </c>
      <c r="CK226">
        <v>1145.085</v>
      </c>
      <c r="CL226">
        <v>4.9990899999999998</v>
      </c>
      <c r="CM226">
        <v>13039.275</v>
      </c>
      <c r="CN226">
        <v>9557.7000000000007</v>
      </c>
      <c r="CO226">
        <v>44.061999999999998</v>
      </c>
      <c r="CP226">
        <v>46.390500000000003</v>
      </c>
      <c r="CQ226">
        <v>44.804250000000003</v>
      </c>
      <c r="CR226">
        <v>45.686999999999998</v>
      </c>
      <c r="CS226">
        <v>45.686999999999998</v>
      </c>
      <c r="CT226">
        <v>597.46124999999995</v>
      </c>
      <c r="CU226">
        <v>597.53375000000005</v>
      </c>
      <c r="CV226">
        <v>0</v>
      </c>
      <c r="CW226">
        <v>1665419942.5999999</v>
      </c>
      <c r="CX226">
        <v>0</v>
      </c>
      <c r="CY226">
        <v>1665411210</v>
      </c>
      <c r="CZ226" t="s">
        <v>356</v>
      </c>
      <c r="DA226">
        <v>1665411210</v>
      </c>
      <c r="DB226">
        <v>1665411207</v>
      </c>
      <c r="DC226">
        <v>2</v>
      </c>
      <c r="DD226">
        <v>-1.1599999999999999</v>
      </c>
      <c r="DE226">
        <v>-4.0000000000000001E-3</v>
      </c>
      <c r="DF226">
        <v>0.52200000000000002</v>
      </c>
      <c r="DG226">
        <v>0.222</v>
      </c>
      <c r="DH226">
        <v>406</v>
      </c>
      <c r="DI226">
        <v>31</v>
      </c>
      <c r="DJ226">
        <v>0.33</v>
      </c>
      <c r="DK226">
        <v>0.17</v>
      </c>
      <c r="DL226">
        <v>-12.705947500000001</v>
      </c>
      <c r="DM226">
        <v>-0.35315009380859003</v>
      </c>
      <c r="DN226">
        <v>9.3728050730557719E-2</v>
      </c>
      <c r="DO226">
        <v>0</v>
      </c>
      <c r="DP226">
        <v>0.15400559999999999</v>
      </c>
      <c r="DQ226">
        <v>0.1204626191369602</v>
      </c>
      <c r="DR226">
        <v>1.1670840731926729E-2</v>
      </c>
      <c r="DS226">
        <v>0</v>
      </c>
      <c r="DT226">
        <v>0</v>
      </c>
      <c r="DU226">
        <v>0</v>
      </c>
      <c r="DV226">
        <v>0</v>
      </c>
      <c r="DW226">
        <v>-1</v>
      </c>
      <c r="DX226">
        <v>0</v>
      </c>
      <c r="DY226">
        <v>2</v>
      </c>
      <c r="DZ226" t="s">
        <v>368</v>
      </c>
      <c r="EA226">
        <v>3.2952499999999998</v>
      </c>
      <c r="EB226">
        <v>2.6252900000000001</v>
      </c>
      <c r="EC226">
        <v>0.22828899999999999</v>
      </c>
      <c r="ED226">
        <v>0.22825699999999999</v>
      </c>
      <c r="EE226">
        <v>0.148063</v>
      </c>
      <c r="EF226">
        <v>0.14633099999999999</v>
      </c>
      <c r="EG226">
        <v>23306.9</v>
      </c>
      <c r="EH226">
        <v>23821.7</v>
      </c>
      <c r="EI226">
        <v>28116</v>
      </c>
      <c r="EJ226">
        <v>29731.3</v>
      </c>
      <c r="EK226">
        <v>32897.699999999997</v>
      </c>
      <c r="EL226">
        <v>35283.1</v>
      </c>
      <c r="EM226">
        <v>39605</v>
      </c>
      <c r="EN226">
        <v>42546.9</v>
      </c>
      <c r="EO226">
        <v>2.2096499999999999</v>
      </c>
      <c r="EP226">
        <v>2.15415</v>
      </c>
      <c r="EQ226">
        <v>8.3208099999999993E-2</v>
      </c>
      <c r="ER226">
        <v>0</v>
      </c>
      <c r="ES226">
        <v>33.210999999999999</v>
      </c>
      <c r="ET226">
        <v>999.9</v>
      </c>
      <c r="EU226">
        <v>70.099999999999994</v>
      </c>
      <c r="EV226">
        <v>37.4</v>
      </c>
      <c r="EW226">
        <v>44.566800000000001</v>
      </c>
      <c r="EX226">
        <v>56.947099999999999</v>
      </c>
      <c r="EY226">
        <v>-2.5040100000000001</v>
      </c>
      <c r="EZ226">
        <v>2</v>
      </c>
      <c r="FA226">
        <v>0.59159300000000004</v>
      </c>
      <c r="FB226">
        <v>1.29071</v>
      </c>
      <c r="FC226">
        <v>20.2653</v>
      </c>
      <c r="FD226">
        <v>5.2180400000000002</v>
      </c>
      <c r="FE226">
        <v>12.004</v>
      </c>
      <c r="FF226">
        <v>4.9858500000000001</v>
      </c>
      <c r="FG226">
        <v>3.2845800000000001</v>
      </c>
      <c r="FH226">
        <v>5858</v>
      </c>
      <c r="FI226">
        <v>9999</v>
      </c>
      <c r="FJ226">
        <v>9999</v>
      </c>
      <c r="FK226">
        <v>466.5</v>
      </c>
      <c r="FL226">
        <v>1.86582</v>
      </c>
      <c r="FM226">
        <v>1.8621799999999999</v>
      </c>
      <c r="FN226">
        <v>1.8642300000000001</v>
      </c>
      <c r="FO226">
        <v>1.8603499999999999</v>
      </c>
      <c r="FP226">
        <v>1.8610500000000001</v>
      </c>
      <c r="FQ226">
        <v>1.8601300000000001</v>
      </c>
      <c r="FR226">
        <v>1.86188</v>
      </c>
      <c r="FS226">
        <v>1.8583700000000001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1.54</v>
      </c>
      <c r="GH226">
        <v>0.27910000000000001</v>
      </c>
      <c r="GI226">
        <v>0.1107589500545309</v>
      </c>
      <c r="GJ226">
        <v>1.50489809740067E-3</v>
      </c>
      <c r="GK226">
        <v>-2.0552440134273611E-7</v>
      </c>
      <c r="GL226">
        <v>-9.6702536598140934E-11</v>
      </c>
      <c r="GM226">
        <v>-9.7891647304491333E-2</v>
      </c>
      <c r="GN226">
        <v>9.3380900660654225E-3</v>
      </c>
      <c r="GO226">
        <v>6.5945522138961576E-7</v>
      </c>
      <c r="GP226">
        <v>5.8990856701692426E-7</v>
      </c>
      <c r="GQ226">
        <v>7</v>
      </c>
      <c r="GR226">
        <v>2047</v>
      </c>
      <c r="GS226">
        <v>3</v>
      </c>
      <c r="GT226">
        <v>37</v>
      </c>
      <c r="GU226">
        <v>145.5</v>
      </c>
      <c r="GV226">
        <v>145.5</v>
      </c>
      <c r="GW226">
        <v>3.6474600000000001</v>
      </c>
      <c r="GX226">
        <v>2.5463900000000002</v>
      </c>
      <c r="GY226">
        <v>2.04834</v>
      </c>
      <c r="GZ226">
        <v>2.6196299999999999</v>
      </c>
      <c r="HA226">
        <v>2.1972700000000001</v>
      </c>
      <c r="HB226">
        <v>2.34253</v>
      </c>
      <c r="HC226">
        <v>42.297499999999999</v>
      </c>
      <c r="HD226">
        <v>13.9306</v>
      </c>
      <c r="HE226">
        <v>18</v>
      </c>
      <c r="HF226">
        <v>707.30100000000004</v>
      </c>
      <c r="HG226">
        <v>734.41899999999998</v>
      </c>
      <c r="HH226">
        <v>30.998899999999999</v>
      </c>
      <c r="HI226">
        <v>34.704099999999997</v>
      </c>
      <c r="HJ226">
        <v>30.0001</v>
      </c>
      <c r="HK226">
        <v>34.423000000000002</v>
      </c>
      <c r="HL226">
        <v>34.3733</v>
      </c>
      <c r="HM226">
        <v>72.926000000000002</v>
      </c>
      <c r="HN226">
        <v>21.070900000000002</v>
      </c>
      <c r="HO226">
        <v>95.485799999999998</v>
      </c>
      <c r="HP226">
        <v>31</v>
      </c>
      <c r="HQ226">
        <v>1411.2</v>
      </c>
      <c r="HR226">
        <v>37.2149</v>
      </c>
      <c r="HS226">
        <v>98.953100000000006</v>
      </c>
      <c r="HT226">
        <v>98.614400000000003</v>
      </c>
    </row>
    <row r="227" spans="1:228" x14ac:dyDescent="0.2">
      <c r="A227">
        <v>212</v>
      </c>
      <c r="B227">
        <v>1665419942.5999999</v>
      </c>
      <c r="C227">
        <v>842.5</v>
      </c>
      <c r="D227" t="s">
        <v>783</v>
      </c>
      <c r="E227" t="s">
        <v>784</v>
      </c>
      <c r="F227">
        <v>4</v>
      </c>
      <c r="G227">
        <v>1665419940.5999999</v>
      </c>
      <c r="H227">
        <f t="shared" si="102"/>
        <v>4.2435316225069767E-4</v>
      </c>
      <c r="I227">
        <f t="shared" si="103"/>
        <v>0.42435316225069769</v>
      </c>
      <c r="J227">
        <f t="shared" si="104"/>
        <v>7.4452492277969187</v>
      </c>
      <c r="K227">
        <f t="shared" si="105"/>
        <v>1388.4357142857141</v>
      </c>
      <c r="L227">
        <f t="shared" si="106"/>
        <v>857.21141103404091</v>
      </c>
      <c r="M227">
        <f t="shared" si="107"/>
        <v>86.972829890605354</v>
      </c>
      <c r="N227">
        <f t="shared" si="108"/>
        <v>140.87094693121995</v>
      </c>
      <c r="O227">
        <f t="shared" si="109"/>
        <v>2.3933155826625266E-2</v>
      </c>
      <c r="P227">
        <f t="shared" si="110"/>
        <v>3.6880078845426447</v>
      </c>
      <c r="Q227">
        <f t="shared" si="111"/>
        <v>2.3847205368217324E-2</v>
      </c>
      <c r="R227">
        <f t="shared" si="112"/>
        <v>1.4912199816107113E-2</v>
      </c>
      <c r="S227">
        <f t="shared" si="113"/>
        <v>226.11676080893872</v>
      </c>
      <c r="T227">
        <f t="shared" si="114"/>
        <v>35.23038928870151</v>
      </c>
      <c r="U227">
        <f t="shared" si="115"/>
        <v>34.556857142857147</v>
      </c>
      <c r="V227">
        <f t="shared" si="116"/>
        <v>5.5112309377544975</v>
      </c>
      <c r="W227">
        <f t="shared" si="117"/>
        <v>69.929180718197202</v>
      </c>
      <c r="X227">
        <f t="shared" si="118"/>
        <v>3.7885233751119993</v>
      </c>
      <c r="Y227">
        <f t="shared" si="119"/>
        <v>5.4176573158766281</v>
      </c>
      <c r="Z227">
        <f t="shared" si="120"/>
        <v>1.7227075626424981</v>
      </c>
      <c r="AA227">
        <f t="shared" si="121"/>
        <v>-18.713974455255766</v>
      </c>
      <c r="AB227">
        <f t="shared" si="122"/>
        <v>-61.219104581905604</v>
      </c>
      <c r="AC227">
        <f t="shared" si="123"/>
        <v>-3.8541655044117</v>
      </c>
      <c r="AD227">
        <f t="shared" si="124"/>
        <v>142.32951626736565</v>
      </c>
      <c r="AE227">
        <f t="shared" si="125"/>
        <v>30.254122324828696</v>
      </c>
      <c r="AF227">
        <f t="shared" si="126"/>
        <v>0.42479853072770746</v>
      </c>
      <c r="AG227">
        <f t="shared" si="127"/>
        <v>7.4452492277969187</v>
      </c>
      <c r="AH227">
        <v>1454.917107394195</v>
      </c>
      <c r="AI227">
        <v>1444.821090909091</v>
      </c>
      <c r="AJ227">
        <v>1.6883255904009511</v>
      </c>
      <c r="AK227">
        <v>66.830474668994185</v>
      </c>
      <c r="AL227">
        <f t="shared" si="128"/>
        <v>0.42435316225069769</v>
      </c>
      <c r="AM227">
        <v>37.17026822430077</v>
      </c>
      <c r="AN227">
        <v>37.339781818181812</v>
      </c>
      <c r="AO227">
        <v>3.1612527106249763E-5</v>
      </c>
      <c r="AP227">
        <v>85.809076415412704</v>
      </c>
      <c r="AQ227">
        <v>0</v>
      </c>
      <c r="AR227">
        <v>0</v>
      </c>
      <c r="AS227">
        <f t="shared" si="129"/>
        <v>1</v>
      </c>
      <c r="AT227">
        <f t="shared" si="130"/>
        <v>0</v>
      </c>
      <c r="AU227">
        <f t="shared" si="131"/>
        <v>47281.22109166444</v>
      </c>
      <c r="AV227">
        <f t="shared" si="132"/>
        <v>1199.988571428572</v>
      </c>
      <c r="AW227">
        <f t="shared" si="133"/>
        <v>1025.9171278802796</v>
      </c>
      <c r="AX227">
        <f t="shared" si="134"/>
        <v>0.85493908217720571</v>
      </c>
      <c r="AY227">
        <f t="shared" si="135"/>
        <v>0.18843242860200696</v>
      </c>
      <c r="AZ227">
        <v>2.7</v>
      </c>
      <c r="BA227">
        <v>0.5</v>
      </c>
      <c r="BB227" t="s">
        <v>355</v>
      </c>
      <c r="BC227">
        <v>2</v>
      </c>
      <c r="BD227" t="b">
        <v>1</v>
      </c>
      <c r="BE227">
        <v>1665419940.5999999</v>
      </c>
      <c r="BF227">
        <v>1388.4357142857141</v>
      </c>
      <c r="BG227">
        <v>1401.247142857143</v>
      </c>
      <c r="BH227">
        <v>37.340000000000003</v>
      </c>
      <c r="BI227">
        <v>37.170142857142856</v>
      </c>
      <c r="BJ227">
        <v>1386.8914285714291</v>
      </c>
      <c r="BK227">
        <v>37.060899999999997</v>
      </c>
      <c r="BL227">
        <v>650.03371428571427</v>
      </c>
      <c r="BM227">
        <v>101.36028571428569</v>
      </c>
      <c r="BN227">
        <v>9.9901085714285701E-2</v>
      </c>
      <c r="BO227">
        <v>34.248957142857137</v>
      </c>
      <c r="BP227">
        <v>34.556857142857147</v>
      </c>
      <c r="BQ227">
        <v>999.89999999999986</v>
      </c>
      <c r="BR227">
        <v>0</v>
      </c>
      <c r="BS227">
        <v>0</v>
      </c>
      <c r="BT227">
        <v>9008.3042857142846</v>
      </c>
      <c r="BU227">
        <v>0</v>
      </c>
      <c r="BV227">
        <v>145.04128571428569</v>
      </c>
      <c r="BW227">
        <v>-12.81175714285714</v>
      </c>
      <c r="BX227">
        <v>1442.291428571428</v>
      </c>
      <c r="BY227">
        <v>1455.3428571428569</v>
      </c>
      <c r="BZ227">
        <v>0.1698827142857143</v>
      </c>
      <c r="CA227">
        <v>1401.247142857143</v>
      </c>
      <c r="CB227">
        <v>37.170142857142856</v>
      </c>
      <c r="CC227">
        <v>3.7847971428571432</v>
      </c>
      <c r="CD227">
        <v>3.7675800000000002</v>
      </c>
      <c r="CE227">
        <v>27.95457142857143</v>
      </c>
      <c r="CF227">
        <v>27.876371428571431</v>
      </c>
      <c r="CG227">
        <v>1199.988571428572</v>
      </c>
      <c r="CH227">
        <v>0.49994628571428562</v>
      </c>
      <c r="CI227">
        <v>0.50005371428571432</v>
      </c>
      <c r="CJ227">
        <v>0</v>
      </c>
      <c r="CK227">
        <v>1144.77</v>
      </c>
      <c r="CL227">
        <v>4.9990899999999998</v>
      </c>
      <c r="CM227">
        <v>13024.28571428571</v>
      </c>
      <c r="CN227">
        <v>9557.5857142857149</v>
      </c>
      <c r="CO227">
        <v>44.061999999999998</v>
      </c>
      <c r="CP227">
        <v>46.375</v>
      </c>
      <c r="CQ227">
        <v>44.776571428571437</v>
      </c>
      <c r="CR227">
        <v>45.660428571428582</v>
      </c>
      <c r="CS227">
        <v>45.686999999999998</v>
      </c>
      <c r="CT227">
        <v>597.43142857142846</v>
      </c>
      <c r="CU227">
        <v>597.55714285714294</v>
      </c>
      <c r="CV227">
        <v>0</v>
      </c>
      <c r="CW227">
        <v>1665419946.2</v>
      </c>
      <c r="CX227">
        <v>0</v>
      </c>
      <c r="CY227">
        <v>1665411210</v>
      </c>
      <c r="CZ227" t="s">
        <v>356</v>
      </c>
      <c r="DA227">
        <v>1665411210</v>
      </c>
      <c r="DB227">
        <v>1665411207</v>
      </c>
      <c r="DC227">
        <v>2</v>
      </c>
      <c r="DD227">
        <v>-1.1599999999999999</v>
      </c>
      <c r="DE227">
        <v>-4.0000000000000001E-3</v>
      </c>
      <c r="DF227">
        <v>0.52200000000000002</v>
      </c>
      <c r="DG227">
        <v>0.222</v>
      </c>
      <c r="DH227">
        <v>406</v>
      </c>
      <c r="DI227">
        <v>31</v>
      </c>
      <c r="DJ227">
        <v>0.33</v>
      </c>
      <c r="DK227">
        <v>0.17</v>
      </c>
      <c r="DL227">
        <v>-12.73001463414634</v>
      </c>
      <c r="DM227">
        <v>-0.74912613240422965</v>
      </c>
      <c r="DN227">
        <v>0.103718177161222</v>
      </c>
      <c r="DO227">
        <v>0</v>
      </c>
      <c r="DP227">
        <v>0.16066097560975609</v>
      </c>
      <c r="DQ227">
        <v>9.2214041811847045E-2</v>
      </c>
      <c r="DR227">
        <v>9.5926391813108327E-3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363</v>
      </c>
      <c r="EA227">
        <v>3.2951600000000001</v>
      </c>
      <c r="EB227">
        <v>2.6251199999999999</v>
      </c>
      <c r="EC227">
        <v>0.22895099999999999</v>
      </c>
      <c r="ED227">
        <v>0.228908</v>
      </c>
      <c r="EE227">
        <v>0.14807200000000001</v>
      </c>
      <c r="EF227">
        <v>0.14632700000000001</v>
      </c>
      <c r="EG227">
        <v>23287.3</v>
      </c>
      <c r="EH227">
        <v>23801.4</v>
      </c>
      <c r="EI227">
        <v>28116.6</v>
      </c>
      <c r="EJ227">
        <v>29731.200000000001</v>
      </c>
      <c r="EK227">
        <v>32898.400000000001</v>
      </c>
      <c r="EL227">
        <v>35283.5</v>
      </c>
      <c r="EM227">
        <v>39606.199999999997</v>
      </c>
      <c r="EN227">
        <v>42547</v>
      </c>
      <c r="EO227">
        <v>2.2095500000000001</v>
      </c>
      <c r="EP227">
        <v>2.1539999999999999</v>
      </c>
      <c r="EQ227">
        <v>8.2947300000000002E-2</v>
      </c>
      <c r="ER227">
        <v>0</v>
      </c>
      <c r="ES227">
        <v>33.216900000000003</v>
      </c>
      <c r="ET227">
        <v>999.9</v>
      </c>
      <c r="EU227">
        <v>70.099999999999994</v>
      </c>
      <c r="EV227">
        <v>37.4</v>
      </c>
      <c r="EW227">
        <v>44.563200000000002</v>
      </c>
      <c r="EX227">
        <v>56.767099999999999</v>
      </c>
      <c r="EY227">
        <v>-2.5120200000000001</v>
      </c>
      <c r="EZ227">
        <v>2</v>
      </c>
      <c r="FA227">
        <v>0.59160800000000002</v>
      </c>
      <c r="FB227">
        <v>1.2832699999999999</v>
      </c>
      <c r="FC227">
        <v>20.2653</v>
      </c>
      <c r="FD227">
        <v>5.2181899999999999</v>
      </c>
      <c r="FE227">
        <v>12.004</v>
      </c>
      <c r="FF227">
        <v>4.9859999999999998</v>
      </c>
      <c r="FG227">
        <v>3.2846500000000001</v>
      </c>
      <c r="FH227">
        <v>5858</v>
      </c>
      <c r="FI227">
        <v>9999</v>
      </c>
      <c r="FJ227">
        <v>9999</v>
      </c>
      <c r="FK227">
        <v>466.5</v>
      </c>
      <c r="FL227">
        <v>1.86582</v>
      </c>
      <c r="FM227">
        <v>1.8621799999999999</v>
      </c>
      <c r="FN227">
        <v>1.8642300000000001</v>
      </c>
      <c r="FO227">
        <v>1.8603400000000001</v>
      </c>
      <c r="FP227">
        <v>1.8610500000000001</v>
      </c>
      <c r="FQ227">
        <v>1.8601399999999999</v>
      </c>
      <c r="FR227">
        <v>1.8618699999999999</v>
      </c>
      <c r="FS227">
        <v>1.8583799999999999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1.54</v>
      </c>
      <c r="GH227">
        <v>0.27910000000000001</v>
      </c>
      <c r="GI227">
        <v>0.1107589500545309</v>
      </c>
      <c r="GJ227">
        <v>1.50489809740067E-3</v>
      </c>
      <c r="GK227">
        <v>-2.0552440134273611E-7</v>
      </c>
      <c r="GL227">
        <v>-9.6702536598140934E-11</v>
      </c>
      <c r="GM227">
        <v>-9.7891647304491333E-2</v>
      </c>
      <c r="GN227">
        <v>9.3380900660654225E-3</v>
      </c>
      <c r="GO227">
        <v>6.5945522138961576E-7</v>
      </c>
      <c r="GP227">
        <v>5.8990856701692426E-7</v>
      </c>
      <c r="GQ227">
        <v>7</v>
      </c>
      <c r="GR227">
        <v>2047</v>
      </c>
      <c r="GS227">
        <v>3</v>
      </c>
      <c r="GT227">
        <v>37</v>
      </c>
      <c r="GU227">
        <v>145.5</v>
      </c>
      <c r="GV227">
        <v>145.6</v>
      </c>
      <c r="GW227">
        <v>3.6608900000000002</v>
      </c>
      <c r="GX227">
        <v>2.5512700000000001</v>
      </c>
      <c r="GY227">
        <v>2.04834</v>
      </c>
      <c r="GZ227">
        <v>2.6184099999999999</v>
      </c>
      <c r="HA227">
        <v>2.1972700000000001</v>
      </c>
      <c r="HB227">
        <v>2.2875999999999999</v>
      </c>
      <c r="HC227">
        <v>42.297499999999999</v>
      </c>
      <c r="HD227">
        <v>13.9306</v>
      </c>
      <c r="HE227">
        <v>18</v>
      </c>
      <c r="HF227">
        <v>707.22699999999998</v>
      </c>
      <c r="HG227">
        <v>734.30899999999997</v>
      </c>
      <c r="HH227">
        <v>30.9984</v>
      </c>
      <c r="HI227">
        <v>34.7072</v>
      </c>
      <c r="HJ227">
        <v>30.0001</v>
      </c>
      <c r="HK227">
        <v>34.423900000000003</v>
      </c>
      <c r="HL227">
        <v>34.376199999999997</v>
      </c>
      <c r="HM227">
        <v>73.204300000000003</v>
      </c>
      <c r="HN227">
        <v>21.070900000000002</v>
      </c>
      <c r="HO227">
        <v>95.485799999999998</v>
      </c>
      <c r="HP227">
        <v>31</v>
      </c>
      <c r="HQ227">
        <v>1417.88</v>
      </c>
      <c r="HR227">
        <v>37.2149</v>
      </c>
      <c r="HS227">
        <v>98.955799999999996</v>
      </c>
      <c r="HT227">
        <v>98.6143</v>
      </c>
    </row>
    <row r="228" spans="1:228" x14ac:dyDescent="0.2">
      <c r="A228">
        <v>213</v>
      </c>
      <c r="B228">
        <v>1665419946.5999999</v>
      </c>
      <c r="C228">
        <v>846.5</v>
      </c>
      <c r="D228" t="s">
        <v>785</v>
      </c>
      <c r="E228" t="s">
        <v>786</v>
      </c>
      <c r="F228">
        <v>4</v>
      </c>
      <c r="G228">
        <v>1665419944.2874999</v>
      </c>
      <c r="H228">
        <f t="shared" si="102"/>
        <v>4.3239127731885263E-4</v>
      </c>
      <c r="I228">
        <f t="shared" si="103"/>
        <v>0.43239127731885263</v>
      </c>
      <c r="J228">
        <f t="shared" si="104"/>
        <v>6.6574482693328774</v>
      </c>
      <c r="K228">
        <f t="shared" si="105"/>
        <v>1394.4974999999999</v>
      </c>
      <c r="L228">
        <f t="shared" si="106"/>
        <v>922.94241709996209</v>
      </c>
      <c r="M228">
        <f t="shared" si="107"/>
        <v>93.643910464610826</v>
      </c>
      <c r="N228">
        <f t="shared" si="108"/>
        <v>141.48899932830815</v>
      </c>
      <c r="O228">
        <f t="shared" si="109"/>
        <v>2.4365245230698985E-2</v>
      </c>
      <c r="P228">
        <f t="shared" si="110"/>
        <v>3.6860637759728716</v>
      </c>
      <c r="Q228">
        <f t="shared" si="111"/>
        <v>2.4276122696411804E-2</v>
      </c>
      <c r="R228">
        <f t="shared" si="112"/>
        <v>1.5180556698150646E-2</v>
      </c>
      <c r="S228">
        <f t="shared" si="113"/>
        <v>226.12063573738649</v>
      </c>
      <c r="T228">
        <f t="shared" si="114"/>
        <v>35.231745316698344</v>
      </c>
      <c r="U228">
        <f t="shared" si="115"/>
        <v>34.562437500000001</v>
      </c>
      <c r="V228">
        <f t="shared" si="116"/>
        <v>5.5129397404033362</v>
      </c>
      <c r="W228">
        <f t="shared" si="117"/>
        <v>69.920588859438695</v>
      </c>
      <c r="X228">
        <f t="shared" si="118"/>
        <v>3.7885916244339701</v>
      </c>
      <c r="Y228">
        <f t="shared" si="119"/>
        <v>5.4184206486735587</v>
      </c>
      <c r="Z228">
        <f t="shared" si="120"/>
        <v>1.7243481159693661</v>
      </c>
      <c r="AA228">
        <f t="shared" si="121"/>
        <v>-19.068455329761402</v>
      </c>
      <c r="AB228">
        <f t="shared" si="122"/>
        <v>-61.792938706752729</v>
      </c>
      <c r="AC228">
        <f t="shared" si="123"/>
        <v>-3.8924982179662528</v>
      </c>
      <c r="AD228">
        <f t="shared" si="124"/>
        <v>141.36674348290612</v>
      </c>
      <c r="AE228">
        <f t="shared" si="125"/>
        <v>30.45392216293596</v>
      </c>
      <c r="AF228">
        <f t="shared" si="126"/>
        <v>0.4308428132376933</v>
      </c>
      <c r="AG228">
        <f t="shared" si="127"/>
        <v>6.6574482693328774</v>
      </c>
      <c r="AH228">
        <v>1461.833174806902</v>
      </c>
      <c r="AI228">
        <v>1451.774363636363</v>
      </c>
      <c r="AJ228">
        <v>1.76233458712839</v>
      </c>
      <c r="AK228">
        <v>66.830474668994185</v>
      </c>
      <c r="AL228">
        <f t="shared" si="128"/>
        <v>0.43239127731885263</v>
      </c>
      <c r="AM228">
        <v>37.167596616269257</v>
      </c>
      <c r="AN228">
        <v>37.340833939393917</v>
      </c>
      <c r="AO228">
        <v>-6.3176728589675279E-5</v>
      </c>
      <c r="AP228">
        <v>85.809076415412704</v>
      </c>
      <c r="AQ228">
        <v>0</v>
      </c>
      <c r="AR228">
        <v>0</v>
      </c>
      <c r="AS228">
        <f t="shared" si="129"/>
        <v>1</v>
      </c>
      <c r="AT228">
        <f t="shared" si="130"/>
        <v>0</v>
      </c>
      <c r="AU228">
        <f t="shared" si="131"/>
        <v>47246.199740905933</v>
      </c>
      <c r="AV228">
        <f t="shared" si="132"/>
        <v>1200.01</v>
      </c>
      <c r="AW228">
        <f t="shared" si="133"/>
        <v>1025.9353635945008</v>
      </c>
      <c r="AX228">
        <f t="shared" si="134"/>
        <v>0.8549390118369854</v>
      </c>
      <c r="AY228">
        <f t="shared" si="135"/>
        <v>0.18843229284538171</v>
      </c>
      <c r="AZ228">
        <v>2.7</v>
      </c>
      <c r="BA228">
        <v>0.5</v>
      </c>
      <c r="BB228" t="s">
        <v>355</v>
      </c>
      <c r="BC228">
        <v>2</v>
      </c>
      <c r="BD228" t="b">
        <v>1</v>
      </c>
      <c r="BE228">
        <v>1665419944.2874999</v>
      </c>
      <c r="BF228">
        <v>1394.4974999999999</v>
      </c>
      <c r="BG228">
        <v>1407.3975</v>
      </c>
      <c r="BH228">
        <v>37.339874999999999</v>
      </c>
      <c r="BI228">
        <v>37.167587500000003</v>
      </c>
      <c r="BJ228">
        <v>1392.94875</v>
      </c>
      <c r="BK228">
        <v>37.060749999999999</v>
      </c>
      <c r="BL228">
        <v>649.98275000000001</v>
      </c>
      <c r="BM228">
        <v>101.3625</v>
      </c>
      <c r="BN228">
        <v>9.9854237499999998E-2</v>
      </c>
      <c r="BO228">
        <v>34.251487500000003</v>
      </c>
      <c r="BP228">
        <v>34.562437500000001</v>
      </c>
      <c r="BQ228">
        <v>999.9</v>
      </c>
      <c r="BR228">
        <v>0</v>
      </c>
      <c r="BS228">
        <v>0</v>
      </c>
      <c r="BT228">
        <v>9001.4037500000013</v>
      </c>
      <c r="BU228">
        <v>0</v>
      </c>
      <c r="BV228">
        <v>155.00399999999999</v>
      </c>
      <c r="BW228">
        <v>-12.9001375</v>
      </c>
      <c r="BX228">
        <v>1448.585</v>
      </c>
      <c r="BY228">
        <v>1461.7249999999999</v>
      </c>
      <c r="BZ228">
        <v>0.17228612500000001</v>
      </c>
      <c r="CA228">
        <v>1407.3975</v>
      </c>
      <c r="CB228">
        <v>37.167587500000003</v>
      </c>
      <c r="CC228">
        <v>3.7848612500000001</v>
      </c>
      <c r="CD228">
        <v>3.7673975</v>
      </c>
      <c r="CE228">
        <v>27.95485</v>
      </c>
      <c r="CF228">
        <v>27.87555</v>
      </c>
      <c r="CG228">
        <v>1200.01</v>
      </c>
      <c r="CH228">
        <v>0.49994925000000001</v>
      </c>
      <c r="CI228">
        <v>0.50005074999999999</v>
      </c>
      <c r="CJ228">
        <v>0</v>
      </c>
      <c r="CK228">
        <v>1144.4012499999999</v>
      </c>
      <c r="CL228">
        <v>4.9990899999999998</v>
      </c>
      <c r="CM228">
        <v>13096.8375</v>
      </c>
      <c r="CN228">
        <v>9557.755000000001</v>
      </c>
      <c r="CO228">
        <v>44.046499999999988</v>
      </c>
      <c r="CP228">
        <v>46.398249999999997</v>
      </c>
      <c r="CQ228">
        <v>44.796499999999988</v>
      </c>
      <c r="CR228">
        <v>45.625</v>
      </c>
      <c r="CS228">
        <v>45.686999999999998</v>
      </c>
      <c r="CT228">
        <v>597.44500000000005</v>
      </c>
      <c r="CU228">
        <v>597.56500000000005</v>
      </c>
      <c r="CV228">
        <v>0</v>
      </c>
      <c r="CW228">
        <v>1665419950.4000001</v>
      </c>
      <c r="CX228">
        <v>0</v>
      </c>
      <c r="CY228">
        <v>1665411210</v>
      </c>
      <c r="CZ228" t="s">
        <v>356</v>
      </c>
      <c r="DA228">
        <v>1665411210</v>
      </c>
      <c r="DB228">
        <v>1665411207</v>
      </c>
      <c r="DC228">
        <v>2</v>
      </c>
      <c r="DD228">
        <v>-1.1599999999999999</v>
      </c>
      <c r="DE228">
        <v>-4.0000000000000001E-3</v>
      </c>
      <c r="DF228">
        <v>0.52200000000000002</v>
      </c>
      <c r="DG228">
        <v>0.222</v>
      </c>
      <c r="DH228">
        <v>406</v>
      </c>
      <c r="DI228">
        <v>31</v>
      </c>
      <c r="DJ228">
        <v>0.33</v>
      </c>
      <c r="DK228">
        <v>0.17</v>
      </c>
      <c r="DL228">
        <v>-12.785600000000001</v>
      </c>
      <c r="DM228">
        <v>-0.68591498257842298</v>
      </c>
      <c r="DN228">
        <v>9.9049127992615602E-2</v>
      </c>
      <c r="DO228">
        <v>0</v>
      </c>
      <c r="DP228">
        <v>0.1655666829268293</v>
      </c>
      <c r="DQ228">
        <v>6.8388585365853793E-2</v>
      </c>
      <c r="DR228">
        <v>7.6176154563569317E-3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363</v>
      </c>
      <c r="EA228">
        <v>3.2951999999999999</v>
      </c>
      <c r="EB228">
        <v>2.6252200000000001</v>
      </c>
      <c r="EC228">
        <v>0.22961000000000001</v>
      </c>
      <c r="ED228">
        <v>0.229569</v>
      </c>
      <c r="EE228">
        <v>0.148067</v>
      </c>
      <c r="EF228">
        <v>0.14632500000000001</v>
      </c>
      <c r="EG228">
        <v>23267.1</v>
      </c>
      <c r="EH228">
        <v>23780.9</v>
      </c>
      <c r="EI228">
        <v>28116.400000000001</v>
      </c>
      <c r="EJ228">
        <v>29731.1</v>
      </c>
      <c r="EK228">
        <v>32898.300000000003</v>
      </c>
      <c r="EL228">
        <v>35283.4</v>
      </c>
      <c r="EM228">
        <v>39605.800000000003</v>
      </c>
      <c r="EN228">
        <v>42546.8</v>
      </c>
      <c r="EO228">
        <v>2.2097000000000002</v>
      </c>
      <c r="EP228">
        <v>2.1541800000000002</v>
      </c>
      <c r="EQ228">
        <v>8.3379400000000006E-2</v>
      </c>
      <c r="ER228">
        <v>0</v>
      </c>
      <c r="ES228">
        <v>33.2209</v>
      </c>
      <c r="ET228">
        <v>999.9</v>
      </c>
      <c r="EU228">
        <v>70.099999999999994</v>
      </c>
      <c r="EV228">
        <v>37.4</v>
      </c>
      <c r="EW228">
        <v>44.5595</v>
      </c>
      <c r="EX228">
        <v>56.9771</v>
      </c>
      <c r="EY228">
        <v>-2.46394</v>
      </c>
      <c r="EZ228">
        <v>2</v>
      </c>
      <c r="FA228">
        <v>0.59163399999999999</v>
      </c>
      <c r="FB228">
        <v>1.27677</v>
      </c>
      <c r="FC228">
        <v>20.2652</v>
      </c>
      <c r="FD228">
        <v>5.2186399999999997</v>
      </c>
      <c r="FE228">
        <v>12.004</v>
      </c>
      <c r="FF228">
        <v>4.9859999999999998</v>
      </c>
      <c r="FG228">
        <v>3.2846500000000001</v>
      </c>
      <c r="FH228">
        <v>5858.3</v>
      </c>
      <c r="FI228">
        <v>9999</v>
      </c>
      <c r="FJ228">
        <v>9999</v>
      </c>
      <c r="FK228">
        <v>466.5</v>
      </c>
      <c r="FL228">
        <v>1.86581</v>
      </c>
      <c r="FM228">
        <v>1.8621799999999999</v>
      </c>
      <c r="FN228">
        <v>1.86425</v>
      </c>
      <c r="FO228">
        <v>1.8603499999999999</v>
      </c>
      <c r="FP228">
        <v>1.8610599999999999</v>
      </c>
      <c r="FQ228">
        <v>1.86016</v>
      </c>
      <c r="FR228">
        <v>1.8618600000000001</v>
      </c>
      <c r="FS228">
        <v>1.8583700000000001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1.55</v>
      </c>
      <c r="GH228">
        <v>0.27910000000000001</v>
      </c>
      <c r="GI228">
        <v>0.1107589500545309</v>
      </c>
      <c r="GJ228">
        <v>1.50489809740067E-3</v>
      </c>
      <c r="GK228">
        <v>-2.0552440134273611E-7</v>
      </c>
      <c r="GL228">
        <v>-9.6702536598140934E-11</v>
      </c>
      <c r="GM228">
        <v>-9.7891647304491333E-2</v>
      </c>
      <c r="GN228">
        <v>9.3380900660654225E-3</v>
      </c>
      <c r="GO228">
        <v>6.5945522138961576E-7</v>
      </c>
      <c r="GP228">
        <v>5.8990856701692426E-7</v>
      </c>
      <c r="GQ228">
        <v>7</v>
      </c>
      <c r="GR228">
        <v>2047</v>
      </c>
      <c r="GS228">
        <v>3</v>
      </c>
      <c r="GT228">
        <v>37</v>
      </c>
      <c r="GU228">
        <v>145.6</v>
      </c>
      <c r="GV228">
        <v>145.69999999999999</v>
      </c>
      <c r="GW228">
        <v>3.6743199999999998</v>
      </c>
      <c r="GX228">
        <v>2.5451700000000002</v>
      </c>
      <c r="GY228">
        <v>2.04834</v>
      </c>
      <c r="GZ228">
        <v>2.6196299999999999</v>
      </c>
      <c r="HA228">
        <v>2.1972700000000001</v>
      </c>
      <c r="HB228">
        <v>2.34497</v>
      </c>
      <c r="HC228">
        <v>42.297499999999999</v>
      </c>
      <c r="HD228">
        <v>13.939399999999999</v>
      </c>
      <c r="HE228">
        <v>18</v>
      </c>
      <c r="HF228">
        <v>707.38599999999997</v>
      </c>
      <c r="HG228">
        <v>734.49400000000003</v>
      </c>
      <c r="HH228">
        <v>30.9983</v>
      </c>
      <c r="HI228">
        <v>34.707299999999996</v>
      </c>
      <c r="HJ228">
        <v>30.0001</v>
      </c>
      <c r="HK228">
        <v>34.426900000000003</v>
      </c>
      <c r="HL228">
        <v>34.377800000000001</v>
      </c>
      <c r="HM228">
        <v>73.480500000000006</v>
      </c>
      <c r="HN228">
        <v>21.070900000000002</v>
      </c>
      <c r="HO228">
        <v>95.485799999999998</v>
      </c>
      <c r="HP228">
        <v>31</v>
      </c>
      <c r="HQ228">
        <v>1421.23</v>
      </c>
      <c r="HR228">
        <v>37.2149</v>
      </c>
      <c r="HS228">
        <v>98.954899999999995</v>
      </c>
      <c r="HT228">
        <v>98.614000000000004</v>
      </c>
    </row>
    <row r="229" spans="1:228" x14ac:dyDescent="0.2">
      <c r="A229">
        <v>214</v>
      </c>
      <c r="B229">
        <v>1665419950.5999999</v>
      </c>
      <c r="C229">
        <v>850.5</v>
      </c>
      <c r="D229" t="s">
        <v>787</v>
      </c>
      <c r="E229" t="s">
        <v>788</v>
      </c>
      <c r="F229">
        <v>4</v>
      </c>
      <c r="G229">
        <v>1665419948.5999999</v>
      </c>
      <c r="H229">
        <f t="shared" si="102"/>
        <v>4.1837715440531177E-4</v>
      </c>
      <c r="I229">
        <f t="shared" si="103"/>
        <v>0.41837715440531176</v>
      </c>
      <c r="J229">
        <f t="shared" si="104"/>
        <v>7.7071855921476082</v>
      </c>
      <c r="K229">
        <f t="shared" si="105"/>
        <v>1401.711428571429</v>
      </c>
      <c r="L229">
        <f t="shared" si="106"/>
        <v>843.59257633105074</v>
      </c>
      <c r="M229">
        <f t="shared" si="107"/>
        <v>85.591988184859801</v>
      </c>
      <c r="N229">
        <f t="shared" si="108"/>
        <v>142.21944502483015</v>
      </c>
      <c r="O229">
        <f t="shared" si="109"/>
        <v>2.3512561622680072E-2</v>
      </c>
      <c r="P229">
        <f t="shared" si="110"/>
        <v>3.6757733016764789</v>
      </c>
      <c r="Q229">
        <f t="shared" si="111"/>
        <v>2.3429324825459435E-2</v>
      </c>
      <c r="R229">
        <f t="shared" si="112"/>
        <v>1.4650781835261955E-2</v>
      </c>
      <c r="S229">
        <f t="shared" si="113"/>
        <v>226.12148623701077</v>
      </c>
      <c r="T229">
        <f t="shared" si="114"/>
        <v>35.238861748789702</v>
      </c>
      <c r="U229">
        <f t="shared" si="115"/>
        <v>34.575671428571432</v>
      </c>
      <c r="V229">
        <f t="shared" si="116"/>
        <v>5.5169940415676413</v>
      </c>
      <c r="W229">
        <f t="shared" si="117"/>
        <v>69.908676511699369</v>
      </c>
      <c r="X229">
        <f t="shared" si="118"/>
        <v>3.7882832500022023</v>
      </c>
      <c r="Y229">
        <f t="shared" si="119"/>
        <v>5.4189028301347193</v>
      </c>
      <c r="Z229">
        <f t="shared" si="120"/>
        <v>1.7287107915654389</v>
      </c>
      <c r="AA229">
        <f t="shared" si="121"/>
        <v>-18.45043250927425</v>
      </c>
      <c r="AB229">
        <f t="shared" si="122"/>
        <v>-63.926259455843621</v>
      </c>
      <c r="AC229">
        <f t="shared" si="123"/>
        <v>-4.0384474091636555</v>
      </c>
      <c r="AD229">
        <f t="shared" si="124"/>
        <v>139.70634686272925</v>
      </c>
      <c r="AE229">
        <f t="shared" si="125"/>
        <v>30.486020732301668</v>
      </c>
      <c r="AF229">
        <f t="shared" si="126"/>
        <v>0.42363485512013888</v>
      </c>
      <c r="AG229">
        <f t="shared" si="127"/>
        <v>7.7071855921476082</v>
      </c>
      <c r="AH229">
        <v>1468.8160314966469</v>
      </c>
      <c r="AI229">
        <v>1458.604363636364</v>
      </c>
      <c r="AJ229">
        <v>1.6888730917866619</v>
      </c>
      <c r="AK229">
        <v>66.830474668994185</v>
      </c>
      <c r="AL229">
        <f t="shared" si="128"/>
        <v>0.41837715440531176</v>
      </c>
      <c r="AM229">
        <v>37.16833999358758</v>
      </c>
      <c r="AN229">
        <v>37.336263636363633</v>
      </c>
      <c r="AO229">
        <v>-1.195432073263527E-4</v>
      </c>
      <c r="AP229">
        <v>85.809076415412704</v>
      </c>
      <c r="AQ229">
        <v>0</v>
      </c>
      <c r="AR229">
        <v>0</v>
      </c>
      <c r="AS229">
        <f t="shared" si="129"/>
        <v>1</v>
      </c>
      <c r="AT229">
        <f t="shared" si="130"/>
        <v>0</v>
      </c>
      <c r="AU229">
        <f t="shared" si="131"/>
        <v>47062.598320845966</v>
      </c>
      <c r="AV229">
        <f t="shared" si="132"/>
        <v>1200.017142857143</v>
      </c>
      <c r="AW229">
        <f t="shared" si="133"/>
        <v>1025.9412135943062</v>
      </c>
      <c r="AX229">
        <f t="shared" si="134"/>
        <v>0.85493879791718963</v>
      </c>
      <c r="AY229">
        <f t="shared" si="135"/>
        <v>0.18843187998017591</v>
      </c>
      <c r="AZ229">
        <v>2.7</v>
      </c>
      <c r="BA229">
        <v>0.5</v>
      </c>
      <c r="BB229" t="s">
        <v>355</v>
      </c>
      <c r="BC229">
        <v>2</v>
      </c>
      <c r="BD229" t="b">
        <v>1</v>
      </c>
      <c r="BE229">
        <v>1665419948.5999999</v>
      </c>
      <c r="BF229">
        <v>1401.711428571429</v>
      </c>
      <c r="BG229">
        <v>1414.6214285714291</v>
      </c>
      <c r="BH229">
        <v>37.337228571428568</v>
      </c>
      <c r="BI229">
        <v>37.167828571428572</v>
      </c>
      <c r="BJ229">
        <v>1400.161428571429</v>
      </c>
      <c r="BK229">
        <v>37.058142857142862</v>
      </c>
      <c r="BL229">
        <v>650.00428571428586</v>
      </c>
      <c r="BM229">
        <v>101.36114285714289</v>
      </c>
      <c r="BN229">
        <v>0.10014377142857139</v>
      </c>
      <c r="BO229">
        <v>34.253085714285717</v>
      </c>
      <c r="BP229">
        <v>34.575671428571432</v>
      </c>
      <c r="BQ229">
        <v>999.89999999999986</v>
      </c>
      <c r="BR229">
        <v>0</v>
      </c>
      <c r="BS229">
        <v>0</v>
      </c>
      <c r="BT229">
        <v>8966.0714285714294</v>
      </c>
      <c r="BU229">
        <v>0</v>
      </c>
      <c r="BV229">
        <v>216.1922857142857</v>
      </c>
      <c r="BW229">
        <v>-12.911071428571431</v>
      </c>
      <c r="BX229">
        <v>1456.0771428571429</v>
      </c>
      <c r="BY229">
        <v>1469.23</v>
      </c>
      <c r="BZ229">
        <v>0.1693702857142857</v>
      </c>
      <c r="CA229">
        <v>1414.6214285714291</v>
      </c>
      <c r="CB229">
        <v>37.167828571428572</v>
      </c>
      <c r="CC229">
        <v>3.784531428571428</v>
      </c>
      <c r="CD229">
        <v>3.7673642857142862</v>
      </c>
      <c r="CE229">
        <v>27.95334285714285</v>
      </c>
      <c r="CF229">
        <v>27.875399999999999</v>
      </c>
      <c r="CG229">
        <v>1200.017142857143</v>
      </c>
      <c r="CH229">
        <v>0.4999570000000001</v>
      </c>
      <c r="CI229">
        <v>0.5000429999999999</v>
      </c>
      <c r="CJ229">
        <v>0</v>
      </c>
      <c r="CK229">
        <v>1144.411428571429</v>
      </c>
      <c r="CL229">
        <v>4.9990899999999998</v>
      </c>
      <c r="CM229">
        <v>13312.11428571429</v>
      </c>
      <c r="CN229">
        <v>9557.8585714285709</v>
      </c>
      <c r="CO229">
        <v>44.017714285714291</v>
      </c>
      <c r="CP229">
        <v>46.392714285714291</v>
      </c>
      <c r="CQ229">
        <v>44.794285714285706</v>
      </c>
      <c r="CR229">
        <v>45.625</v>
      </c>
      <c r="CS229">
        <v>45.686999999999998</v>
      </c>
      <c r="CT229">
        <v>597.45714285714291</v>
      </c>
      <c r="CU229">
        <v>597.56000000000006</v>
      </c>
      <c r="CV229">
        <v>0</v>
      </c>
      <c r="CW229">
        <v>1665419954</v>
      </c>
      <c r="CX229">
        <v>0</v>
      </c>
      <c r="CY229">
        <v>1665411210</v>
      </c>
      <c r="CZ229" t="s">
        <v>356</v>
      </c>
      <c r="DA229">
        <v>1665411210</v>
      </c>
      <c r="DB229">
        <v>1665411207</v>
      </c>
      <c r="DC229">
        <v>2</v>
      </c>
      <c r="DD229">
        <v>-1.1599999999999999</v>
      </c>
      <c r="DE229">
        <v>-4.0000000000000001E-3</v>
      </c>
      <c r="DF229">
        <v>0.52200000000000002</v>
      </c>
      <c r="DG229">
        <v>0.222</v>
      </c>
      <c r="DH229">
        <v>406</v>
      </c>
      <c r="DI229">
        <v>31</v>
      </c>
      <c r="DJ229">
        <v>0.33</v>
      </c>
      <c r="DK229">
        <v>0.17</v>
      </c>
      <c r="DL229">
        <v>-12.815300000000001</v>
      </c>
      <c r="DM229">
        <v>-0.88003484320558678</v>
      </c>
      <c r="DN229">
        <v>0.10736346065085089</v>
      </c>
      <c r="DO229">
        <v>0</v>
      </c>
      <c r="DP229">
        <v>0.16892392682926829</v>
      </c>
      <c r="DQ229">
        <v>2.764187456446009E-2</v>
      </c>
      <c r="DR229">
        <v>4.3159780983996632E-3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363</v>
      </c>
      <c r="EA229">
        <v>3.29515</v>
      </c>
      <c r="EB229">
        <v>2.6252</v>
      </c>
      <c r="EC229">
        <v>0.230269</v>
      </c>
      <c r="ED229">
        <v>0.23022699999999999</v>
      </c>
      <c r="EE229">
        <v>0.14806</v>
      </c>
      <c r="EF229">
        <v>0.14632300000000001</v>
      </c>
      <c r="EG229">
        <v>23247</v>
      </c>
      <c r="EH229">
        <v>23760.799999999999</v>
      </c>
      <c r="EI229">
        <v>28116.3</v>
      </c>
      <c r="EJ229">
        <v>29731.599999999999</v>
      </c>
      <c r="EK229">
        <v>32898</v>
      </c>
      <c r="EL229">
        <v>35283.9</v>
      </c>
      <c r="EM229">
        <v>39605.1</v>
      </c>
      <c r="EN229">
        <v>42547.199999999997</v>
      </c>
      <c r="EO229">
        <v>2.2096800000000001</v>
      </c>
      <c r="EP229">
        <v>2.15415</v>
      </c>
      <c r="EQ229">
        <v>8.3636500000000003E-2</v>
      </c>
      <c r="ER229">
        <v>0</v>
      </c>
      <c r="ES229">
        <v>33.2239</v>
      </c>
      <c r="ET229">
        <v>999.9</v>
      </c>
      <c r="EU229">
        <v>70.099999999999994</v>
      </c>
      <c r="EV229">
        <v>37.4</v>
      </c>
      <c r="EW229">
        <v>44.563899999999997</v>
      </c>
      <c r="EX229">
        <v>57.487099999999998</v>
      </c>
      <c r="EY229">
        <v>-2.3717999999999999</v>
      </c>
      <c r="EZ229">
        <v>2</v>
      </c>
      <c r="FA229">
        <v>0.59163600000000005</v>
      </c>
      <c r="FB229">
        <v>1.27237</v>
      </c>
      <c r="FC229">
        <v>20.2653</v>
      </c>
      <c r="FD229">
        <v>5.2178899999999997</v>
      </c>
      <c r="FE229">
        <v>12.004</v>
      </c>
      <c r="FF229">
        <v>4.9858000000000002</v>
      </c>
      <c r="FG229">
        <v>3.2845</v>
      </c>
      <c r="FH229">
        <v>5858.3</v>
      </c>
      <c r="FI229">
        <v>9999</v>
      </c>
      <c r="FJ229">
        <v>9999</v>
      </c>
      <c r="FK229">
        <v>466.5</v>
      </c>
      <c r="FL229">
        <v>1.8658300000000001</v>
      </c>
      <c r="FM229">
        <v>1.8621799999999999</v>
      </c>
      <c r="FN229">
        <v>1.8642399999999999</v>
      </c>
      <c r="FO229">
        <v>1.8603499999999999</v>
      </c>
      <c r="FP229">
        <v>1.8610500000000001</v>
      </c>
      <c r="FQ229">
        <v>1.8601799999999999</v>
      </c>
      <c r="FR229">
        <v>1.86185</v>
      </c>
      <c r="FS229">
        <v>1.8583700000000001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1.55</v>
      </c>
      <c r="GH229">
        <v>0.27910000000000001</v>
      </c>
      <c r="GI229">
        <v>0.1107589500545309</v>
      </c>
      <c r="GJ229">
        <v>1.50489809740067E-3</v>
      </c>
      <c r="GK229">
        <v>-2.0552440134273611E-7</v>
      </c>
      <c r="GL229">
        <v>-9.6702536598140934E-11</v>
      </c>
      <c r="GM229">
        <v>-9.7891647304491333E-2</v>
      </c>
      <c r="GN229">
        <v>9.3380900660654225E-3</v>
      </c>
      <c r="GO229">
        <v>6.5945522138961576E-7</v>
      </c>
      <c r="GP229">
        <v>5.8990856701692426E-7</v>
      </c>
      <c r="GQ229">
        <v>7</v>
      </c>
      <c r="GR229">
        <v>2047</v>
      </c>
      <c r="GS229">
        <v>3</v>
      </c>
      <c r="GT229">
        <v>37</v>
      </c>
      <c r="GU229">
        <v>145.69999999999999</v>
      </c>
      <c r="GV229">
        <v>145.69999999999999</v>
      </c>
      <c r="GW229">
        <v>3.6877399999999998</v>
      </c>
      <c r="GX229">
        <v>2.5427200000000001</v>
      </c>
      <c r="GY229">
        <v>2.04834</v>
      </c>
      <c r="GZ229">
        <v>2.6196299999999999</v>
      </c>
      <c r="HA229">
        <v>2.1972700000000001</v>
      </c>
      <c r="HB229">
        <v>2.34131</v>
      </c>
      <c r="HC229">
        <v>42.297499999999999</v>
      </c>
      <c r="HD229">
        <v>13.9482</v>
      </c>
      <c r="HE229">
        <v>18</v>
      </c>
      <c r="HF229">
        <v>707.38099999999997</v>
      </c>
      <c r="HG229">
        <v>734.49900000000002</v>
      </c>
      <c r="HH229">
        <v>30.9986</v>
      </c>
      <c r="HI229">
        <v>34.7104</v>
      </c>
      <c r="HJ229">
        <v>30.0001</v>
      </c>
      <c r="HK229">
        <v>34.428400000000003</v>
      </c>
      <c r="HL229">
        <v>34.380099999999999</v>
      </c>
      <c r="HM229">
        <v>73.757099999999994</v>
      </c>
      <c r="HN229">
        <v>21.070900000000002</v>
      </c>
      <c r="HO229">
        <v>95.485799999999998</v>
      </c>
      <c r="HP229">
        <v>31</v>
      </c>
      <c r="HQ229">
        <v>1427.92</v>
      </c>
      <c r="HR229">
        <v>37.2149</v>
      </c>
      <c r="HS229">
        <v>98.953800000000001</v>
      </c>
      <c r="HT229">
        <v>98.615200000000002</v>
      </c>
    </row>
    <row r="230" spans="1:228" x14ac:dyDescent="0.2">
      <c r="A230">
        <v>215</v>
      </c>
      <c r="B230">
        <v>1665419954.5999999</v>
      </c>
      <c r="C230">
        <v>854.5</v>
      </c>
      <c r="D230" t="s">
        <v>789</v>
      </c>
      <c r="E230" t="s">
        <v>790</v>
      </c>
      <c r="F230">
        <v>4</v>
      </c>
      <c r="G230">
        <v>1665419952.2874999</v>
      </c>
      <c r="H230">
        <f t="shared" si="102"/>
        <v>4.324056386981977E-4</v>
      </c>
      <c r="I230">
        <f t="shared" si="103"/>
        <v>0.4324056386981977</v>
      </c>
      <c r="J230">
        <f t="shared" si="104"/>
        <v>7.6965213970454336</v>
      </c>
      <c r="K230">
        <f t="shared" si="105"/>
        <v>1407.7525000000001</v>
      </c>
      <c r="L230">
        <f t="shared" si="106"/>
        <v>867.67828881487844</v>
      </c>
      <c r="M230">
        <f t="shared" si="107"/>
        <v>88.035085104722157</v>
      </c>
      <c r="N230">
        <f t="shared" si="108"/>
        <v>142.83129212920355</v>
      </c>
      <c r="O230">
        <f t="shared" si="109"/>
        <v>2.4335091645212855E-2</v>
      </c>
      <c r="P230">
        <f t="shared" si="110"/>
        <v>3.6807993341260921</v>
      </c>
      <c r="Q230">
        <f t="shared" si="111"/>
        <v>2.4246062479797752E-2</v>
      </c>
      <c r="R230">
        <f t="shared" si="112"/>
        <v>1.5161760697390872E-2</v>
      </c>
      <c r="S230">
        <f t="shared" si="113"/>
        <v>226.11884319732809</v>
      </c>
      <c r="T230">
        <f t="shared" si="114"/>
        <v>35.239736450835203</v>
      </c>
      <c r="U230">
        <f t="shared" si="115"/>
        <v>34.569112500000003</v>
      </c>
      <c r="V230">
        <f t="shared" si="116"/>
        <v>5.5149843467521391</v>
      </c>
      <c r="W230">
        <f t="shared" si="117"/>
        <v>69.892706820488755</v>
      </c>
      <c r="X230">
        <f t="shared" si="118"/>
        <v>3.7884912009846579</v>
      </c>
      <c r="Y230">
        <f t="shared" si="119"/>
        <v>5.4204385168755227</v>
      </c>
      <c r="Z230">
        <f t="shared" si="120"/>
        <v>1.7264931457674813</v>
      </c>
      <c r="AA230">
        <f t="shared" si="121"/>
        <v>-19.06908866659052</v>
      </c>
      <c r="AB230">
        <f t="shared" si="122"/>
        <v>-61.702205447784003</v>
      </c>
      <c r="AC230">
        <f t="shared" si="123"/>
        <v>-3.8925955383234285</v>
      </c>
      <c r="AD230">
        <f t="shared" si="124"/>
        <v>141.45495354463014</v>
      </c>
      <c r="AE230">
        <f t="shared" si="125"/>
        <v>30.666090271972415</v>
      </c>
      <c r="AF230">
        <f t="shared" si="126"/>
        <v>0.42454713490289642</v>
      </c>
      <c r="AG230">
        <f t="shared" si="127"/>
        <v>7.6965213970454336</v>
      </c>
      <c r="AH230">
        <v>1475.699399352123</v>
      </c>
      <c r="AI230">
        <v>1465.438909090909</v>
      </c>
      <c r="AJ230">
        <v>1.7020397217600911</v>
      </c>
      <c r="AK230">
        <v>66.830474668994185</v>
      </c>
      <c r="AL230">
        <f t="shared" si="128"/>
        <v>0.4324056386981977</v>
      </c>
      <c r="AM230">
        <v>37.168806179384717</v>
      </c>
      <c r="AN230">
        <v>37.341215757575739</v>
      </c>
      <c r="AO230">
        <v>9.454422515592168E-5</v>
      </c>
      <c r="AP230">
        <v>85.809076415412704</v>
      </c>
      <c r="AQ230">
        <v>0</v>
      </c>
      <c r="AR230">
        <v>0</v>
      </c>
      <c r="AS230">
        <f t="shared" si="129"/>
        <v>1</v>
      </c>
      <c r="AT230">
        <f t="shared" si="130"/>
        <v>0</v>
      </c>
      <c r="AU230">
        <f t="shared" si="131"/>
        <v>47151.351782146237</v>
      </c>
      <c r="AV230">
        <f t="shared" si="132"/>
        <v>1200.0062499999999</v>
      </c>
      <c r="AW230">
        <f t="shared" si="133"/>
        <v>1025.9315949208953</v>
      </c>
      <c r="AX230">
        <f t="shared" si="134"/>
        <v>0.8549385429625016</v>
      </c>
      <c r="AY230">
        <f t="shared" si="135"/>
        <v>0.18843138791762801</v>
      </c>
      <c r="AZ230">
        <v>2.7</v>
      </c>
      <c r="BA230">
        <v>0.5</v>
      </c>
      <c r="BB230" t="s">
        <v>355</v>
      </c>
      <c r="BC230">
        <v>2</v>
      </c>
      <c r="BD230" t="b">
        <v>1</v>
      </c>
      <c r="BE230">
        <v>1665419952.2874999</v>
      </c>
      <c r="BF230">
        <v>1407.7525000000001</v>
      </c>
      <c r="BG230">
        <v>1420.73875</v>
      </c>
      <c r="BH230">
        <v>37.3395625</v>
      </c>
      <c r="BI230">
        <v>37.169800000000002</v>
      </c>
      <c r="BJ230">
        <v>1406.2012500000001</v>
      </c>
      <c r="BK230">
        <v>37.060450000000003</v>
      </c>
      <c r="BL230">
        <v>650.01150000000007</v>
      </c>
      <c r="BM230">
        <v>101.3605</v>
      </c>
      <c r="BN230">
        <v>0.100013925</v>
      </c>
      <c r="BO230">
        <v>34.258174999999987</v>
      </c>
      <c r="BP230">
        <v>34.569112500000003</v>
      </c>
      <c r="BQ230">
        <v>999.9</v>
      </c>
      <c r="BR230">
        <v>0</v>
      </c>
      <c r="BS230">
        <v>0</v>
      </c>
      <c r="BT230">
        <v>8983.4375</v>
      </c>
      <c r="BU230">
        <v>0</v>
      </c>
      <c r="BV230">
        <v>280.75962500000003</v>
      </c>
      <c r="BW230">
        <v>-12.984475</v>
      </c>
      <c r="BX230">
        <v>1462.35625</v>
      </c>
      <c r="BY230">
        <v>1475.585</v>
      </c>
      <c r="BZ230">
        <v>0.16977149999999999</v>
      </c>
      <c r="CA230">
        <v>1420.73875</v>
      </c>
      <c r="CB230">
        <v>37.169800000000002</v>
      </c>
      <c r="CC230">
        <v>3.7847525000000002</v>
      </c>
      <c r="CD230">
        <v>3.7675437500000002</v>
      </c>
      <c r="CE230">
        <v>27.954350000000002</v>
      </c>
      <c r="CF230">
        <v>27.876237499999998</v>
      </c>
      <c r="CG230">
        <v>1200.0062499999999</v>
      </c>
      <c r="CH230">
        <v>0.49996574999999999</v>
      </c>
      <c r="CI230">
        <v>0.5000342499999999</v>
      </c>
      <c r="CJ230">
        <v>0</v>
      </c>
      <c r="CK230">
        <v>1144.1775</v>
      </c>
      <c r="CL230">
        <v>4.9990899999999998</v>
      </c>
      <c r="CM230">
        <v>13393.1</v>
      </c>
      <c r="CN230">
        <v>9557.7924999999996</v>
      </c>
      <c r="CO230">
        <v>44.030999999999999</v>
      </c>
      <c r="CP230">
        <v>46.390500000000003</v>
      </c>
      <c r="CQ230">
        <v>44.804250000000003</v>
      </c>
      <c r="CR230">
        <v>45.625</v>
      </c>
      <c r="CS230">
        <v>45.686999999999998</v>
      </c>
      <c r="CT230">
        <v>597.46250000000009</v>
      </c>
      <c r="CU230">
        <v>597.54500000000007</v>
      </c>
      <c r="CV230">
        <v>0</v>
      </c>
      <c r="CW230">
        <v>1665419958.2</v>
      </c>
      <c r="CX230">
        <v>0</v>
      </c>
      <c r="CY230">
        <v>1665411210</v>
      </c>
      <c r="CZ230" t="s">
        <v>356</v>
      </c>
      <c r="DA230">
        <v>1665411210</v>
      </c>
      <c r="DB230">
        <v>1665411207</v>
      </c>
      <c r="DC230">
        <v>2</v>
      </c>
      <c r="DD230">
        <v>-1.1599999999999999</v>
      </c>
      <c r="DE230">
        <v>-4.0000000000000001E-3</v>
      </c>
      <c r="DF230">
        <v>0.52200000000000002</v>
      </c>
      <c r="DG230">
        <v>0.222</v>
      </c>
      <c r="DH230">
        <v>406</v>
      </c>
      <c r="DI230">
        <v>31</v>
      </c>
      <c r="DJ230">
        <v>0.33</v>
      </c>
      <c r="DK230">
        <v>0.17</v>
      </c>
      <c r="DL230">
        <v>-12.882653658536579</v>
      </c>
      <c r="DM230">
        <v>-0.56632682926828759</v>
      </c>
      <c r="DN230">
        <v>7.1832736261472283E-2</v>
      </c>
      <c r="DO230">
        <v>0</v>
      </c>
      <c r="DP230">
        <v>0.17059304878048781</v>
      </c>
      <c r="DQ230">
        <v>-3.2489477351918231E-3</v>
      </c>
      <c r="DR230">
        <v>1.4762515145481929E-3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363</v>
      </c>
      <c r="EA230">
        <v>3.2951600000000001</v>
      </c>
      <c r="EB230">
        <v>2.62521</v>
      </c>
      <c r="EC230">
        <v>0.23091700000000001</v>
      </c>
      <c r="ED230">
        <v>0.230878</v>
      </c>
      <c r="EE230">
        <v>0.14807100000000001</v>
      </c>
      <c r="EF230">
        <v>0.14633199999999999</v>
      </c>
      <c r="EG230">
        <v>23227.4</v>
      </c>
      <c r="EH230">
        <v>23740.2</v>
      </c>
      <c r="EI230">
        <v>28116.2</v>
      </c>
      <c r="EJ230">
        <v>29731</v>
      </c>
      <c r="EK230">
        <v>32897.800000000003</v>
      </c>
      <c r="EL230">
        <v>35283.300000000003</v>
      </c>
      <c r="EM230">
        <v>39605.199999999997</v>
      </c>
      <c r="EN230">
        <v>42546.9</v>
      </c>
      <c r="EO230">
        <v>2.2096</v>
      </c>
      <c r="EP230">
        <v>2.1541000000000001</v>
      </c>
      <c r="EQ230">
        <v>8.3010600000000004E-2</v>
      </c>
      <c r="ER230">
        <v>0</v>
      </c>
      <c r="ES230">
        <v>33.226100000000002</v>
      </c>
      <c r="ET230">
        <v>999.9</v>
      </c>
      <c r="EU230">
        <v>70.099999999999994</v>
      </c>
      <c r="EV230">
        <v>37.4</v>
      </c>
      <c r="EW230">
        <v>44.567999999999998</v>
      </c>
      <c r="EX230">
        <v>57.1571</v>
      </c>
      <c r="EY230">
        <v>-2.2956699999999999</v>
      </c>
      <c r="EZ230">
        <v>2</v>
      </c>
      <c r="FA230">
        <v>0.59174300000000002</v>
      </c>
      <c r="FB230">
        <v>1.2719</v>
      </c>
      <c r="FC230">
        <v>20.2652</v>
      </c>
      <c r="FD230">
        <v>5.2172900000000002</v>
      </c>
      <c r="FE230">
        <v>12.004</v>
      </c>
      <c r="FF230">
        <v>4.9856499999999997</v>
      </c>
      <c r="FG230">
        <v>3.2844500000000001</v>
      </c>
      <c r="FH230">
        <v>5858.7</v>
      </c>
      <c r="FI230">
        <v>9999</v>
      </c>
      <c r="FJ230">
        <v>9999</v>
      </c>
      <c r="FK230">
        <v>466.5</v>
      </c>
      <c r="FL230">
        <v>1.86581</v>
      </c>
      <c r="FM230">
        <v>1.8621799999999999</v>
      </c>
      <c r="FN230">
        <v>1.86425</v>
      </c>
      <c r="FO230">
        <v>1.8603400000000001</v>
      </c>
      <c r="FP230">
        <v>1.8610599999999999</v>
      </c>
      <c r="FQ230">
        <v>1.8601099999999999</v>
      </c>
      <c r="FR230">
        <v>1.86188</v>
      </c>
      <c r="FS230">
        <v>1.8583700000000001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1.55</v>
      </c>
      <c r="GH230">
        <v>0.2792</v>
      </c>
      <c r="GI230">
        <v>0.1107589500545309</v>
      </c>
      <c r="GJ230">
        <v>1.50489809740067E-3</v>
      </c>
      <c r="GK230">
        <v>-2.0552440134273611E-7</v>
      </c>
      <c r="GL230">
        <v>-9.6702536598140934E-11</v>
      </c>
      <c r="GM230">
        <v>-9.7891647304491333E-2</v>
      </c>
      <c r="GN230">
        <v>9.3380900660654225E-3</v>
      </c>
      <c r="GO230">
        <v>6.5945522138961576E-7</v>
      </c>
      <c r="GP230">
        <v>5.8990856701692426E-7</v>
      </c>
      <c r="GQ230">
        <v>7</v>
      </c>
      <c r="GR230">
        <v>2047</v>
      </c>
      <c r="GS230">
        <v>3</v>
      </c>
      <c r="GT230">
        <v>37</v>
      </c>
      <c r="GU230">
        <v>145.69999999999999</v>
      </c>
      <c r="GV230">
        <v>145.80000000000001</v>
      </c>
      <c r="GW230">
        <v>3.7011699999999998</v>
      </c>
      <c r="GX230">
        <v>2.5451700000000002</v>
      </c>
      <c r="GY230">
        <v>2.04834</v>
      </c>
      <c r="GZ230">
        <v>2.6196299999999999</v>
      </c>
      <c r="HA230">
        <v>2.1972700000000001</v>
      </c>
      <c r="HB230">
        <v>2.3584000000000001</v>
      </c>
      <c r="HC230">
        <v>42.297499999999999</v>
      </c>
      <c r="HD230">
        <v>13.9306</v>
      </c>
      <c r="HE230">
        <v>18</v>
      </c>
      <c r="HF230">
        <v>707.34400000000005</v>
      </c>
      <c r="HG230">
        <v>734.48800000000006</v>
      </c>
      <c r="HH230">
        <v>30.999300000000002</v>
      </c>
      <c r="HI230">
        <v>34.711199999999998</v>
      </c>
      <c r="HJ230">
        <v>30.0002</v>
      </c>
      <c r="HK230">
        <v>34.430799999999998</v>
      </c>
      <c r="HL230">
        <v>34.383200000000002</v>
      </c>
      <c r="HM230">
        <v>74.034899999999993</v>
      </c>
      <c r="HN230">
        <v>21.070900000000002</v>
      </c>
      <c r="HO230">
        <v>95.485799999999998</v>
      </c>
      <c r="HP230">
        <v>31</v>
      </c>
      <c r="HQ230">
        <v>1434.6</v>
      </c>
      <c r="HR230">
        <v>37.2149</v>
      </c>
      <c r="HS230">
        <v>98.953900000000004</v>
      </c>
      <c r="HT230">
        <v>98.614000000000004</v>
      </c>
    </row>
    <row r="231" spans="1:228" x14ac:dyDescent="0.2">
      <c r="A231">
        <v>216</v>
      </c>
      <c r="B231">
        <v>1665419958.5999999</v>
      </c>
      <c r="C231">
        <v>858.5</v>
      </c>
      <c r="D231" t="s">
        <v>791</v>
      </c>
      <c r="E231" t="s">
        <v>792</v>
      </c>
      <c r="F231">
        <v>4</v>
      </c>
      <c r="G231">
        <v>1665419956.5999999</v>
      </c>
      <c r="H231">
        <f t="shared" si="102"/>
        <v>4.3234823779282264E-4</v>
      </c>
      <c r="I231">
        <f t="shared" si="103"/>
        <v>0.43234823779282266</v>
      </c>
      <c r="J231">
        <f t="shared" si="104"/>
        <v>6.6380604211610494</v>
      </c>
      <c r="K231">
        <f t="shared" si="105"/>
        <v>1414.924285714286</v>
      </c>
      <c r="L231">
        <f t="shared" si="106"/>
        <v>943.11096512464337</v>
      </c>
      <c r="M231">
        <f t="shared" si="107"/>
        <v>95.68753247514843</v>
      </c>
      <c r="N231">
        <f t="shared" si="108"/>
        <v>143.55745882062612</v>
      </c>
      <c r="O231">
        <f t="shared" si="109"/>
        <v>2.4315352094625972E-2</v>
      </c>
      <c r="P231">
        <f t="shared" si="110"/>
        <v>3.6924152383035524</v>
      </c>
      <c r="Q231">
        <f t="shared" si="111"/>
        <v>2.422674554086349E-2</v>
      </c>
      <c r="R231">
        <f t="shared" si="112"/>
        <v>1.5149649876152194E-2</v>
      </c>
      <c r="S231">
        <f t="shared" si="113"/>
        <v>226.11626452284804</v>
      </c>
      <c r="T231">
        <f t="shared" si="114"/>
        <v>35.241396069609337</v>
      </c>
      <c r="U231">
        <f t="shared" si="115"/>
        <v>34.574071428571429</v>
      </c>
      <c r="V231">
        <f t="shared" si="116"/>
        <v>5.5165037333283227</v>
      </c>
      <c r="W231">
        <f t="shared" si="117"/>
        <v>69.882461432070414</v>
      </c>
      <c r="X231">
        <f t="shared" si="118"/>
        <v>3.7888993034347571</v>
      </c>
      <c r="Y231">
        <f t="shared" si="119"/>
        <v>5.4218171853001706</v>
      </c>
      <c r="Z231">
        <f t="shared" si="120"/>
        <v>1.7276044298935656</v>
      </c>
      <c r="AA231">
        <f t="shared" si="121"/>
        <v>-19.066557286663478</v>
      </c>
      <c r="AB231">
        <f t="shared" si="122"/>
        <v>-61.974774724363456</v>
      </c>
      <c r="AC231">
        <f t="shared" si="123"/>
        <v>-3.8976725033885984</v>
      </c>
      <c r="AD231">
        <f t="shared" si="124"/>
        <v>141.17726000843248</v>
      </c>
      <c r="AE231">
        <f t="shared" si="125"/>
        <v>30.903047874319256</v>
      </c>
      <c r="AF231">
        <f t="shared" si="126"/>
        <v>0.4259525171331458</v>
      </c>
      <c r="AG231">
        <f t="shared" si="127"/>
        <v>6.6380604211610494</v>
      </c>
      <c r="AH231">
        <v>1482.7017292281971</v>
      </c>
      <c r="AI231">
        <v>1472.515696969697</v>
      </c>
      <c r="AJ231">
        <v>1.7957357128909091</v>
      </c>
      <c r="AK231">
        <v>66.830474668994185</v>
      </c>
      <c r="AL231">
        <f t="shared" si="128"/>
        <v>0.43234823779282266</v>
      </c>
      <c r="AM231">
        <v>37.171748663341717</v>
      </c>
      <c r="AN231">
        <v>37.344329696969687</v>
      </c>
      <c r="AO231">
        <v>5.8251332039882692E-5</v>
      </c>
      <c r="AP231">
        <v>85.809076415412704</v>
      </c>
      <c r="AQ231">
        <v>0</v>
      </c>
      <c r="AR231">
        <v>0</v>
      </c>
      <c r="AS231">
        <f t="shared" si="129"/>
        <v>1</v>
      </c>
      <c r="AT231">
        <f t="shared" si="130"/>
        <v>0</v>
      </c>
      <c r="AU231">
        <f t="shared" si="131"/>
        <v>47357.649868675959</v>
      </c>
      <c r="AV231">
        <f t="shared" si="132"/>
        <v>1199.988571428572</v>
      </c>
      <c r="AW231">
        <f t="shared" si="133"/>
        <v>1025.9168707372273</v>
      </c>
      <c r="AX231">
        <f t="shared" si="134"/>
        <v>0.85493886788928797</v>
      </c>
      <c r="AY231">
        <f t="shared" si="135"/>
        <v>0.18843201502632592</v>
      </c>
      <c r="AZ231">
        <v>2.7</v>
      </c>
      <c r="BA231">
        <v>0.5</v>
      </c>
      <c r="BB231" t="s">
        <v>355</v>
      </c>
      <c r="BC231">
        <v>2</v>
      </c>
      <c r="BD231" t="b">
        <v>1</v>
      </c>
      <c r="BE231">
        <v>1665419956.5999999</v>
      </c>
      <c r="BF231">
        <v>1414.924285714286</v>
      </c>
      <c r="BG231">
        <v>1428.011428571428</v>
      </c>
      <c r="BH231">
        <v>37.343971428571422</v>
      </c>
      <c r="BI231">
        <v>37.173642857142852</v>
      </c>
      <c r="BJ231">
        <v>1413.3714285714291</v>
      </c>
      <c r="BK231">
        <v>37.064785714285719</v>
      </c>
      <c r="BL231">
        <v>649.99285714285713</v>
      </c>
      <c r="BM231">
        <v>101.3595714285714</v>
      </c>
      <c r="BN231">
        <v>9.9891999999999995E-2</v>
      </c>
      <c r="BO231">
        <v>34.262742857142861</v>
      </c>
      <c r="BP231">
        <v>34.574071428571429</v>
      </c>
      <c r="BQ231">
        <v>999.89999999999986</v>
      </c>
      <c r="BR231">
        <v>0</v>
      </c>
      <c r="BS231">
        <v>0</v>
      </c>
      <c r="BT231">
        <v>9023.5728571428572</v>
      </c>
      <c r="BU231">
        <v>0</v>
      </c>
      <c r="BV231">
        <v>283.81357142857138</v>
      </c>
      <c r="BW231">
        <v>-13.08848571428571</v>
      </c>
      <c r="BX231">
        <v>1469.8142857142859</v>
      </c>
      <c r="BY231">
        <v>1483.1485714285709</v>
      </c>
      <c r="BZ231">
        <v>0.17032742857142849</v>
      </c>
      <c r="CA231">
        <v>1428.011428571428</v>
      </c>
      <c r="CB231">
        <v>37.173642857142852</v>
      </c>
      <c r="CC231">
        <v>3.7851657142857138</v>
      </c>
      <c r="CD231">
        <v>3.767902857142857</v>
      </c>
      <c r="CE231">
        <v>27.956242857142861</v>
      </c>
      <c r="CF231">
        <v>27.877857142857149</v>
      </c>
      <c r="CG231">
        <v>1199.988571428572</v>
      </c>
      <c r="CH231">
        <v>0.4999570000000001</v>
      </c>
      <c r="CI231">
        <v>0.5000429999999999</v>
      </c>
      <c r="CJ231">
        <v>0</v>
      </c>
      <c r="CK231">
        <v>1144.018571428571</v>
      </c>
      <c r="CL231">
        <v>4.9990899999999998</v>
      </c>
      <c r="CM231">
        <v>13300.87142857143</v>
      </c>
      <c r="CN231">
        <v>9557.6057142857153</v>
      </c>
      <c r="CO231">
        <v>44.053142857142859</v>
      </c>
      <c r="CP231">
        <v>46.428142857142859</v>
      </c>
      <c r="CQ231">
        <v>44.811999999999998</v>
      </c>
      <c r="CR231">
        <v>45.651571428571437</v>
      </c>
      <c r="CS231">
        <v>45.686999999999998</v>
      </c>
      <c r="CT231">
        <v>597.43999999999994</v>
      </c>
      <c r="CU231">
        <v>597.54857142857134</v>
      </c>
      <c r="CV231">
        <v>0</v>
      </c>
      <c r="CW231">
        <v>1665419962.4000001</v>
      </c>
      <c r="CX231">
        <v>0</v>
      </c>
      <c r="CY231">
        <v>1665411210</v>
      </c>
      <c r="CZ231" t="s">
        <v>356</v>
      </c>
      <c r="DA231">
        <v>1665411210</v>
      </c>
      <c r="DB231">
        <v>1665411207</v>
      </c>
      <c r="DC231">
        <v>2</v>
      </c>
      <c r="DD231">
        <v>-1.1599999999999999</v>
      </c>
      <c r="DE231">
        <v>-4.0000000000000001E-3</v>
      </c>
      <c r="DF231">
        <v>0.52200000000000002</v>
      </c>
      <c r="DG231">
        <v>0.222</v>
      </c>
      <c r="DH231">
        <v>406</v>
      </c>
      <c r="DI231">
        <v>31</v>
      </c>
      <c r="DJ231">
        <v>0.33</v>
      </c>
      <c r="DK231">
        <v>0.17</v>
      </c>
      <c r="DL231">
        <v>-12.93217317073171</v>
      </c>
      <c r="DM231">
        <v>-0.85724738675957113</v>
      </c>
      <c r="DN231">
        <v>9.3456049470483249E-2</v>
      </c>
      <c r="DO231">
        <v>0</v>
      </c>
      <c r="DP231">
        <v>0.17048812195121951</v>
      </c>
      <c r="DQ231">
        <v>-2.4225574912889992E-3</v>
      </c>
      <c r="DR231">
        <v>1.450648050222972E-3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363</v>
      </c>
      <c r="EA231">
        <v>3.29528</v>
      </c>
      <c r="EB231">
        <v>2.6253700000000002</v>
      </c>
      <c r="EC231">
        <v>0.23158699999999999</v>
      </c>
      <c r="ED231">
        <v>0.231546</v>
      </c>
      <c r="EE231">
        <v>0.14807999999999999</v>
      </c>
      <c r="EF231">
        <v>0.146345</v>
      </c>
      <c r="EG231">
        <v>23207.1</v>
      </c>
      <c r="EH231">
        <v>23719.599999999999</v>
      </c>
      <c r="EI231">
        <v>28116.400000000001</v>
      </c>
      <c r="EJ231">
        <v>29731.200000000001</v>
      </c>
      <c r="EK231">
        <v>32897.5</v>
      </c>
      <c r="EL231">
        <v>35282.800000000003</v>
      </c>
      <c r="EM231">
        <v>39605.300000000003</v>
      </c>
      <c r="EN231">
        <v>42546.9</v>
      </c>
      <c r="EO231">
        <v>2.2098300000000002</v>
      </c>
      <c r="EP231">
        <v>2.1539799999999998</v>
      </c>
      <c r="EQ231">
        <v>8.3237900000000004E-2</v>
      </c>
      <c r="ER231">
        <v>0</v>
      </c>
      <c r="ES231">
        <v>33.229100000000003</v>
      </c>
      <c r="ET231">
        <v>999.9</v>
      </c>
      <c r="EU231">
        <v>70.099999999999994</v>
      </c>
      <c r="EV231">
        <v>37.4</v>
      </c>
      <c r="EW231">
        <v>44.566400000000002</v>
      </c>
      <c r="EX231">
        <v>56.7971</v>
      </c>
      <c r="EY231">
        <v>-2.4118599999999999</v>
      </c>
      <c r="EZ231">
        <v>2</v>
      </c>
      <c r="FA231">
        <v>0.59199199999999996</v>
      </c>
      <c r="FB231">
        <v>1.2721100000000001</v>
      </c>
      <c r="FC231">
        <v>20.2653</v>
      </c>
      <c r="FD231">
        <v>5.2174399999999999</v>
      </c>
      <c r="FE231">
        <v>12.004</v>
      </c>
      <c r="FF231">
        <v>4.9855</v>
      </c>
      <c r="FG231">
        <v>3.2844500000000001</v>
      </c>
      <c r="FH231">
        <v>5858.7</v>
      </c>
      <c r="FI231">
        <v>9999</v>
      </c>
      <c r="FJ231">
        <v>9999</v>
      </c>
      <c r="FK231">
        <v>466.5</v>
      </c>
      <c r="FL231">
        <v>1.86581</v>
      </c>
      <c r="FM231">
        <v>1.8621799999999999</v>
      </c>
      <c r="FN231">
        <v>1.86426</v>
      </c>
      <c r="FO231">
        <v>1.8603499999999999</v>
      </c>
      <c r="FP231">
        <v>1.8610599999999999</v>
      </c>
      <c r="FQ231">
        <v>1.8601300000000001</v>
      </c>
      <c r="FR231">
        <v>1.8618699999999999</v>
      </c>
      <c r="FS231">
        <v>1.8583700000000001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1.56</v>
      </c>
      <c r="GH231">
        <v>0.27910000000000001</v>
      </c>
      <c r="GI231">
        <v>0.1107589500545309</v>
      </c>
      <c r="GJ231">
        <v>1.50489809740067E-3</v>
      </c>
      <c r="GK231">
        <v>-2.0552440134273611E-7</v>
      </c>
      <c r="GL231">
        <v>-9.6702536598140934E-11</v>
      </c>
      <c r="GM231">
        <v>-9.7891647304491333E-2</v>
      </c>
      <c r="GN231">
        <v>9.3380900660654225E-3</v>
      </c>
      <c r="GO231">
        <v>6.5945522138961576E-7</v>
      </c>
      <c r="GP231">
        <v>5.8990856701692426E-7</v>
      </c>
      <c r="GQ231">
        <v>7</v>
      </c>
      <c r="GR231">
        <v>2047</v>
      </c>
      <c r="GS231">
        <v>3</v>
      </c>
      <c r="GT231">
        <v>37</v>
      </c>
      <c r="GU231">
        <v>145.80000000000001</v>
      </c>
      <c r="GV231">
        <v>145.9</v>
      </c>
      <c r="GW231">
        <v>3.7158199999999999</v>
      </c>
      <c r="GX231">
        <v>2.5488300000000002</v>
      </c>
      <c r="GY231">
        <v>2.04834</v>
      </c>
      <c r="GZ231">
        <v>2.6196299999999999</v>
      </c>
      <c r="HA231">
        <v>2.1972700000000001</v>
      </c>
      <c r="HB231">
        <v>2.34009</v>
      </c>
      <c r="HC231">
        <v>42.297499999999999</v>
      </c>
      <c r="HD231">
        <v>13.921900000000001</v>
      </c>
      <c r="HE231">
        <v>18</v>
      </c>
      <c r="HF231">
        <v>707.56899999999996</v>
      </c>
      <c r="HG231">
        <v>734.40599999999995</v>
      </c>
      <c r="HH231">
        <v>30.9998</v>
      </c>
      <c r="HI231">
        <v>34.7136</v>
      </c>
      <c r="HJ231">
        <v>30.000299999999999</v>
      </c>
      <c r="HK231">
        <v>34.433900000000001</v>
      </c>
      <c r="HL231">
        <v>34.386299999999999</v>
      </c>
      <c r="HM231">
        <v>74.306700000000006</v>
      </c>
      <c r="HN231">
        <v>21.070900000000002</v>
      </c>
      <c r="HO231">
        <v>95.485799999999998</v>
      </c>
      <c r="HP231">
        <v>31</v>
      </c>
      <c r="HQ231">
        <v>1441.28</v>
      </c>
      <c r="HR231">
        <v>37.214799999999997</v>
      </c>
      <c r="HS231">
        <v>98.9542</v>
      </c>
      <c r="HT231">
        <v>98.614199999999997</v>
      </c>
    </row>
    <row r="232" spans="1:228" x14ac:dyDescent="0.2">
      <c r="A232">
        <v>217</v>
      </c>
      <c r="B232">
        <v>1665419962.5999999</v>
      </c>
      <c r="C232">
        <v>862.5</v>
      </c>
      <c r="D232" t="s">
        <v>793</v>
      </c>
      <c r="E232" t="s">
        <v>794</v>
      </c>
      <c r="F232">
        <v>4</v>
      </c>
      <c r="G232">
        <v>1665419960.2874999</v>
      </c>
      <c r="H232">
        <f t="shared" si="102"/>
        <v>4.3878649719691107E-4</v>
      </c>
      <c r="I232">
        <f t="shared" si="103"/>
        <v>0.43878649719691104</v>
      </c>
      <c r="J232">
        <f t="shared" si="104"/>
        <v>8.2151628503600005</v>
      </c>
      <c r="K232">
        <f t="shared" si="105"/>
        <v>1421.1125</v>
      </c>
      <c r="L232">
        <f t="shared" si="106"/>
        <v>854.01952732024449</v>
      </c>
      <c r="M232">
        <f t="shared" si="107"/>
        <v>86.648259200985834</v>
      </c>
      <c r="N232">
        <f t="shared" si="108"/>
        <v>144.18513899809983</v>
      </c>
      <c r="O232">
        <f t="shared" si="109"/>
        <v>2.466483147796425E-2</v>
      </c>
      <c r="P232">
        <f t="shared" si="110"/>
        <v>3.6873430692854541</v>
      </c>
      <c r="Q232">
        <f t="shared" si="111"/>
        <v>2.4573539824262369E-2</v>
      </c>
      <c r="R232">
        <f t="shared" si="112"/>
        <v>1.5366636295359738E-2</v>
      </c>
      <c r="S232">
        <f t="shared" si="113"/>
        <v>226.11610386216495</v>
      </c>
      <c r="T232">
        <f t="shared" si="114"/>
        <v>35.244998161350104</v>
      </c>
      <c r="U232">
        <f t="shared" si="115"/>
        <v>34.579037499999998</v>
      </c>
      <c r="V232">
        <f t="shared" si="116"/>
        <v>5.5180256731039039</v>
      </c>
      <c r="W232">
        <f t="shared" si="117"/>
        <v>69.878467326162237</v>
      </c>
      <c r="X232">
        <f t="shared" si="118"/>
        <v>3.789459494552502</v>
      </c>
      <c r="Y232">
        <f t="shared" si="119"/>
        <v>5.422928749803507</v>
      </c>
      <c r="Z232">
        <f t="shared" si="120"/>
        <v>1.7285661785514019</v>
      </c>
      <c r="AA232">
        <f t="shared" si="121"/>
        <v>-19.350484526383777</v>
      </c>
      <c r="AB232">
        <f t="shared" si="122"/>
        <v>-62.144876464236255</v>
      </c>
      <c r="AC232">
        <f t="shared" si="123"/>
        <v>-3.9139117855993892</v>
      </c>
      <c r="AD232">
        <f t="shared" si="124"/>
        <v>140.70683108594551</v>
      </c>
      <c r="AE232">
        <f t="shared" si="125"/>
        <v>30.969222127703183</v>
      </c>
      <c r="AF232">
        <f t="shared" si="126"/>
        <v>0.42666158959715766</v>
      </c>
      <c r="AG232">
        <f t="shared" si="127"/>
        <v>8.2151628503600005</v>
      </c>
      <c r="AH232">
        <v>1489.719199616952</v>
      </c>
      <c r="AI232">
        <v>1479.3044242424239</v>
      </c>
      <c r="AJ232">
        <v>1.684965907050415</v>
      </c>
      <c r="AK232">
        <v>66.830474668994185</v>
      </c>
      <c r="AL232">
        <f t="shared" si="128"/>
        <v>0.43878649719691104</v>
      </c>
      <c r="AM232">
        <v>37.178010937187302</v>
      </c>
      <c r="AN232">
        <v>37.352850303030301</v>
      </c>
      <c r="AO232">
        <v>1.186164330736117E-4</v>
      </c>
      <c r="AP232">
        <v>85.809076415412704</v>
      </c>
      <c r="AQ232">
        <v>0</v>
      </c>
      <c r="AR232">
        <v>0</v>
      </c>
      <c r="AS232">
        <f t="shared" si="129"/>
        <v>1</v>
      </c>
      <c r="AT232">
        <f t="shared" si="130"/>
        <v>0</v>
      </c>
      <c r="AU232">
        <f t="shared" si="131"/>
        <v>47266.678666630993</v>
      </c>
      <c r="AV232">
        <f t="shared" si="132"/>
        <v>1199.9875</v>
      </c>
      <c r="AW232">
        <f t="shared" si="133"/>
        <v>1025.915976094386</v>
      </c>
      <c r="AX232">
        <f t="shared" si="134"/>
        <v>0.85493888569204757</v>
      </c>
      <c r="AY232">
        <f t="shared" si="135"/>
        <v>0.18843204938565189</v>
      </c>
      <c r="AZ232">
        <v>2.7</v>
      </c>
      <c r="BA232">
        <v>0.5</v>
      </c>
      <c r="BB232" t="s">
        <v>355</v>
      </c>
      <c r="BC232">
        <v>2</v>
      </c>
      <c r="BD232" t="b">
        <v>1</v>
      </c>
      <c r="BE232">
        <v>1665419960.2874999</v>
      </c>
      <c r="BF232">
        <v>1421.1125</v>
      </c>
      <c r="BG232">
        <v>1434.22875</v>
      </c>
      <c r="BH232">
        <v>37.349537499999997</v>
      </c>
      <c r="BI232">
        <v>37.178925000000007</v>
      </c>
      <c r="BJ232">
        <v>1419.5574999999999</v>
      </c>
      <c r="BK232">
        <v>37.0703125</v>
      </c>
      <c r="BL232">
        <v>649.98762499999998</v>
      </c>
      <c r="BM232">
        <v>101.359375</v>
      </c>
      <c r="BN232">
        <v>9.996688749999999E-2</v>
      </c>
      <c r="BO232">
        <v>34.266424999999998</v>
      </c>
      <c r="BP232">
        <v>34.579037499999998</v>
      </c>
      <c r="BQ232">
        <v>999.9</v>
      </c>
      <c r="BR232">
        <v>0</v>
      </c>
      <c r="BS232">
        <v>0</v>
      </c>
      <c r="BT232">
        <v>9006.0925000000007</v>
      </c>
      <c r="BU232">
        <v>0</v>
      </c>
      <c r="BV232">
        <v>250.51525000000001</v>
      </c>
      <c r="BW232">
        <v>-13.117112499999999</v>
      </c>
      <c r="BX232">
        <v>1476.24875</v>
      </c>
      <c r="BY232">
        <v>1489.61375</v>
      </c>
      <c r="BZ232">
        <v>0.17062712499999999</v>
      </c>
      <c r="CA232">
        <v>1434.22875</v>
      </c>
      <c r="CB232">
        <v>37.178925000000007</v>
      </c>
      <c r="CC232">
        <v>3.7857237499999998</v>
      </c>
      <c r="CD232">
        <v>3.76842875</v>
      </c>
      <c r="CE232">
        <v>27.958749999999998</v>
      </c>
      <c r="CF232">
        <v>27.8802375</v>
      </c>
      <c r="CG232">
        <v>1199.9875</v>
      </c>
      <c r="CH232">
        <v>0.49995325000000002</v>
      </c>
      <c r="CI232">
        <v>0.50004674999999998</v>
      </c>
      <c r="CJ232">
        <v>0</v>
      </c>
      <c r="CK232">
        <v>1143.925</v>
      </c>
      <c r="CL232">
        <v>4.9990899999999998</v>
      </c>
      <c r="CM232">
        <v>13353.012500000001</v>
      </c>
      <c r="CN232">
        <v>9557.59375</v>
      </c>
      <c r="CO232">
        <v>44.038749999999993</v>
      </c>
      <c r="CP232">
        <v>46.41375</v>
      </c>
      <c r="CQ232">
        <v>44.811999999999998</v>
      </c>
      <c r="CR232">
        <v>45.640500000000003</v>
      </c>
      <c r="CS232">
        <v>45.686999999999998</v>
      </c>
      <c r="CT232">
        <v>597.43875000000003</v>
      </c>
      <c r="CU232">
        <v>597.54874999999993</v>
      </c>
      <c r="CV232">
        <v>0</v>
      </c>
      <c r="CW232">
        <v>1665419966</v>
      </c>
      <c r="CX232">
        <v>0</v>
      </c>
      <c r="CY232">
        <v>1665411210</v>
      </c>
      <c r="CZ232" t="s">
        <v>356</v>
      </c>
      <c r="DA232">
        <v>1665411210</v>
      </c>
      <c r="DB232">
        <v>1665411207</v>
      </c>
      <c r="DC232">
        <v>2</v>
      </c>
      <c r="DD232">
        <v>-1.1599999999999999</v>
      </c>
      <c r="DE232">
        <v>-4.0000000000000001E-3</v>
      </c>
      <c r="DF232">
        <v>0.52200000000000002</v>
      </c>
      <c r="DG232">
        <v>0.222</v>
      </c>
      <c r="DH232">
        <v>406</v>
      </c>
      <c r="DI232">
        <v>31</v>
      </c>
      <c r="DJ232">
        <v>0.33</v>
      </c>
      <c r="DK232">
        <v>0.17</v>
      </c>
      <c r="DL232">
        <v>-12.985760975609759</v>
      </c>
      <c r="DM232">
        <v>-0.91232195121950266</v>
      </c>
      <c r="DN232">
        <v>9.5457805461043599E-2</v>
      </c>
      <c r="DO232">
        <v>0</v>
      </c>
      <c r="DP232">
        <v>0.17055317073170731</v>
      </c>
      <c r="DQ232">
        <v>-4.2763484320560846E-3</v>
      </c>
      <c r="DR232">
        <v>1.526097764065209E-3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363</v>
      </c>
      <c r="EA232">
        <v>3.2951899999999998</v>
      </c>
      <c r="EB232">
        <v>2.6253600000000001</v>
      </c>
      <c r="EC232">
        <v>0.23222999999999999</v>
      </c>
      <c r="ED232">
        <v>0.23219100000000001</v>
      </c>
      <c r="EE232">
        <v>0.148092</v>
      </c>
      <c r="EF232">
        <v>0.14635100000000001</v>
      </c>
      <c r="EG232">
        <v>23187.200000000001</v>
      </c>
      <c r="EH232">
        <v>23699.4</v>
      </c>
      <c r="EI232">
        <v>28115.9</v>
      </c>
      <c r="EJ232">
        <v>29731</v>
      </c>
      <c r="EK232">
        <v>32897.1</v>
      </c>
      <c r="EL232">
        <v>35282.300000000003</v>
      </c>
      <c r="EM232">
        <v>39605.300000000003</v>
      </c>
      <c r="EN232">
        <v>42546.6</v>
      </c>
      <c r="EO232">
        <v>2.2096499999999999</v>
      </c>
      <c r="EP232">
        <v>2.1539999999999999</v>
      </c>
      <c r="EQ232">
        <v>8.3893499999999996E-2</v>
      </c>
      <c r="ER232">
        <v>0</v>
      </c>
      <c r="ES232">
        <v>33.231999999999999</v>
      </c>
      <c r="ET232">
        <v>999.9</v>
      </c>
      <c r="EU232">
        <v>70.099999999999994</v>
      </c>
      <c r="EV232">
        <v>37.4</v>
      </c>
      <c r="EW232">
        <v>44.563000000000002</v>
      </c>
      <c r="EX232">
        <v>57.007100000000001</v>
      </c>
      <c r="EY232">
        <v>-2.4679500000000001</v>
      </c>
      <c r="EZ232">
        <v>2</v>
      </c>
      <c r="FA232">
        <v>0.59215399999999996</v>
      </c>
      <c r="FB232">
        <v>1.2766</v>
      </c>
      <c r="FC232">
        <v>20.2651</v>
      </c>
      <c r="FD232">
        <v>5.2175900000000004</v>
      </c>
      <c r="FE232">
        <v>12.004</v>
      </c>
      <c r="FF232">
        <v>4.9858000000000002</v>
      </c>
      <c r="FG232">
        <v>3.2845499999999999</v>
      </c>
      <c r="FH232">
        <v>5858.7</v>
      </c>
      <c r="FI232">
        <v>9999</v>
      </c>
      <c r="FJ232">
        <v>9999</v>
      </c>
      <c r="FK232">
        <v>466.5</v>
      </c>
      <c r="FL232">
        <v>1.8657999999999999</v>
      </c>
      <c r="FM232">
        <v>1.8621700000000001</v>
      </c>
      <c r="FN232">
        <v>1.86425</v>
      </c>
      <c r="FO232">
        <v>1.8603499999999999</v>
      </c>
      <c r="FP232">
        <v>1.86103</v>
      </c>
      <c r="FQ232">
        <v>1.86016</v>
      </c>
      <c r="FR232">
        <v>1.8618699999999999</v>
      </c>
      <c r="FS232">
        <v>1.8583700000000001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1.56</v>
      </c>
      <c r="GH232">
        <v>0.2792</v>
      </c>
      <c r="GI232">
        <v>0.1107589500545309</v>
      </c>
      <c r="GJ232">
        <v>1.50489809740067E-3</v>
      </c>
      <c r="GK232">
        <v>-2.0552440134273611E-7</v>
      </c>
      <c r="GL232">
        <v>-9.6702536598140934E-11</v>
      </c>
      <c r="GM232">
        <v>-9.7891647304491333E-2</v>
      </c>
      <c r="GN232">
        <v>9.3380900660654225E-3</v>
      </c>
      <c r="GO232">
        <v>6.5945522138961576E-7</v>
      </c>
      <c r="GP232">
        <v>5.8990856701692426E-7</v>
      </c>
      <c r="GQ232">
        <v>7</v>
      </c>
      <c r="GR232">
        <v>2047</v>
      </c>
      <c r="GS232">
        <v>3</v>
      </c>
      <c r="GT232">
        <v>37</v>
      </c>
      <c r="GU232">
        <v>145.9</v>
      </c>
      <c r="GV232">
        <v>145.9</v>
      </c>
      <c r="GW232">
        <v>3.72925</v>
      </c>
      <c r="GX232">
        <v>2.5488300000000002</v>
      </c>
      <c r="GY232">
        <v>2.04834</v>
      </c>
      <c r="GZ232">
        <v>2.6196299999999999</v>
      </c>
      <c r="HA232">
        <v>2.1972700000000001</v>
      </c>
      <c r="HB232">
        <v>2.3339799999999999</v>
      </c>
      <c r="HC232">
        <v>42.324100000000001</v>
      </c>
      <c r="HD232">
        <v>13.939399999999999</v>
      </c>
      <c r="HE232">
        <v>18</v>
      </c>
      <c r="HF232">
        <v>707.45500000000004</v>
      </c>
      <c r="HG232">
        <v>734.476</v>
      </c>
      <c r="HH232">
        <v>31.000599999999999</v>
      </c>
      <c r="HI232">
        <v>34.715899999999998</v>
      </c>
      <c r="HJ232">
        <v>30.000399999999999</v>
      </c>
      <c r="HK232">
        <v>34.436999999999998</v>
      </c>
      <c r="HL232">
        <v>34.3902</v>
      </c>
      <c r="HM232">
        <v>74.578299999999999</v>
      </c>
      <c r="HN232">
        <v>21.070900000000002</v>
      </c>
      <c r="HO232">
        <v>95.485799999999998</v>
      </c>
      <c r="HP232">
        <v>31</v>
      </c>
      <c r="HQ232">
        <v>1447.95</v>
      </c>
      <c r="HR232">
        <v>37.211500000000001</v>
      </c>
      <c r="HS232">
        <v>98.953400000000002</v>
      </c>
      <c r="HT232">
        <v>98.613600000000005</v>
      </c>
    </row>
    <row r="233" spans="1:228" x14ac:dyDescent="0.2">
      <c r="A233">
        <v>218</v>
      </c>
      <c r="B233">
        <v>1665419966.5999999</v>
      </c>
      <c r="C233">
        <v>866.5</v>
      </c>
      <c r="D233" t="s">
        <v>795</v>
      </c>
      <c r="E233" t="s">
        <v>796</v>
      </c>
      <c r="F233">
        <v>4</v>
      </c>
      <c r="G233">
        <v>1665419964.5999999</v>
      </c>
      <c r="H233">
        <f t="shared" si="102"/>
        <v>4.1842461643296834E-4</v>
      </c>
      <c r="I233">
        <f t="shared" si="103"/>
        <v>0.41842461643296835</v>
      </c>
      <c r="J233">
        <f t="shared" si="104"/>
        <v>7.1755029067546303</v>
      </c>
      <c r="K233">
        <f t="shared" si="105"/>
        <v>1428.3271428571429</v>
      </c>
      <c r="L233">
        <f t="shared" si="106"/>
        <v>904.21273673157464</v>
      </c>
      <c r="M233">
        <f t="shared" si="107"/>
        <v>91.741626644513346</v>
      </c>
      <c r="N233">
        <f t="shared" si="108"/>
        <v>144.91839159430495</v>
      </c>
      <c r="O233">
        <f t="shared" si="109"/>
        <v>2.3465628399441749E-2</v>
      </c>
      <c r="P233">
        <f t="shared" si="110"/>
        <v>3.6907515592147395</v>
      </c>
      <c r="Q233">
        <f t="shared" si="111"/>
        <v>2.338305811353051E-2</v>
      </c>
      <c r="R233">
        <f t="shared" si="112"/>
        <v>1.4621805600845004E-2</v>
      </c>
      <c r="S233">
        <f t="shared" si="113"/>
        <v>226.11814895182772</v>
      </c>
      <c r="T233">
        <f t="shared" si="114"/>
        <v>35.254703655109132</v>
      </c>
      <c r="U233">
        <f t="shared" si="115"/>
        <v>34.59131428571429</v>
      </c>
      <c r="V233">
        <f t="shared" si="116"/>
        <v>5.5217896763028635</v>
      </c>
      <c r="W233">
        <f t="shared" si="117"/>
        <v>69.855341510288781</v>
      </c>
      <c r="X233">
        <f t="shared" si="118"/>
        <v>3.7895350111682649</v>
      </c>
      <c r="Y233">
        <f t="shared" si="119"/>
        <v>5.4248321305681619</v>
      </c>
      <c r="Z233">
        <f t="shared" si="120"/>
        <v>1.7322546651345987</v>
      </c>
      <c r="AA233">
        <f t="shared" si="121"/>
        <v>-18.452525584693905</v>
      </c>
      <c r="AB233">
        <f t="shared" si="122"/>
        <v>-63.390846750638431</v>
      </c>
      <c r="AC233">
        <f t="shared" si="123"/>
        <v>-3.9890581517994392</v>
      </c>
      <c r="AD233">
        <f t="shared" si="124"/>
        <v>140.28571846469595</v>
      </c>
      <c r="AE233">
        <f t="shared" si="125"/>
        <v>30.979272973604235</v>
      </c>
      <c r="AF233">
        <f t="shared" si="126"/>
        <v>0.41735687697862722</v>
      </c>
      <c r="AG233">
        <f t="shared" si="127"/>
        <v>7.1755029067546303</v>
      </c>
      <c r="AH233">
        <v>1496.721351878404</v>
      </c>
      <c r="AI233">
        <v>1486.403636363636</v>
      </c>
      <c r="AJ233">
        <v>1.7712737506927221</v>
      </c>
      <c r="AK233">
        <v>66.830474668994185</v>
      </c>
      <c r="AL233">
        <f t="shared" si="128"/>
        <v>0.41842461643296835</v>
      </c>
      <c r="AM233">
        <v>37.181448904393179</v>
      </c>
      <c r="AN233">
        <v>37.34906363636366</v>
      </c>
      <c r="AO233">
        <v>-5.766956592175578E-5</v>
      </c>
      <c r="AP233">
        <v>85.809076415412704</v>
      </c>
      <c r="AQ233">
        <v>0</v>
      </c>
      <c r="AR233">
        <v>0</v>
      </c>
      <c r="AS233">
        <f t="shared" si="129"/>
        <v>1</v>
      </c>
      <c r="AT233">
        <f t="shared" si="130"/>
        <v>0</v>
      </c>
      <c r="AU233">
        <f t="shared" si="131"/>
        <v>47326.462370833375</v>
      </c>
      <c r="AV233">
        <f t="shared" si="132"/>
        <v>1199.995714285714</v>
      </c>
      <c r="AW233">
        <f t="shared" si="133"/>
        <v>1025.923256451724</v>
      </c>
      <c r="AX233">
        <f t="shared" si="134"/>
        <v>0.85493910039703358</v>
      </c>
      <c r="AY233">
        <f t="shared" si="135"/>
        <v>0.18843246376627468</v>
      </c>
      <c r="AZ233">
        <v>2.7</v>
      </c>
      <c r="BA233">
        <v>0.5</v>
      </c>
      <c r="BB233" t="s">
        <v>355</v>
      </c>
      <c r="BC233">
        <v>2</v>
      </c>
      <c r="BD233" t="b">
        <v>1</v>
      </c>
      <c r="BE233">
        <v>1665419964.5999999</v>
      </c>
      <c r="BF233">
        <v>1428.3271428571429</v>
      </c>
      <c r="BG233">
        <v>1441.4428571428571</v>
      </c>
      <c r="BH233">
        <v>37.349957142857143</v>
      </c>
      <c r="BI233">
        <v>37.183071428571431</v>
      </c>
      <c r="BJ233">
        <v>1426.767142857143</v>
      </c>
      <c r="BK233">
        <v>37.070714285714288</v>
      </c>
      <c r="BL233">
        <v>650.01085714285716</v>
      </c>
      <c r="BM233">
        <v>101.36028571428569</v>
      </c>
      <c r="BN233">
        <v>9.9938100000000002E-2</v>
      </c>
      <c r="BO233">
        <v>34.272728571428573</v>
      </c>
      <c r="BP233">
        <v>34.59131428571429</v>
      </c>
      <c r="BQ233">
        <v>999.89999999999986</v>
      </c>
      <c r="BR233">
        <v>0</v>
      </c>
      <c r="BS233">
        <v>0</v>
      </c>
      <c r="BT233">
        <v>9017.7685714285708</v>
      </c>
      <c r="BU233">
        <v>0</v>
      </c>
      <c r="BV233">
        <v>291.25985714285707</v>
      </c>
      <c r="BW233">
        <v>-13.11988571428571</v>
      </c>
      <c r="BX233">
        <v>1483.744285714286</v>
      </c>
      <c r="BY233">
        <v>1497.1142857142861</v>
      </c>
      <c r="BZ233">
        <v>0.16692128571428569</v>
      </c>
      <c r="CA233">
        <v>1441.4428571428571</v>
      </c>
      <c r="CB233">
        <v>37.183071428571431</v>
      </c>
      <c r="CC233">
        <v>3.7858100000000001</v>
      </c>
      <c r="CD233">
        <v>3.7688899999999999</v>
      </c>
      <c r="CE233">
        <v>27.959142857142862</v>
      </c>
      <c r="CF233">
        <v>27.882371428571432</v>
      </c>
      <c r="CG233">
        <v>1199.995714285714</v>
      </c>
      <c r="CH233">
        <v>0.49994628571428562</v>
      </c>
      <c r="CI233">
        <v>0.50005371428571432</v>
      </c>
      <c r="CJ233">
        <v>0</v>
      </c>
      <c r="CK233">
        <v>1143.4071428571431</v>
      </c>
      <c r="CL233">
        <v>4.9990899999999998</v>
      </c>
      <c r="CM233">
        <v>13378.242857142861</v>
      </c>
      <c r="CN233">
        <v>9557.6471428571422</v>
      </c>
      <c r="CO233">
        <v>44.044285714285706</v>
      </c>
      <c r="CP233">
        <v>46.436999999999998</v>
      </c>
      <c r="CQ233">
        <v>44.811999999999998</v>
      </c>
      <c r="CR233">
        <v>45.669285714285706</v>
      </c>
      <c r="CS233">
        <v>45.686999999999998</v>
      </c>
      <c r="CT233">
        <v>597.43428571428569</v>
      </c>
      <c r="CU233">
        <v>597.56142857142856</v>
      </c>
      <c r="CV233">
        <v>0</v>
      </c>
      <c r="CW233">
        <v>1665419970.2</v>
      </c>
      <c r="CX233">
        <v>0</v>
      </c>
      <c r="CY233">
        <v>1665411210</v>
      </c>
      <c r="CZ233" t="s">
        <v>356</v>
      </c>
      <c r="DA233">
        <v>1665411210</v>
      </c>
      <c r="DB233">
        <v>1665411207</v>
      </c>
      <c r="DC233">
        <v>2</v>
      </c>
      <c r="DD233">
        <v>-1.1599999999999999</v>
      </c>
      <c r="DE233">
        <v>-4.0000000000000001E-3</v>
      </c>
      <c r="DF233">
        <v>0.52200000000000002</v>
      </c>
      <c r="DG233">
        <v>0.222</v>
      </c>
      <c r="DH233">
        <v>406</v>
      </c>
      <c r="DI233">
        <v>31</v>
      </c>
      <c r="DJ233">
        <v>0.33</v>
      </c>
      <c r="DK233">
        <v>0.17</v>
      </c>
      <c r="DL233">
        <v>-13.03877073170732</v>
      </c>
      <c r="DM233">
        <v>-0.91168432055748738</v>
      </c>
      <c r="DN233">
        <v>0.1026972610932247</v>
      </c>
      <c r="DO233">
        <v>0</v>
      </c>
      <c r="DP233">
        <v>0.1698768292682927</v>
      </c>
      <c r="DQ233">
        <v>-6.0854425087107341E-3</v>
      </c>
      <c r="DR233">
        <v>1.8374051679851361E-3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363</v>
      </c>
      <c r="EA233">
        <v>3.2951700000000002</v>
      </c>
      <c r="EB233">
        <v>2.6253500000000001</v>
      </c>
      <c r="EC233">
        <v>0.23289699999999999</v>
      </c>
      <c r="ED233">
        <v>0.23283999999999999</v>
      </c>
      <c r="EE233">
        <v>0.148087</v>
      </c>
      <c r="EF233">
        <v>0.14636299999999999</v>
      </c>
      <c r="EG233">
        <v>23167.3</v>
      </c>
      <c r="EH233">
        <v>23679</v>
      </c>
      <c r="EI233">
        <v>28116.400000000001</v>
      </c>
      <c r="EJ233">
        <v>29730.7</v>
      </c>
      <c r="EK233">
        <v>32897.1</v>
      </c>
      <c r="EL233">
        <v>35281.699999999997</v>
      </c>
      <c r="EM233">
        <v>39605</v>
      </c>
      <c r="EN233">
        <v>42546.400000000001</v>
      </c>
      <c r="EO233">
        <v>2.2097699999999998</v>
      </c>
      <c r="EP233">
        <v>2.1539000000000001</v>
      </c>
      <c r="EQ233">
        <v>8.3677500000000002E-2</v>
      </c>
      <c r="ER233">
        <v>0</v>
      </c>
      <c r="ES233">
        <v>33.233800000000002</v>
      </c>
      <c r="ET233">
        <v>999.9</v>
      </c>
      <c r="EU233">
        <v>70.099999999999994</v>
      </c>
      <c r="EV233">
        <v>37.4</v>
      </c>
      <c r="EW233">
        <v>44.564900000000002</v>
      </c>
      <c r="EX233">
        <v>57.037100000000002</v>
      </c>
      <c r="EY233">
        <v>-2.4078499999999998</v>
      </c>
      <c r="EZ233">
        <v>2</v>
      </c>
      <c r="FA233">
        <v>0.59255800000000003</v>
      </c>
      <c r="FB233">
        <v>1.2808999999999999</v>
      </c>
      <c r="FC233">
        <v>20.265000000000001</v>
      </c>
      <c r="FD233">
        <v>5.2171399999999997</v>
      </c>
      <c r="FE233">
        <v>12.004</v>
      </c>
      <c r="FF233">
        <v>4.9857500000000003</v>
      </c>
      <c r="FG233">
        <v>3.2844799999999998</v>
      </c>
      <c r="FH233">
        <v>5859</v>
      </c>
      <c r="FI233">
        <v>9999</v>
      </c>
      <c r="FJ233">
        <v>9999</v>
      </c>
      <c r="FK233">
        <v>466.5</v>
      </c>
      <c r="FL233">
        <v>1.86582</v>
      </c>
      <c r="FM233">
        <v>1.8621799999999999</v>
      </c>
      <c r="FN233">
        <v>1.8642700000000001</v>
      </c>
      <c r="FO233">
        <v>1.8603499999999999</v>
      </c>
      <c r="FP233">
        <v>1.86104</v>
      </c>
      <c r="FQ233">
        <v>1.86012</v>
      </c>
      <c r="FR233">
        <v>1.8618699999999999</v>
      </c>
      <c r="FS233">
        <v>1.8583700000000001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1.56</v>
      </c>
      <c r="GH233">
        <v>0.2792</v>
      </c>
      <c r="GI233">
        <v>0.1107589500545309</v>
      </c>
      <c r="GJ233">
        <v>1.50489809740067E-3</v>
      </c>
      <c r="GK233">
        <v>-2.0552440134273611E-7</v>
      </c>
      <c r="GL233">
        <v>-9.6702536598140934E-11</v>
      </c>
      <c r="GM233">
        <v>-9.7891647304491333E-2</v>
      </c>
      <c r="GN233">
        <v>9.3380900660654225E-3</v>
      </c>
      <c r="GO233">
        <v>6.5945522138961576E-7</v>
      </c>
      <c r="GP233">
        <v>5.8990856701692426E-7</v>
      </c>
      <c r="GQ233">
        <v>7</v>
      </c>
      <c r="GR233">
        <v>2047</v>
      </c>
      <c r="GS233">
        <v>3</v>
      </c>
      <c r="GT233">
        <v>37</v>
      </c>
      <c r="GU233">
        <v>145.9</v>
      </c>
      <c r="GV233">
        <v>146</v>
      </c>
      <c r="GW233">
        <v>3.74268</v>
      </c>
      <c r="GX233">
        <v>2.5402800000000001</v>
      </c>
      <c r="GY233">
        <v>2.04834</v>
      </c>
      <c r="GZ233">
        <v>2.6196299999999999</v>
      </c>
      <c r="HA233">
        <v>2.1972700000000001</v>
      </c>
      <c r="HB233">
        <v>2.34009</v>
      </c>
      <c r="HC233">
        <v>42.324100000000001</v>
      </c>
      <c r="HD233">
        <v>13.939399999999999</v>
      </c>
      <c r="HE233">
        <v>18</v>
      </c>
      <c r="HF233">
        <v>707.59500000000003</v>
      </c>
      <c r="HG233">
        <v>734.42700000000002</v>
      </c>
      <c r="HH233">
        <v>31.001000000000001</v>
      </c>
      <c r="HI233">
        <v>34.718299999999999</v>
      </c>
      <c r="HJ233">
        <v>30.000399999999999</v>
      </c>
      <c r="HK233">
        <v>34.440100000000001</v>
      </c>
      <c r="HL233">
        <v>34.394100000000002</v>
      </c>
      <c r="HM233">
        <v>74.852699999999999</v>
      </c>
      <c r="HN233">
        <v>21.070900000000002</v>
      </c>
      <c r="HO233">
        <v>95.485799999999998</v>
      </c>
      <c r="HP233">
        <v>31</v>
      </c>
      <c r="HQ233">
        <v>1454.63</v>
      </c>
      <c r="HR233">
        <v>37.211399999999998</v>
      </c>
      <c r="HS233">
        <v>98.953800000000001</v>
      </c>
      <c r="HT233">
        <v>98.612899999999996</v>
      </c>
    </row>
    <row r="234" spans="1:228" x14ac:dyDescent="0.2">
      <c r="A234">
        <v>219</v>
      </c>
      <c r="B234">
        <v>1665419970.5999999</v>
      </c>
      <c r="C234">
        <v>870.5</v>
      </c>
      <c r="D234" t="s">
        <v>797</v>
      </c>
      <c r="E234" t="s">
        <v>798</v>
      </c>
      <c r="F234">
        <v>4</v>
      </c>
      <c r="G234">
        <v>1665419968.2874999</v>
      </c>
      <c r="H234">
        <f t="shared" si="102"/>
        <v>4.2356556362594961E-4</v>
      </c>
      <c r="I234">
        <f t="shared" si="103"/>
        <v>0.4235655636259496</v>
      </c>
      <c r="J234">
        <f t="shared" si="104"/>
        <v>7.6610616973405659</v>
      </c>
      <c r="K234">
        <f t="shared" si="105"/>
        <v>1434.5037500000001</v>
      </c>
      <c r="L234">
        <f t="shared" si="106"/>
        <v>883.70545316644552</v>
      </c>
      <c r="M234">
        <f t="shared" si="107"/>
        <v>89.661026564795364</v>
      </c>
      <c r="N234">
        <f t="shared" si="108"/>
        <v>145.54519084971994</v>
      </c>
      <c r="O234">
        <f t="shared" si="109"/>
        <v>2.3753112756509442E-2</v>
      </c>
      <c r="P234">
        <f t="shared" si="110"/>
        <v>3.6886798355279957</v>
      </c>
      <c r="Q234">
        <f t="shared" si="111"/>
        <v>2.3668463495372626E-2</v>
      </c>
      <c r="R234">
        <f t="shared" si="112"/>
        <v>1.4800369823356679E-2</v>
      </c>
      <c r="S234">
        <f t="shared" si="113"/>
        <v>226.11777036271425</v>
      </c>
      <c r="T234">
        <f t="shared" si="114"/>
        <v>35.260965702902922</v>
      </c>
      <c r="U234">
        <f t="shared" si="115"/>
        <v>34.592362499999993</v>
      </c>
      <c r="V234">
        <f t="shared" si="116"/>
        <v>5.5221111571373802</v>
      </c>
      <c r="W234">
        <f t="shared" si="117"/>
        <v>69.83225236099176</v>
      </c>
      <c r="X234">
        <f t="shared" si="118"/>
        <v>3.7897212897741905</v>
      </c>
      <c r="Y234">
        <f t="shared" si="119"/>
        <v>5.4268925341023735</v>
      </c>
      <c r="Z234">
        <f t="shared" si="120"/>
        <v>1.7323898673631897</v>
      </c>
      <c r="AA234">
        <f t="shared" si="121"/>
        <v>-18.679241355904377</v>
      </c>
      <c r="AB234">
        <f t="shared" si="122"/>
        <v>-62.207178562585504</v>
      </c>
      <c r="AC234">
        <f t="shared" si="123"/>
        <v>-3.9169212508201743</v>
      </c>
      <c r="AD234">
        <f t="shared" si="124"/>
        <v>141.31442919340421</v>
      </c>
      <c r="AE234">
        <f t="shared" si="125"/>
        <v>30.982795426494043</v>
      </c>
      <c r="AF234">
        <f t="shared" si="126"/>
        <v>0.41252838364563693</v>
      </c>
      <c r="AG234">
        <f t="shared" si="127"/>
        <v>7.6610616973405659</v>
      </c>
      <c r="AH234">
        <v>1503.626605426304</v>
      </c>
      <c r="AI234">
        <v>1493.288363636364</v>
      </c>
      <c r="AJ234">
        <v>1.725038861434232</v>
      </c>
      <c r="AK234">
        <v>66.830474668994185</v>
      </c>
      <c r="AL234">
        <f t="shared" si="128"/>
        <v>0.4235655636259496</v>
      </c>
      <c r="AM234">
        <v>37.186007204821088</v>
      </c>
      <c r="AN234">
        <v>37.355272727272727</v>
      </c>
      <c r="AO234">
        <v>1.8546595027974689E-5</v>
      </c>
      <c r="AP234">
        <v>85.809076415412704</v>
      </c>
      <c r="AQ234">
        <v>0</v>
      </c>
      <c r="AR234">
        <v>0</v>
      </c>
      <c r="AS234">
        <f t="shared" si="129"/>
        <v>1</v>
      </c>
      <c r="AT234">
        <f t="shared" si="130"/>
        <v>0</v>
      </c>
      <c r="AU234">
        <f t="shared" si="131"/>
        <v>47288.488520550854</v>
      </c>
      <c r="AV234">
        <f t="shared" si="132"/>
        <v>1199.9925000000001</v>
      </c>
      <c r="AW234">
        <f t="shared" si="133"/>
        <v>1025.9206260946705</v>
      </c>
      <c r="AX234">
        <f t="shared" si="134"/>
        <v>0.85493919844888233</v>
      </c>
      <c r="AY234">
        <f t="shared" si="135"/>
        <v>0.18843265300634315</v>
      </c>
      <c r="AZ234">
        <v>2.7</v>
      </c>
      <c r="BA234">
        <v>0.5</v>
      </c>
      <c r="BB234" t="s">
        <v>355</v>
      </c>
      <c r="BC234">
        <v>2</v>
      </c>
      <c r="BD234" t="b">
        <v>1</v>
      </c>
      <c r="BE234">
        <v>1665419968.2874999</v>
      </c>
      <c r="BF234">
        <v>1434.5037500000001</v>
      </c>
      <c r="BG234">
        <v>1447.6187500000001</v>
      </c>
      <c r="BH234">
        <v>37.351762500000007</v>
      </c>
      <c r="BI234">
        <v>37.186812500000002</v>
      </c>
      <c r="BJ234">
        <v>1432.9437499999999</v>
      </c>
      <c r="BK234">
        <v>37.072499999999998</v>
      </c>
      <c r="BL234">
        <v>650.02925000000005</v>
      </c>
      <c r="BM234">
        <v>101.36024999999999</v>
      </c>
      <c r="BN234">
        <v>0.1000569875</v>
      </c>
      <c r="BO234">
        <v>34.27955</v>
      </c>
      <c r="BP234">
        <v>34.592362499999993</v>
      </c>
      <c r="BQ234">
        <v>999.9</v>
      </c>
      <c r="BR234">
        <v>0</v>
      </c>
      <c r="BS234">
        <v>0</v>
      </c>
      <c r="BT234">
        <v>9010.625</v>
      </c>
      <c r="BU234">
        <v>0</v>
      </c>
      <c r="BV234">
        <v>287.23374999999999</v>
      </c>
      <c r="BW234">
        <v>-13.116625000000001</v>
      </c>
      <c r="BX234">
        <v>1490.1624999999999</v>
      </c>
      <c r="BY234">
        <v>1503.5287499999999</v>
      </c>
      <c r="BZ234">
        <v>0.16492712500000001</v>
      </c>
      <c r="CA234">
        <v>1447.6187500000001</v>
      </c>
      <c r="CB234">
        <v>37.186812500000002</v>
      </c>
      <c r="CC234">
        <v>3.7859812499999999</v>
      </c>
      <c r="CD234">
        <v>3.7692637499999999</v>
      </c>
      <c r="CE234">
        <v>27.959912500000002</v>
      </c>
      <c r="CF234">
        <v>27.884049999999998</v>
      </c>
      <c r="CG234">
        <v>1199.9925000000001</v>
      </c>
      <c r="CH234">
        <v>0.499942</v>
      </c>
      <c r="CI234">
        <v>0.500058</v>
      </c>
      <c r="CJ234">
        <v>0</v>
      </c>
      <c r="CK234">
        <v>1143.26125</v>
      </c>
      <c r="CL234">
        <v>4.9990899999999998</v>
      </c>
      <c r="CM234">
        <v>13365.7125</v>
      </c>
      <c r="CN234">
        <v>9557.59</v>
      </c>
      <c r="CO234">
        <v>44.061999999999998</v>
      </c>
      <c r="CP234">
        <v>46.436999999999998</v>
      </c>
      <c r="CQ234">
        <v>44.811999999999998</v>
      </c>
      <c r="CR234">
        <v>45.686999999999998</v>
      </c>
      <c r="CS234">
        <v>45.686999999999998</v>
      </c>
      <c r="CT234">
        <v>597.42875000000004</v>
      </c>
      <c r="CU234">
        <v>597.56375000000003</v>
      </c>
      <c r="CV234">
        <v>0</v>
      </c>
      <c r="CW234">
        <v>1665419974.4000001</v>
      </c>
      <c r="CX234">
        <v>0</v>
      </c>
      <c r="CY234">
        <v>1665411210</v>
      </c>
      <c r="CZ234" t="s">
        <v>356</v>
      </c>
      <c r="DA234">
        <v>1665411210</v>
      </c>
      <c r="DB234">
        <v>1665411207</v>
      </c>
      <c r="DC234">
        <v>2</v>
      </c>
      <c r="DD234">
        <v>-1.1599999999999999</v>
      </c>
      <c r="DE234">
        <v>-4.0000000000000001E-3</v>
      </c>
      <c r="DF234">
        <v>0.52200000000000002</v>
      </c>
      <c r="DG234">
        <v>0.222</v>
      </c>
      <c r="DH234">
        <v>406</v>
      </c>
      <c r="DI234">
        <v>31</v>
      </c>
      <c r="DJ234">
        <v>0.33</v>
      </c>
      <c r="DK234">
        <v>0.17</v>
      </c>
      <c r="DL234">
        <v>-13.076314634146341</v>
      </c>
      <c r="DM234">
        <v>-0.50442229965156804</v>
      </c>
      <c r="DN234">
        <v>8.532551604462045E-2</v>
      </c>
      <c r="DO234">
        <v>0</v>
      </c>
      <c r="DP234">
        <v>0.16871587804878049</v>
      </c>
      <c r="DQ234">
        <v>-1.679111498257857E-2</v>
      </c>
      <c r="DR234">
        <v>2.6412127221533059E-3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363</v>
      </c>
      <c r="EA234">
        <v>3.2951899999999998</v>
      </c>
      <c r="EB234">
        <v>2.6252900000000001</v>
      </c>
      <c r="EC234">
        <v>0.233544</v>
      </c>
      <c r="ED234">
        <v>0.23350499999999999</v>
      </c>
      <c r="EE234">
        <v>0.14809700000000001</v>
      </c>
      <c r="EF234">
        <v>0.14637</v>
      </c>
      <c r="EG234">
        <v>23147.5</v>
      </c>
      <c r="EH234">
        <v>23658.400000000001</v>
      </c>
      <c r="EI234">
        <v>28116.1</v>
      </c>
      <c r="EJ234">
        <v>29730.7</v>
      </c>
      <c r="EK234">
        <v>32896.6</v>
      </c>
      <c r="EL234">
        <v>35281.300000000003</v>
      </c>
      <c r="EM234">
        <v>39604.9</v>
      </c>
      <c r="EN234">
        <v>42546.2</v>
      </c>
      <c r="EO234">
        <v>2.2096800000000001</v>
      </c>
      <c r="EP234">
        <v>2.1538499999999998</v>
      </c>
      <c r="EQ234">
        <v>8.4273500000000001E-2</v>
      </c>
      <c r="ER234">
        <v>0</v>
      </c>
      <c r="ES234">
        <v>33.236499999999999</v>
      </c>
      <c r="ET234">
        <v>999.9</v>
      </c>
      <c r="EU234">
        <v>70.099999999999994</v>
      </c>
      <c r="EV234">
        <v>37.4</v>
      </c>
      <c r="EW234">
        <v>44.564900000000002</v>
      </c>
      <c r="EX234">
        <v>57.037100000000002</v>
      </c>
      <c r="EY234">
        <v>-2.2956699999999999</v>
      </c>
      <c r="EZ234">
        <v>2</v>
      </c>
      <c r="FA234">
        <v>0.592947</v>
      </c>
      <c r="FB234">
        <v>1.28728</v>
      </c>
      <c r="FC234">
        <v>20.265000000000001</v>
      </c>
      <c r="FD234">
        <v>5.2175900000000004</v>
      </c>
      <c r="FE234">
        <v>12.004</v>
      </c>
      <c r="FF234">
        <v>4.9856999999999996</v>
      </c>
      <c r="FG234">
        <v>3.2844799999999998</v>
      </c>
      <c r="FH234">
        <v>5859</v>
      </c>
      <c r="FI234">
        <v>9999</v>
      </c>
      <c r="FJ234">
        <v>9999</v>
      </c>
      <c r="FK234">
        <v>466.5</v>
      </c>
      <c r="FL234">
        <v>1.8658300000000001</v>
      </c>
      <c r="FM234">
        <v>1.8621799999999999</v>
      </c>
      <c r="FN234">
        <v>1.86425</v>
      </c>
      <c r="FO234">
        <v>1.8603499999999999</v>
      </c>
      <c r="FP234">
        <v>1.8610500000000001</v>
      </c>
      <c r="FQ234">
        <v>1.8601399999999999</v>
      </c>
      <c r="FR234">
        <v>1.8618699999999999</v>
      </c>
      <c r="FS234">
        <v>1.8583700000000001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1.57</v>
      </c>
      <c r="GH234">
        <v>0.27929999999999999</v>
      </c>
      <c r="GI234">
        <v>0.1107589500545309</v>
      </c>
      <c r="GJ234">
        <v>1.50489809740067E-3</v>
      </c>
      <c r="GK234">
        <v>-2.0552440134273611E-7</v>
      </c>
      <c r="GL234">
        <v>-9.6702536598140934E-11</v>
      </c>
      <c r="GM234">
        <v>-9.7891647304491333E-2</v>
      </c>
      <c r="GN234">
        <v>9.3380900660654225E-3</v>
      </c>
      <c r="GO234">
        <v>6.5945522138961576E-7</v>
      </c>
      <c r="GP234">
        <v>5.8990856701692426E-7</v>
      </c>
      <c r="GQ234">
        <v>7</v>
      </c>
      <c r="GR234">
        <v>2047</v>
      </c>
      <c r="GS234">
        <v>3</v>
      </c>
      <c r="GT234">
        <v>37</v>
      </c>
      <c r="GU234">
        <v>146</v>
      </c>
      <c r="GV234">
        <v>146.1</v>
      </c>
      <c r="GW234">
        <v>3.7561</v>
      </c>
      <c r="GX234">
        <v>2.5415000000000001</v>
      </c>
      <c r="GY234">
        <v>2.04834</v>
      </c>
      <c r="GZ234">
        <v>2.6196299999999999</v>
      </c>
      <c r="HA234">
        <v>2.1972700000000001</v>
      </c>
      <c r="HB234">
        <v>2.33643</v>
      </c>
      <c r="HC234">
        <v>42.324100000000001</v>
      </c>
      <c r="HD234">
        <v>13.9306</v>
      </c>
      <c r="HE234">
        <v>18</v>
      </c>
      <c r="HF234">
        <v>707.54499999999996</v>
      </c>
      <c r="HG234">
        <v>734.43200000000002</v>
      </c>
      <c r="HH234">
        <v>31.0015</v>
      </c>
      <c r="HI234">
        <v>34.721400000000003</v>
      </c>
      <c r="HJ234">
        <v>30.000499999999999</v>
      </c>
      <c r="HK234">
        <v>34.443199999999997</v>
      </c>
      <c r="HL234">
        <v>34.398499999999999</v>
      </c>
      <c r="HM234">
        <v>75.120800000000003</v>
      </c>
      <c r="HN234">
        <v>21.070900000000002</v>
      </c>
      <c r="HO234">
        <v>95.485799999999998</v>
      </c>
      <c r="HP234">
        <v>31</v>
      </c>
      <c r="HQ234">
        <v>1461.32</v>
      </c>
      <c r="HR234">
        <v>37.207599999999999</v>
      </c>
      <c r="HS234">
        <v>98.953199999999995</v>
      </c>
      <c r="HT234">
        <v>98.6126</v>
      </c>
    </row>
    <row r="235" spans="1:228" x14ac:dyDescent="0.2">
      <c r="A235">
        <v>220</v>
      </c>
      <c r="B235">
        <v>1665419974.5999999</v>
      </c>
      <c r="C235">
        <v>874.5</v>
      </c>
      <c r="D235" t="s">
        <v>799</v>
      </c>
      <c r="E235" t="s">
        <v>800</v>
      </c>
      <c r="F235">
        <v>4</v>
      </c>
      <c r="G235">
        <v>1665419972.5999999</v>
      </c>
      <c r="H235">
        <f t="shared" si="102"/>
        <v>4.3439699747297155E-4</v>
      </c>
      <c r="I235">
        <f t="shared" si="103"/>
        <v>0.43439699747297156</v>
      </c>
      <c r="J235">
        <f t="shared" si="104"/>
        <v>7.9262719269061979</v>
      </c>
      <c r="K235">
        <f t="shared" si="105"/>
        <v>1441.6142857142861</v>
      </c>
      <c r="L235">
        <f t="shared" si="106"/>
        <v>885.61862075910437</v>
      </c>
      <c r="M235">
        <f t="shared" si="107"/>
        <v>89.854235018053132</v>
      </c>
      <c r="N235">
        <f t="shared" si="108"/>
        <v>146.2651595140623</v>
      </c>
      <c r="O235">
        <f t="shared" si="109"/>
        <v>2.4340307970621686E-2</v>
      </c>
      <c r="P235">
        <f t="shared" si="110"/>
        <v>3.6904189087648436</v>
      </c>
      <c r="Q235">
        <f t="shared" si="111"/>
        <v>2.4251471960049981E-2</v>
      </c>
      <c r="R235">
        <f t="shared" si="112"/>
        <v>1.5165124391899789E-2</v>
      </c>
      <c r="S235">
        <f t="shared" si="113"/>
        <v>226.11904509271079</v>
      </c>
      <c r="T235">
        <f t="shared" si="114"/>
        <v>35.268307744915099</v>
      </c>
      <c r="U235">
        <f t="shared" si="115"/>
        <v>34.600028571428567</v>
      </c>
      <c r="V235">
        <f t="shared" si="116"/>
        <v>5.5244627884794921</v>
      </c>
      <c r="W235">
        <f t="shared" si="117"/>
        <v>69.808157143290288</v>
      </c>
      <c r="X235">
        <f t="shared" si="118"/>
        <v>3.7905306083700983</v>
      </c>
      <c r="Y235">
        <f t="shared" si="119"/>
        <v>5.429925045277364</v>
      </c>
      <c r="Z235">
        <f t="shared" si="120"/>
        <v>1.7339321801093939</v>
      </c>
      <c r="AA235">
        <f t="shared" si="121"/>
        <v>-19.156907588558045</v>
      </c>
      <c r="AB235">
        <f t="shared" si="122"/>
        <v>-61.765047816185636</v>
      </c>
      <c r="AC235">
        <f t="shared" si="123"/>
        <v>-3.8875851973326685</v>
      </c>
      <c r="AD235">
        <f t="shared" si="124"/>
        <v>141.30950449063442</v>
      </c>
      <c r="AE235">
        <f t="shared" si="125"/>
        <v>31.130533642930295</v>
      </c>
      <c r="AF235">
        <f t="shared" si="126"/>
        <v>0.4220572833524967</v>
      </c>
      <c r="AG235">
        <f t="shared" si="127"/>
        <v>7.9262719269061979</v>
      </c>
      <c r="AH235">
        <v>1510.602680592657</v>
      </c>
      <c r="AI235">
        <v>1500.155575757575</v>
      </c>
      <c r="AJ235">
        <v>1.7235500823629131</v>
      </c>
      <c r="AK235">
        <v>66.830474668994185</v>
      </c>
      <c r="AL235">
        <f t="shared" si="128"/>
        <v>0.43439699747297156</v>
      </c>
      <c r="AM235">
        <v>37.189534420335818</v>
      </c>
      <c r="AN235">
        <v>37.362755757575727</v>
      </c>
      <c r="AO235">
        <v>9.2451391481604634E-5</v>
      </c>
      <c r="AP235">
        <v>85.809076415412704</v>
      </c>
      <c r="AQ235">
        <v>0</v>
      </c>
      <c r="AR235">
        <v>0</v>
      </c>
      <c r="AS235">
        <f t="shared" si="129"/>
        <v>1</v>
      </c>
      <c r="AT235">
        <f t="shared" si="130"/>
        <v>0</v>
      </c>
      <c r="AU235">
        <f t="shared" si="131"/>
        <v>47317.931262960505</v>
      </c>
      <c r="AV235">
        <f t="shared" si="132"/>
        <v>1200.014285714286</v>
      </c>
      <c r="AW235">
        <f t="shared" si="133"/>
        <v>1025.9377850221301</v>
      </c>
      <c r="AX235">
        <f t="shared" si="134"/>
        <v>0.85493797635205637</v>
      </c>
      <c r="AY235">
        <f t="shared" si="135"/>
        <v>0.18843029435946895</v>
      </c>
      <c r="AZ235">
        <v>2.7</v>
      </c>
      <c r="BA235">
        <v>0.5</v>
      </c>
      <c r="BB235" t="s">
        <v>355</v>
      </c>
      <c r="BC235">
        <v>2</v>
      </c>
      <c r="BD235" t="b">
        <v>1</v>
      </c>
      <c r="BE235">
        <v>1665419972.5999999</v>
      </c>
      <c r="BF235">
        <v>1441.6142857142861</v>
      </c>
      <c r="BG235">
        <v>1454.798571428571</v>
      </c>
      <c r="BH235">
        <v>37.360114285714282</v>
      </c>
      <c r="BI235">
        <v>37.191342857142857</v>
      </c>
      <c r="BJ235">
        <v>1440.052857142857</v>
      </c>
      <c r="BK235">
        <v>37.080785714285717</v>
      </c>
      <c r="BL235">
        <v>649.98014285714282</v>
      </c>
      <c r="BM235">
        <v>101.35942857142859</v>
      </c>
      <c r="BN235">
        <v>9.9859785714285706E-2</v>
      </c>
      <c r="BO235">
        <v>34.289585714285707</v>
      </c>
      <c r="BP235">
        <v>34.600028571428567</v>
      </c>
      <c r="BQ235">
        <v>999.89999999999986</v>
      </c>
      <c r="BR235">
        <v>0</v>
      </c>
      <c r="BS235">
        <v>0</v>
      </c>
      <c r="BT235">
        <v>9016.6971428571433</v>
      </c>
      <c r="BU235">
        <v>0</v>
      </c>
      <c r="BV235">
        <v>274.90557142857142</v>
      </c>
      <c r="BW235">
        <v>-13.182028571428569</v>
      </c>
      <c r="BX235">
        <v>1497.5671428571429</v>
      </c>
      <c r="BY235">
        <v>1510.994285714286</v>
      </c>
      <c r="BZ235">
        <v>0.16876857142857141</v>
      </c>
      <c r="CA235">
        <v>1454.798571428571</v>
      </c>
      <c r="CB235">
        <v>37.191342857142857</v>
      </c>
      <c r="CC235">
        <v>3.7868028571428569</v>
      </c>
      <c r="CD235">
        <v>3.7696957142857141</v>
      </c>
      <c r="CE235">
        <v>27.963642857142851</v>
      </c>
      <c r="CF235">
        <v>27.886014285714289</v>
      </c>
      <c r="CG235">
        <v>1200.014285714286</v>
      </c>
      <c r="CH235">
        <v>0.49998642857142861</v>
      </c>
      <c r="CI235">
        <v>0.50001357142857139</v>
      </c>
      <c r="CJ235">
        <v>0</v>
      </c>
      <c r="CK235">
        <v>1142.9385714285711</v>
      </c>
      <c r="CL235">
        <v>4.9990899999999998</v>
      </c>
      <c r="CM235">
        <v>13295.44285714286</v>
      </c>
      <c r="CN235">
        <v>9557.9214285714297</v>
      </c>
      <c r="CO235">
        <v>44.061999999999998</v>
      </c>
      <c r="CP235">
        <v>46.436999999999998</v>
      </c>
      <c r="CQ235">
        <v>44.811999999999998</v>
      </c>
      <c r="CR235">
        <v>45.686999999999998</v>
      </c>
      <c r="CS235">
        <v>45.686999999999998</v>
      </c>
      <c r="CT235">
        <v>597.48857142857139</v>
      </c>
      <c r="CU235">
        <v>597.52571428571434</v>
      </c>
      <c r="CV235">
        <v>0</v>
      </c>
      <c r="CW235">
        <v>1665419978</v>
      </c>
      <c r="CX235">
        <v>0</v>
      </c>
      <c r="CY235">
        <v>1665411210</v>
      </c>
      <c r="CZ235" t="s">
        <v>356</v>
      </c>
      <c r="DA235">
        <v>1665411210</v>
      </c>
      <c r="DB235">
        <v>1665411207</v>
      </c>
      <c r="DC235">
        <v>2</v>
      </c>
      <c r="DD235">
        <v>-1.1599999999999999</v>
      </c>
      <c r="DE235">
        <v>-4.0000000000000001E-3</v>
      </c>
      <c r="DF235">
        <v>0.52200000000000002</v>
      </c>
      <c r="DG235">
        <v>0.222</v>
      </c>
      <c r="DH235">
        <v>406</v>
      </c>
      <c r="DI235">
        <v>31</v>
      </c>
      <c r="DJ235">
        <v>0.33</v>
      </c>
      <c r="DK235">
        <v>0.17</v>
      </c>
      <c r="DL235">
        <v>-13.125426829268291</v>
      </c>
      <c r="DM235">
        <v>-0.40940905923342852</v>
      </c>
      <c r="DN235">
        <v>8.4971857678077897E-2</v>
      </c>
      <c r="DO235">
        <v>0</v>
      </c>
      <c r="DP235">
        <v>0.1683922926829268</v>
      </c>
      <c r="DQ235">
        <v>-1.5060878048779921E-2</v>
      </c>
      <c r="DR235">
        <v>2.6628842628367319E-3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363</v>
      </c>
      <c r="EA235">
        <v>3.2952400000000002</v>
      </c>
      <c r="EB235">
        <v>2.6253199999999999</v>
      </c>
      <c r="EC235">
        <v>0.23418700000000001</v>
      </c>
      <c r="ED235">
        <v>0.23411499999999999</v>
      </c>
      <c r="EE235">
        <v>0.14812500000000001</v>
      </c>
      <c r="EF235">
        <v>0.14637900000000001</v>
      </c>
      <c r="EG235">
        <v>23127.5</v>
      </c>
      <c r="EH235">
        <v>23638.799999999999</v>
      </c>
      <c r="EI235">
        <v>28115.599999999999</v>
      </c>
      <c r="EJ235">
        <v>29729.9</v>
      </c>
      <c r="EK235">
        <v>32895.5</v>
      </c>
      <c r="EL235">
        <v>35280.300000000003</v>
      </c>
      <c r="EM235">
        <v>39604.800000000003</v>
      </c>
      <c r="EN235">
        <v>42545.4</v>
      </c>
      <c r="EO235">
        <v>2.2096</v>
      </c>
      <c r="EP235">
        <v>2.1537700000000002</v>
      </c>
      <c r="EQ235">
        <v>8.4079799999999996E-2</v>
      </c>
      <c r="ER235">
        <v>0</v>
      </c>
      <c r="ES235">
        <v>33.240699999999997</v>
      </c>
      <c r="ET235">
        <v>999.9</v>
      </c>
      <c r="EU235">
        <v>70.099999999999994</v>
      </c>
      <c r="EV235">
        <v>37.4</v>
      </c>
      <c r="EW235">
        <v>44.5655</v>
      </c>
      <c r="EX235">
        <v>57.037100000000002</v>
      </c>
      <c r="EY235">
        <v>-2.4118599999999999</v>
      </c>
      <c r="EZ235">
        <v>2</v>
      </c>
      <c r="FA235">
        <v>0.59330000000000005</v>
      </c>
      <c r="FB235">
        <v>1.2948599999999999</v>
      </c>
      <c r="FC235">
        <v>20.265000000000001</v>
      </c>
      <c r="FD235">
        <v>5.2175900000000004</v>
      </c>
      <c r="FE235">
        <v>12.004</v>
      </c>
      <c r="FF235">
        <v>4.9855999999999998</v>
      </c>
      <c r="FG235">
        <v>3.2845499999999999</v>
      </c>
      <c r="FH235">
        <v>5859</v>
      </c>
      <c r="FI235">
        <v>9999</v>
      </c>
      <c r="FJ235">
        <v>9999</v>
      </c>
      <c r="FK235">
        <v>466.5</v>
      </c>
      <c r="FL235">
        <v>1.8658300000000001</v>
      </c>
      <c r="FM235">
        <v>1.8621799999999999</v>
      </c>
      <c r="FN235">
        <v>1.8642700000000001</v>
      </c>
      <c r="FO235">
        <v>1.8603499999999999</v>
      </c>
      <c r="FP235">
        <v>1.8610500000000001</v>
      </c>
      <c r="FQ235">
        <v>1.8601399999999999</v>
      </c>
      <c r="FR235">
        <v>1.8618600000000001</v>
      </c>
      <c r="FS235">
        <v>1.8583700000000001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1.57</v>
      </c>
      <c r="GH235">
        <v>0.27939999999999998</v>
      </c>
      <c r="GI235">
        <v>0.1107589500545309</v>
      </c>
      <c r="GJ235">
        <v>1.50489809740067E-3</v>
      </c>
      <c r="GK235">
        <v>-2.0552440134273611E-7</v>
      </c>
      <c r="GL235">
        <v>-9.6702536598140934E-11</v>
      </c>
      <c r="GM235">
        <v>-9.7891647304491333E-2</v>
      </c>
      <c r="GN235">
        <v>9.3380900660654225E-3</v>
      </c>
      <c r="GO235">
        <v>6.5945522138961576E-7</v>
      </c>
      <c r="GP235">
        <v>5.8990856701692426E-7</v>
      </c>
      <c r="GQ235">
        <v>7</v>
      </c>
      <c r="GR235">
        <v>2047</v>
      </c>
      <c r="GS235">
        <v>3</v>
      </c>
      <c r="GT235">
        <v>37</v>
      </c>
      <c r="GU235">
        <v>146.1</v>
      </c>
      <c r="GV235">
        <v>146.1</v>
      </c>
      <c r="GW235">
        <v>3.77075</v>
      </c>
      <c r="GX235">
        <v>2.5488300000000002</v>
      </c>
      <c r="GY235">
        <v>2.04834</v>
      </c>
      <c r="GZ235">
        <v>2.6196299999999999</v>
      </c>
      <c r="HA235">
        <v>2.1972700000000001</v>
      </c>
      <c r="HB235">
        <v>2.3059099999999999</v>
      </c>
      <c r="HC235">
        <v>42.324100000000001</v>
      </c>
      <c r="HD235">
        <v>13.921900000000001</v>
      </c>
      <c r="HE235">
        <v>18</v>
      </c>
      <c r="HF235">
        <v>707.524</v>
      </c>
      <c r="HG235">
        <v>734.41899999999998</v>
      </c>
      <c r="HH235">
        <v>31.001799999999999</v>
      </c>
      <c r="HI235">
        <v>34.7254</v>
      </c>
      <c r="HJ235">
        <v>30.000499999999999</v>
      </c>
      <c r="HK235">
        <v>34.447099999999999</v>
      </c>
      <c r="HL235">
        <v>34.403399999999998</v>
      </c>
      <c r="HM235">
        <v>75.391300000000001</v>
      </c>
      <c r="HN235">
        <v>21.070900000000002</v>
      </c>
      <c r="HO235">
        <v>95.485799999999998</v>
      </c>
      <c r="HP235">
        <v>31</v>
      </c>
      <c r="HQ235">
        <v>1468</v>
      </c>
      <c r="HR235">
        <v>37.194299999999998</v>
      </c>
      <c r="HS235">
        <v>98.952299999999994</v>
      </c>
      <c r="HT235">
        <v>98.610399999999998</v>
      </c>
    </row>
    <row r="236" spans="1:228" x14ac:dyDescent="0.2">
      <c r="A236">
        <v>221</v>
      </c>
      <c r="B236">
        <v>1665419978.5999999</v>
      </c>
      <c r="C236">
        <v>878.5</v>
      </c>
      <c r="D236" t="s">
        <v>801</v>
      </c>
      <c r="E236" t="s">
        <v>802</v>
      </c>
      <c r="F236">
        <v>4</v>
      </c>
      <c r="G236">
        <v>1665419976.2874999</v>
      </c>
      <c r="H236">
        <f t="shared" si="102"/>
        <v>4.3018201653263511E-4</v>
      </c>
      <c r="I236">
        <f t="shared" si="103"/>
        <v>0.4301820165326351</v>
      </c>
      <c r="J236">
        <f t="shared" si="104"/>
        <v>7.9153294675227102</v>
      </c>
      <c r="K236">
        <f t="shared" si="105"/>
        <v>1447.6837499999999</v>
      </c>
      <c r="L236">
        <f t="shared" si="106"/>
        <v>886.8422119336459</v>
      </c>
      <c r="M236">
        <f t="shared" si="107"/>
        <v>89.978018512865717</v>
      </c>
      <c r="N236">
        <f t="shared" si="108"/>
        <v>146.88037342546002</v>
      </c>
      <c r="O236">
        <f t="shared" si="109"/>
        <v>2.4088607332337846E-2</v>
      </c>
      <c r="P236">
        <f t="shared" si="110"/>
        <v>3.6781233449698791</v>
      </c>
      <c r="Q236">
        <f t="shared" si="111"/>
        <v>2.4001305832315696E-2</v>
      </c>
      <c r="R236">
        <f t="shared" si="112"/>
        <v>1.5008633346810036E-2</v>
      </c>
      <c r="S236">
        <f t="shared" si="113"/>
        <v>226.11916982236903</v>
      </c>
      <c r="T236">
        <f t="shared" si="114"/>
        <v>35.276854495560372</v>
      </c>
      <c r="U236">
        <f t="shared" si="115"/>
        <v>34.605024999999998</v>
      </c>
      <c r="V236">
        <f t="shared" si="116"/>
        <v>5.5259959531835703</v>
      </c>
      <c r="W236">
        <f t="shared" si="117"/>
        <v>69.799266959162708</v>
      </c>
      <c r="X236">
        <f t="shared" si="118"/>
        <v>3.7910161643114284</v>
      </c>
      <c r="Y236">
        <f t="shared" si="119"/>
        <v>5.4313122894677806</v>
      </c>
      <c r="Z236">
        <f t="shared" si="120"/>
        <v>1.7349797888721419</v>
      </c>
      <c r="AA236">
        <f t="shared" si="121"/>
        <v>-18.971026929089209</v>
      </c>
      <c r="AB236">
        <f t="shared" si="122"/>
        <v>-61.639996327851918</v>
      </c>
      <c r="AC236">
        <f t="shared" si="123"/>
        <v>-3.8928657867291525</v>
      </c>
      <c r="AD236">
        <f t="shared" si="124"/>
        <v>141.61528077869875</v>
      </c>
      <c r="AE236">
        <f t="shared" si="125"/>
        <v>30.662154914624846</v>
      </c>
      <c r="AF236">
        <f t="shared" si="126"/>
        <v>0.42596545727605517</v>
      </c>
      <c r="AG236">
        <f t="shared" si="127"/>
        <v>7.9153294675227102</v>
      </c>
      <c r="AH236">
        <v>1517.214775352988</v>
      </c>
      <c r="AI236">
        <v>1506.9305454545461</v>
      </c>
      <c r="AJ236">
        <v>1.684917975501792</v>
      </c>
      <c r="AK236">
        <v>66.830474668994185</v>
      </c>
      <c r="AL236">
        <f t="shared" si="128"/>
        <v>0.4301820165326351</v>
      </c>
      <c r="AM236">
        <v>37.193881510830828</v>
      </c>
      <c r="AN236">
        <v>37.365769090909097</v>
      </c>
      <c r="AO236">
        <v>2.3555899909777411E-5</v>
      </c>
      <c r="AP236">
        <v>85.809076415412704</v>
      </c>
      <c r="AQ236">
        <v>0</v>
      </c>
      <c r="AR236">
        <v>0</v>
      </c>
      <c r="AS236">
        <f t="shared" si="129"/>
        <v>1</v>
      </c>
      <c r="AT236">
        <f t="shared" si="130"/>
        <v>0</v>
      </c>
      <c r="AU236">
        <f t="shared" si="131"/>
        <v>47098.147387381359</v>
      </c>
      <c r="AV236">
        <f t="shared" si="132"/>
        <v>1200.00875</v>
      </c>
      <c r="AW236">
        <f t="shared" si="133"/>
        <v>1025.9336574209165</v>
      </c>
      <c r="AX236">
        <f t="shared" si="134"/>
        <v>0.85493848059100941</v>
      </c>
      <c r="AY236">
        <f t="shared" si="135"/>
        <v>0.18843126754064837</v>
      </c>
      <c r="AZ236">
        <v>2.7</v>
      </c>
      <c r="BA236">
        <v>0.5</v>
      </c>
      <c r="BB236" t="s">
        <v>355</v>
      </c>
      <c r="BC236">
        <v>2</v>
      </c>
      <c r="BD236" t="b">
        <v>1</v>
      </c>
      <c r="BE236">
        <v>1665419976.2874999</v>
      </c>
      <c r="BF236">
        <v>1447.6837499999999</v>
      </c>
      <c r="BG236">
        <v>1460.67625</v>
      </c>
      <c r="BH236">
        <v>37.365049999999997</v>
      </c>
      <c r="BI236">
        <v>37.194724999999998</v>
      </c>
      <c r="BJ236">
        <v>1446.1175000000001</v>
      </c>
      <c r="BK236">
        <v>37.085637499999997</v>
      </c>
      <c r="BL236">
        <v>650.01199999999994</v>
      </c>
      <c r="BM236">
        <v>101.35875</v>
      </c>
      <c r="BN236">
        <v>0.100131075</v>
      </c>
      <c r="BO236">
        <v>34.294175000000003</v>
      </c>
      <c r="BP236">
        <v>34.605024999999998</v>
      </c>
      <c r="BQ236">
        <v>999.9</v>
      </c>
      <c r="BR236">
        <v>0</v>
      </c>
      <c r="BS236">
        <v>0</v>
      </c>
      <c r="BT236">
        <v>8974.375</v>
      </c>
      <c r="BU236">
        <v>0</v>
      </c>
      <c r="BV236">
        <v>271.123625</v>
      </c>
      <c r="BW236">
        <v>-12.99405</v>
      </c>
      <c r="BX236">
        <v>1503.875</v>
      </c>
      <c r="BY236">
        <v>1517.105</v>
      </c>
      <c r="BZ236">
        <v>0.17031625</v>
      </c>
      <c r="CA236">
        <v>1460.67625</v>
      </c>
      <c r="CB236">
        <v>37.194724999999998</v>
      </c>
      <c r="CC236">
        <v>3.78728</v>
      </c>
      <c r="CD236">
        <v>3.7700149999999999</v>
      </c>
      <c r="CE236">
        <v>27.965812499999998</v>
      </c>
      <c r="CF236">
        <v>27.887474999999998</v>
      </c>
      <c r="CG236">
        <v>1200.00875</v>
      </c>
      <c r="CH236">
        <v>0.49996887499999998</v>
      </c>
      <c r="CI236">
        <v>0.50003112500000002</v>
      </c>
      <c r="CJ236">
        <v>0</v>
      </c>
      <c r="CK236">
        <v>1142.7562499999999</v>
      </c>
      <c r="CL236">
        <v>4.9990899999999998</v>
      </c>
      <c r="CM236">
        <v>13369.137500000001</v>
      </c>
      <c r="CN236">
        <v>9557.81</v>
      </c>
      <c r="CO236">
        <v>44.061999999999998</v>
      </c>
      <c r="CP236">
        <v>46.436999999999998</v>
      </c>
      <c r="CQ236">
        <v>44.811999999999998</v>
      </c>
      <c r="CR236">
        <v>45.686999999999998</v>
      </c>
      <c r="CS236">
        <v>45.686999999999998</v>
      </c>
      <c r="CT236">
        <v>597.46624999999995</v>
      </c>
      <c r="CU236">
        <v>597.54375000000005</v>
      </c>
      <c r="CV236">
        <v>0</v>
      </c>
      <c r="CW236">
        <v>1665419982.2</v>
      </c>
      <c r="CX236">
        <v>0</v>
      </c>
      <c r="CY236">
        <v>1665411210</v>
      </c>
      <c r="CZ236" t="s">
        <v>356</v>
      </c>
      <c r="DA236">
        <v>1665411210</v>
      </c>
      <c r="DB236">
        <v>1665411207</v>
      </c>
      <c r="DC236">
        <v>2</v>
      </c>
      <c r="DD236">
        <v>-1.1599999999999999</v>
      </c>
      <c r="DE236">
        <v>-4.0000000000000001E-3</v>
      </c>
      <c r="DF236">
        <v>0.52200000000000002</v>
      </c>
      <c r="DG236">
        <v>0.222</v>
      </c>
      <c r="DH236">
        <v>406</v>
      </c>
      <c r="DI236">
        <v>31</v>
      </c>
      <c r="DJ236">
        <v>0.33</v>
      </c>
      <c r="DK236">
        <v>0.17</v>
      </c>
      <c r="DL236">
        <v>-13.11283658536585</v>
      </c>
      <c r="DM236">
        <v>0.1924641114982466</v>
      </c>
      <c r="DN236">
        <v>9.6251907186926694E-2</v>
      </c>
      <c r="DO236">
        <v>0</v>
      </c>
      <c r="DP236">
        <v>0.16837656097560971</v>
      </c>
      <c r="DQ236">
        <v>7.6898257839708628E-4</v>
      </c>
      <c r="DR236">
        <v>2.6259639999833958E-3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363</v>
      </c>
      <c r="EA236">
        <v>3.29522</v>
      </c>
      <c r="EB236">
        <v>2.6250599999999999</v>
      </c>
      <c r="EC236">
        <v>0.23483100000000001</v>
      </c>
      <c r="ED236">
        <v>0.23474700000000001</v>
      </c>
      <c r="EE236">
        <v>0.14812400000000001</v>
      </c>
      <c r="EF236">
        <v>0.14638999999999999</v>
      </c>
      <c r="EG236">
        <v>23107.4</v>
      </c>
      <c r="EH236">
        <v>23619.200000000001</v>
      </c>
      <c r="EI236">
        <v>28115</v>
      </c>
      <c r="EJ236">
        <v>29729.9</v>
      </c>
      <c r="EK236">
        <v>32894.5</v>
      </c>
      <c r="EL236">
        <v>35279.9</v>
      </c>
      <c r="EM236">
        <v>39603.5</v>
      </c>
      <c r="EN236">
        <v>42545.4</v>
      </c>
      <c r="EO236">
        <v>2.2095500000000001</v>
      </c>
      <c r="EP236">
        <v>2.15368</v>
      </c>
      <c r="EQ236">
        <v>8.4698200000000001E-2</v>
      </c>
      <c r="ER236">
        <v>0</v>
      </c>
      <c r="ES236">
        <v>33.246699999999997</v>
      </c>
      <c r="ET236">
        <v>999.9</v>
      </c>
      <c r="EU236">
        <v>70.099999999999994</v>
      </c>
      <c r="EV236">
        <v>37.4</v>
      </c>
      <c r="EW236">
        <v>44.563200000000002</v>
      </c>
      <c r="EX236">
        <v>56.917099999999998</v>
      </c>
      <c r="EY236">
        <v>-2.4759600000000002</v>
      </c>
      <c r="EZ236">
        <v>2</v>
      </c>
      <c r="FA236">
        <v>0.59375299999999998</v>
      </c>
      <c r="FB236">
        <v>1.30219</v>
      </c>
      <c r="FC236">
        <v>20.264900000000001</v>
      </c>
      <c r="FD236">
        <v>5.2180400000000002</v>
      </c>
      <c r="FE236">
        <v>12.004</v>
      </c>
      <c r="FF236">
        <v>4.9860499999999996</v>
      </c>
      <c r="FG236">
        <v>3.2845</v>
      </c>
      <c r="FH236">
        <v>5859.3</v>
      </c>
      <c r="FI236">
        <v>9999</v>
      </c>
      <c r="FJ236">
        <v>9999</v>
      </c>
      <c r="FK236">
        <v>466.6</v>
      </c>
      <c r="FL236">
        <v>1.8658399999999999</v>
      </c>
      <c r="FM236">
        <v>1.8621799999999999</v>
      </c>
      <c r="FN236">
        <v>1.8642799999999999</v>
      </c>
      <c r="FO236">
        <v>1.8603499999999999</v>
      </c>
      <c r="FP236">
        <v>1.86103</v>
      </c>
      <c r="FQ236">
        <v>1.8601300000000001</v>
      </c>
      <c r="FR236">
        <v>1.8618399999999999</v>
      </c>
      <c r="FS236">
        <v>1.8583700000000001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1.57</v>
      </c>
      <c r="GH236">
        <v>0.27939999999999998</v>
      </c>
      <c r="GI236">
        <v>0.1107589500545309</v>
      </c>
      <c r="GJ236">
        <v>1.50489809740067E-3</v>
      </c>
      <c r="GK236">
        <v>-2.0552440134273611E-7</v>
      </c>
      <c r="GL236">
        <v>-9.6702536598140934E-11</v>
      </c>
      <c r="GM236">
        <v>-9.7891647304491333E-2</v>
      </c>
      <c r="GN236">
        <v>9.3380900660654225E-3</v>
      </c>
      <c r="GO236">
        <v>6.5945522138961576E-7</v>
      </c>
      <c r="GP236">
        <v>5.8990856701692426E-7</v>
      </c>
      <c r="GQ236">
        <v>7</v>
      </c>
      <c r="GR236">
        <v>2047</v>
      </c>
      <c r="GS236">
        <v>3</v>
      </c>
      <c r="GT236">
        <v>37</v>
      </c>
      <c r="GU236">
        <v>146.1</v>
      </c>
      <c r="GV236">
        <v>146.19999999999999</v>
      </c>
      <c r="GW236">
        <v>3.7829600000000001</v>
      </c>
      <c r="GX236">
        <v>2.5427200000000001</v>
      </c>
      <c r="GY236">
        <v>2.04834</v>
      </c>
      <c r="GZ236">
        <v>2.6196299999999999</v>
      </c>
      <c r="HA236">
        <v>2.1972700000000001</v>
      </c>
      <c r="HB236">
        <v>2.36816</v>
      </c>
      <c r="HC236">
        <v>42.324100000000001</v>
      </c>
      <c r="HD236">
        <v>13.9306</v>
      </c>
      <c r="HE236">
        <v>18</v>
      </c>
      <c r="HF236">
        <v>707.52499999999998</v>
      </c>
      <c r="HG236">
        <v>734.37599999999998</v>
      </c>
      <c r="HH236">
        <v>31.001999999999999</v>
      </c>
      <c r="HI236">
        <v>34.729300000000002</v>
      </c>
      <c r="HJ236">
        <v>30.000599999999999</v>
      </c>
      <c r="HK236">
        <v>34.451099999999997</v>
      </c>
      <c r="HL236">
        <v>34.407800000000002</v>
      </c>
      <c r="HM236">
        <v>75.661100000000005</v>
      </c>
      <c r="HN236">
        <v>21.070900000000002</v>
      </c>
      <c r="HO236">
        <v>95.485799999999998</v>
      </c>
      <c r="HP236">
        <v>31</v>
      </c>
      <c r="HQ236">
        <v>1474.7</v>
      </c>
      <c r="HR236">
        <v>37.197600000000001</v>
      </c>
      <c r="HS236">
        <v>98.9495</v>
      </c>
      <c r="HT236">
        <v>98.610399999999998</v>
      </c>
    </row>
    <row r="237" spans="1:228" x14ac:dyDescent="0.2">
      <c r="A237">
        <v>222</v>
      </c>
      <c r="B237">
        <v>1665419982.5999999</v>
      </c>
      <c r="C237">
        <v>882.5</v>
      </c>
      <c r="D237" t="s">
        <v>803</v>
      </c>
      <c r="E237" t="s">
        <v>804</v>
      </c>
      <c r="F237">
        <v>4</v>
      </c>
      <c r="G237">
        <v>1665419980.5999999</v>
      </c>
      <c r="H237">
        <f t="shared" si="102"/>
        <v>4.2792301895911306E-4</v>
      </c>
      <c r="I237">
        <f t="shared" si="103"/>
        <v>0.42792301895911306</v>
      </c>
      <c r="J237">
        <f t="shared" si="104"/>
        <v>6.9508751160384517</v>
      </c>
      <c r="K237">
        <f t="shared" si="105"/>
        <v>1454.8242857142859</v>
      </c>
      <c r="L237">
        <f t="shared" si="106"/>
        <v>953.49984141628511</v>
      </c>
      <c r="M237">
        <f t="shared" si="107"/>
        <v>96.742484940381232</v>
      </c>
      <c r="N237">
        <f t="shared" si="108"/>
        <v>147.60706865201098</v>
      </c>
      <c r="O237">
        <f t="shared" si="109"/>
        <v>2.3902047206495695E-2</v>
      </c>
      <c r="P237">
        <f t="shared" si="110"/>
        <v>3.6881444837102659</v>
      </c>
      <c r="Q237">
        <f t="shared" si="111"/>
        <v>2.381632277267735E-2</v>
      </c>
      <c r="R237">
        <f t="shared" si="112"/>
        <v>1.489287798852524E-2</v>
      </c>
      <c r="S237">
        <f t="shared" si="113"/>
        <v>226.11427509440097</v>
      </c>
      <c r="T237">
        <f t="shared" si="114"/>
        <v>35.282197153318712</v>
      </c>
      <c r="U237">
        <f t="shared" si="115"/>
        <v>34.619685714285723</v>
      </c>
      <c r="V237">
        <f t="shared" si="116"/>
        <v>5.530496759627626</v>
      </c>
      <c r="W237">
        <f t="shared" si="117"/>
        <v>69.774561461920854</v>
      </c>
      <c r="X237">
        <f t="shared" si="118"/>
        <v>3.791237807214809</v>
      </c>
      <c r="Y237">
        <f t="shared" si="119"/>
        <v>5.4335530425137248</v>
      </c>
      <c r="Z237">
        <f t="shared" si="120"/>
        <v>1.739258952412817</v>
      </c>
      <c r="AA237">
        <f t="shared" si="121"/>
        <v>-18.871405136096886</v>
      </c>
      <c r="AB237">
        <f t="shared" si="122"/>
        <v>-63.249491563584179</v>
      </c>
      <c r="AC237">
        <f t="shared" si="123"/>
        <v>-3.9840887010661192</v>
      </c>
      <c r="AD237">
        <f t="shared" si="124"/>
        <v>140.00928969365378</v>
      </c>
      <c r="AE237">
        <f t="shared" si="125"/>
        <v>30.686966427273905</v>
      </c>
      <c r="AF237">
        <f t="shared" si="126"/>
        <v>0.41936825202255618</v>
      </c>
      <c r="AG237">
        <f t="shared" si="127"/>
        <v>6.9508751160384517</v>
      </c>
      <c r="AH237">
        <v>1524.086136215245</v>
      </c>
      <c r="AI237">
        <v>1513.9326666666659</v>
      </c>
      <c r="AJ237">
        <v>1.754926578759576</v>
      </c>
      <c r="AK237">
        <v>66.830474668994185</v>
      </c>
      <c r="AL237">
        <f t="shared" si="128"/>
        <v>0.42792301895911306</v>
      </c>
      <c r="AM237">
        <v>37.197327382928158</v>
      </c>
      <c r="AN237">
        <v>37.36840848484848</v>
      </c>
      <c r="AO237">
        <v>4.7670527615489804E-6</v>
      </c>
      <c r="AP237">
        <v>85.809076415412704</v>
      </c>
      <c r="AQ237">
        <v>0</v>
      </c>
      <c r="AR237">
        <v>0</v>
      </c>
      <c r="AS237">
        <f t="shared" si="129"/>
        <v>1</v>
      </c>
      <c r="AT237">
        <f t="shared" si="130"/>
        <v>0</v>
      </c>
      <c r="AU237">
        <f t="shared" si="131"/>
        <v>47275.559915139747</v>
      </c>
      <c r="AV237">
        <f t="shared" si="132"/>
        <v>1199.977142857143</v>
      </c>
      <c r="AW237">
        <f t="shared" si="133"/>
        <v>1025.9071850230057</v>
      </c>
      <c r="AX237">
        <f t="shared" si="134"/>
        <v>0.85493893873705207</v>
      </c>
      <c r="AY237">
        <f t="shared" si="135"/>
        <v>0.18843215176251055</v>
      </c>
      <c r="AZ237">
        <v>2.7</v>
      </c>
      <c r="BA237">
        <v>0.5</v>
      </c>
      <c r="BB237" t="s">
        <v>355</v>
      </c>
      <c r="BC237">
        <v>2</v>
      </c>
      <c r="BD237" t="b">
        <v>1</v>
      </c>
      <c r="BE237">
        <v>1665419980.5999999</v>
      </c>
      <c r="BF237">
        <v>1454.8242857142859</v>
      </c>
      <c r="BG237">
        <v>1467.8242857142859</v>
      </c>
      <c r="BH237">
        <v>37.366671428571429</v>
      </c>
      <c r="BI237">
        <v>37.198985714285712</v>
      </c>
      <c r="BJ237">
        <v>1453.2585714285719</v>
      </c>
      <c r="BK237">
        <v>37.087214285714289</v>
      </c>
      <c r="BL237">
        <v>650.01614285714277</v>
      </c>
      <c r="BM237">
        <v>101.3605714285714</v>
      </c>
      <c r="BN237">
        <v>9.9838671428571418E-2</v>
      </c>
      <c r="BO237">
        <v>34.301585714285707</v>
      </c>
      <c r="BP237">
        <v>34.619685714285723</v>
      </c>
      <c r="BQ237">
        <v>999.89999999999986</v>
      </c>
      <c r="BR237">
        <v>0</v>
      </c>
      <c r="BS237">
        <v>0</v>
      </c>
      <c r="BT237">
        <v>9008.75</v>
      </c>
      <c r="BU237">
        <v>0</v>
      </c>
      <c r="BV237">
        <v>290.03771428571429</v>
      </c>
      <c r="BW237">
        <v>-12.99895714285714</v>
      </c>
      <c r="BX237">
        <v>1511.295714285714</v>
      </c>
      <c r="BY237">
        <v>1524.5342857142859</v>
      </c>
      <c r="BZ237">
        <v>0.1676781428571428</v>
      </c>
      <c r="CA237">
        <v>1467.8242857142859</v>
      </c>
      <c r="CB237">
        <v>37.198985714285712</v>
      </c>
      <c r="CC237">
        <v>3.7875042857142849</v>
      </c>
      <c r="CD237">
        <v>3.7705071428571419</v>
      </c>
      <c r="CE237">
        <v>27.966799999999999</v>
      </c>
      <c r="CF237">
        <v>27.889714285714291</v>
      </c>
      <c r="CG237">
        <v>1199.977142857143</v>
      </c>
      <c r="CH237">
        <v>0.49995257142857141</v>
      </c>
      <c r="CI237">
        <v>0.50004742857142859</v>
      </c>
      <c r="CJ237">
        <v>0</v>
      </c>
      <c r="CK237">
        <v>1142.6885714285711</v>
      </c>
      <c r="CL237">
        <v>4.9990899999999998</v>
      </c>
      <c r="CM237">
        <v>13367.87142857143</v>
      </c>
      <c r="CN237">
        <v>9557.5128571428559</v>
      </c>
      <c r="CO237">
        <v>44.061999999999998</v>
      </c>
      <c r="CP237">
        <v>46.436999999999998</v>
      </c>
      <c r="CQ237">
        <v>44.811999999999998</v>
      </c>
      <c r="CR237">
        <v>45.696000000000012</v>
      </c>
      <c r="CS237">
        <v>45.686999999999998</v>
      </c>
      <c r="CT237">
        <v>597.43142857142846</v>
      </c>
      <c r="CU237">
        <v>597.54571428571421</v>
      </c>
      <c r="CV237">
        <v>0</v>
      </c>
      <c r="CW237">
        <v>1665419986.4000001</v>
      </c>
      <c r="CX237">
        <v>0</v>
      </c>
      <c r="CY237">
        <v>1665411210</v>
      </c>
      <c r="CZ237" t="s">
        <v>356</v>
      </c>
      <c r="DA237">
        <v>1665411210</v>
      </c>
      <c r="DB237">
        <v>1665411207</v>
      </c>
      <c r="DC237">
        <v>2</v>
      </c>
      <c r="DD237">
        <v>-1.1599999999999999</v>
      </c>
      <c r="DE237">
        <v>-4.0000000000000001E-3</v>
      </c>
      <c r="DF237">
        <v>0.52200000000000002</v>
      </c>
      <c r="DG237">
        <v>0.222</v>
      </c>
      <c r="DH237">
        <v>406</v>
      </c>
      <c r="DI237">
        <v>31</v>
      </c>
      <c r="DJ237">
        <v>0.33</v>
      </c>
      <c r="DK237">
        <v>0.17</v>
      </c>
      <c r="DL237">
        <v>-13.090187804878051</v>
      </c>
      <c r="DM237">
        <v>0.64409268292682631</v>
      </c>
      <c r="DN237">
        <v>0.11088124430706869</v>
      </c>
      <c r="DO237">
        <v>0</v>
      </c>
      <c r="DP237">
        <v>0.16805012195121949</v>
      </c>
      <c r="DQ237">
        <v>4.2926968641113401E-3</v>
      </c>
      <c r="DR237">
        <v>2.4709662689322712E-3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363</v>
      </c>
      <c r="EA237">
        <v>3.2951800000000002</v>
      </c>
      <c r="EB237">
        <v>2.6253299999999999</v>
      </c>
      <c r="EC237">
        <v>0.23547899999999999</v>
      </c>
      <c r="ED237">
        <v>0.235404</v>
      </c>
      <c r="EE237">
        <v>0.14813599999999999</v>
      </c>
      <c r="EF237">
        <v>0.146399</v>
      </c>
      <c r="EG237">
        <v>23087.8</v>
      </c>
      <c r="EH237">
        <v>23599</v>
      </c>
      <c r="EI237">
        <v>28115</v>
      </c>
      <c r="EJ237">
        <v>29730.1</v>
      </c>
      <c r="EK237">
        <v>32893.9</v>
      </c>
      <c r="EL237">
        <v>35279.699999999997</v>
      </c>
      <c r="EM237">
        <v>39603.300000000003</v>
      </c>
      <c r="EN237">
        <v>42545.7</v>
      </c>
      <c r="EO237">
        <v>2.2096</v>
      </c>
      <c r="EP237">
        <v>2.1535500000000001</v>
      </c>
      <c r="EQ237">
        <v>8.4456100000000006E-2</v>
      </c>
      <c r="ER237">
        <v>0</v>
      </c>
      <c r="ES237">
        <v>33.253900000000002</v>
      </c>
      <c r="ET237">
        <v>999.9</v>
      </c>
      <c r="EU237">
        <v>70.099999999999994</v>
      </c>
      <c r="EV237">
        <v>37.4</v>
      </c>
      <c r="EW237">
        <v>44.5657</v>
      </c>
      <c r="EX237">
        <v>56.527099999999997</v>
      </c>
      <c r="EY237">
        <v>-2.3637800000000002</v>
      </c>
      <c r="EZ237">
        <v>2</v>
      </c>
      <c r="FA237">
        <v>0.59428099999999995</v>
      </c>
      <c r="FB237">
        <v>1.30972</v>
      </c>
      <c r="FC237">
        <v>20.265000000000001</v>
      </c>
      <c r="FD237">
        <v>5.2181899999999999</v>
      </c>
      <c r="FE237">
        <v>12.004</v>
      </c>
      <c r="FF237">
        <v>4.9861000000000004</v>
      </c>
      <c r="FG237">
        <v>3.2845800000000001</v>
      </c>
      <c r="FH237">
        <v>5859.3</v>
      </c>
      <c r="FI237">
        <v>9999</v>
      </c>
      <c r="FJ237">
        <v>9999</v>
      </c>
      <c r="FK237">
        <v>466.6</v>
      </c>
      <c r="FL237">
        <v>1.86582</v>
      </c>
      <c r="FM237">
        <v>1.8621799999999999</v>
      </c>
      <c r="FN237">
        <v>1.8642700000000001</v>
      </c>
      <c r="FO237">
        <v>1.8603499999999999</v>
      </c>
      <c r="FP237">
        <v>1.8610500000000001</v>
      </c>
      <c r="FQ237">
        <v>1.86012</v>
      </c>
      <c r="FR237">
        <v>1.8618600000000001</v>
      </c>
      <c r="FS237">
        <v>1.8583700000000001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1.57</v>
      </c>
      <c r="GH237">
        <v>0.27950000000000003</v>
      </c>
      <c r="GI237">
        <v>0.1107589500545309</v>
      </c>
      <c r="GJ237">
        <v>1.50489809740067E-3</v>
      </c>
      <c r="GK237">
        <v>-2.0552440134273611E-7</v>
      </c>
      <c r="GL237">
        <v>-9.6702536598140934E-11</v>
      </c>
      <c r="GM237">
        <v>-9.7891647304491333E-2</v>
      </c>
      <c r="GN237">
        <v>9.3380900660654225E-3</v>
      </c>
      <c r="GO237">
        <v>6.5945522138961576E-7</v>
      </c>
      <c r="GP237">
        <v>5.8990856701692426E-7</v>
      </c>
      <c r="GQ237">
        <v>7</v>
      </c>
      <c r="GR237">
        <v>2047</v>
      </c>
      <c r="GS237">
        <v>3</v>
      </c>
      <c r="GT237">
        <v>37</v>
      </c>
      <c r="GU237">
        <v>146.19999999999999</v>
      </c>
      <c r="GV237">
        <v>146.30000000000001</v>
      </c>
      <c r="GW237">
        <v>3.7963900000000002</v>
      </c>
      <c r="GX237">
        <v>2.5402800000000001</v>
      </c>
      <c r="GY237">
        <v>2.04834</v>
      </c>
      <c r="GZ237">
        <v>2.6196299999999999</v>
      </c>
      <c r="HA237">
        <v>2.1972700000000001</v>
      </c>
      <c r="HB237">
        <v>2.36206</v>
      </c>
      <c r="HC237">
        <v>42.324100000000001</v>
      </c>
      <c r="HD237">
        <v>13.939399999999999</v>
      </c>
      <c r="HE237">
        <v>18</v>
      </c>
      <c r="HF237">
        <v>707.61699999999996</v>
      </c>
      <c r="HG237">
        <v>734.31600000000003</v>
      </c>
      <c r="HH237">
        <v>31.002099999999999</v>
      </c>
      <c r="HI237">
        <v>34.733199999999997</v>
      </c>
      <c r="HJ237">
        <v>30.000699999999998</v>
      </c>
      <c r="HK237">
        <v>34.4557</v>
      </c>
      <c r="HL237">
        <v>34.412700000000001</v>
      </c>
      <c r="HM237">
        <v>75.9298</v>
      </c>
      <c r="HN237">
        <v>21.070900000000002</v>
      </c>
      <c r="HO237">
        <v>95.485799999999998</v>
      </c>
      <c r="HP237">
        <v>31</v>
      </c>
      <c r="HQ237">
        <v>1481.54</v>
      </c>
      <c r="HR237">
        <v>37.181800000000003</v>
      </c>
      <c r="HS237">
        <v>98.949200000000005</v>
      </c>
      <c r="HT237">
        <v>98.611000000000004</v>
      </c>
    </row>
    <row r="238" spans="1:228" x14ac:dyDescent="0.2">
      <c r="A238">
        <v>223</v>
      </c>
      <c r="B238">
        <v>1665419986.5999999</v>
      </c>
      <c r="C238">
        <v>886.5</v>
      </c>
      <c r="D238" t="s">
        <v>805</v>
      </c>
      <c r="E238" t="s">
        <v>806</v>
      </c>
      <c r="F238">
        <v>4</v>
      </c>
      <c r="G238">
        <v>1665419984.2874999</v>
      </c>
      <c r="H238">
        <f t="shared" si="102"/>
        <v>4.3790735489489686E-4</v>
      </c>
      <c r="I238">
        <f t="shared" si="103"/>
        <v>0.43790735489489685</v>
      </c>
      <c r="J238">
        <f t="shared" si="104"/>
        <v>7.4116297124284323</v>
      </c>
      <c r="K238">
        <f t="shared" si="105"/>
        <v>1461.0025000000001</v>
      </c>
      <c r="L238">
        <f t="shared" si="106"/>
        <v>939.76547255899527</v>
      </c>
      <c r="M238">
        <f t="shared" si="107"/>
        <v>95.347130776703679</v>
      </c>
      <c r="N238">
        <f t="shared" si="108"/>
        <v>148.23102199452865</v>
      </c>
      <c r="O238">
        <f t="shared" si="109"/>
        <v>2.4441124017487621E-2</v>
      </c>
      <c r="P238">
        <f t="shared" si="110"/>
        <v>3.694071877537179</v>
      </c>
      <c r="Q238">
        <f t="shared" si="111"/>
        <v>2.4351640263428908E-2</v>
      </c>
      <c r="R238">
        <f t="shared" si="112"/>
        <v>1.5227787495616174E-2</v>
      </c>
      <c r="S238">
        <f t="shared" si="113"/>
        <v>226.12100195609639</v>
      </c>
      <c r="T238">
        <f t="shared" si="114"/>
        <v>35.286353124219424</v>
      </c>
      <c r="U238">
        <f t="shared" si="115"/>
        <v>34.6261625</v>
      </c>
      <c r="V238">
        <f t="shared" si="116"/>
        <v>5.5324861330001234</v>
      </c>
      <c r="W238">
        <f t="shared" si="117"/>
        <v>69.755625718644325</v>
      </c>
      <c r="X238">
        <f t="shared" si="118"/>
        <v>3.7918313231887129</v>
      </c>
      <c r="Y238">
        <f t="shared" si="119"/>
        <v>5.4358788758957832</v>
      </c>
      <c r="Z238">
        <f t="shared" si="120"/>
        <v>1.7406548098114105</v>
      </c>
      <c r="AA238">
        <f t="shared" si="121"/>
        <v>-19.31171435086495</v>
      </c>
      <c r="AB238">
        <f t="shared" si="122"/>
        <v>-63.109667655241203</v>
      </c>
      <c r="AC238">
        <f t="shared" si="123"/>
        <v>-3.9691768678664241</v>
      </c>
      <c r="AD238">
        <f t="shared" si="124"/>
        <v>139.73044308212383</v>
      </c>
      <c r="AE238">
        <f t="shared" si="125"/>
        <v>31.000595658270317</v>
      </c>
      <c r="AF238">
        <f t="shared" si="126"/>
        <v>0.42750484498486985</v>
      </c>
      <c r="AG238">
        <f t="shared" si="127"/>
        <v>7.4116297124284323</v>
      </c>
      <c r="AH238">
        <v>1531.2394439336899</v>
      </c>
      <c r="AI238">
        <v>1520.8962424242429</v>
      </c>
      <c r="AJ238">
        <v>1.752789273250553</v>
      </c>
      <c r="AK238">
        <v>66.830474668994185</v>
      </c>
      <c r="AL238">
        <f t="shared" si="128"/>
        <v>0.43790735489489685</v>
      </c>
      <c r="AM238">
        <v>37.201524352445581</v>
      </c>
      <c r="AN238">
        <v>37.376127878787877</v>
      </c>
      <c r="AO238">
        <v>9.4162005779103579E-5</v>
      </c>
      <c r="AP238">
        <v>85.809076415412704</v>
      </c>
      <c r="AQ238">
        <v>0</v>
      </c>
      <c r="AR238">
        <v>0</v>
      </c>
      <c r="AS238">
        <f t="shared" si="129"/>
        <v>1</v>
      </c>
      <c r="AT238">
        <f t="shared" si="130"/>
        <v>0</v>
      </c>
      <c r="AU238">
        <f t="shared" si="131"/>
        <v>47379.998863960784</v>
      </c>
      <c r="AV238">
        <f t="shared" si="132"/>
        <v>1200.02</v>
      </c>
      <c r="AW238">
        <f t="shared" si="133"/>
        <v>1025.9431264021225</v>
      </c>
      <c r="AX238">
        <f t="shared" si="134"/>
        <v>0.85493835636249615</v>
      </c>
      <c r="AY238">
        <f t="shared" si="135"/>
        <v>0.18843102777961734</v>
      </c>
      <c r="AZ238">
        <v>2.7</v>
      </c>
      <c r="BA238">
        <v>0.5</v>
      </c>
      <c r="BB238" t="s">
        <v>355</v>
      </c>
      <c r="BC238">
        <v>2</v>
      </c>
      <c r="BD238" t="b">
        <v>1</v>
      </c>
      <c r="BE238">
        <v>1665419984.2874999</v>
      </c>
      <c r="BF238">
        <v>1461.0025000000001</v>
      </c>
      <c r="BG238">
        <v>1474.1387500000001</v>
      </c>
      <c r="BH238">
        <v>37.373249999999999</v>
      </c>
      <c r="BI238">
        <v>37.202312499999998</v>
      </c>
      <c r="BJ238">
        <v>1459.4337499999999</v>
      </c>
      <c r="BK238">
        <v>37.093724999999999</v>
      </c>
      <c r="BL238">
        <v>650.01800000000003</v>
      </c>
      <c r="BM238">
        <v>101.358625</v>
      </c>
      <c r="BN238">
        <v>9.9806449999999991E-2</v>
      </c>
      <c r="BO238">
        <v>34.309275</v>
      </c>
      <c r="BP238">
        <v>34.6261625</v>
      </c>
      <c r="BQ238">
        <v>999.9</v>
      </c>
      <c r="BR238">
        <v>0</v>
      </c>
      <c r="BS238">
        <v>0</v>
      </c>
      <c r="BT238">
        <v>9029.375</v>
      </c>
      <c r="BU238">
        <v>0</v>
      </c>
      <c r="BV238">
        <v>286.78949999999998</v>
      </c>
      <c r="BW238">
        <v>-13.1381625</v>
      </c>
      <c r="BX238">
        <v>1517.7237500000001</v>
      </c>
      <c r="BY238">
        <v>1531.1012499999999</v>
      </c>
      <c r="BZ238">
        <v>0.17090212499999999</v>
      </c>
      <c r="CA238">
        <v>1474.1387500000001</v>
      </c>
      <c r="CB238">
        <v>37.202312499999998</v>
      </c>
      <c r="CC238">
        <v>3.78810125</v>
      </c>
      <c r="CD238">
        <v>3.7707774999999999</v>
      </c>
      <c r="CE238">
        <v>27.969525000000001</v>
      </c>
      <c r="CF238">
        <v>27.890924999999999</v>
      </c>
      <c r="CG238">
        <v>1200.02</v>
      </c>
      <c r="CH238">
        <v>0.49997237500000002</v>
      </c>
      <c r="CI238">
        <v>0.50002762499999998</v>
      </c>
      <c r="CJ238">
        <v>0</v>
      </c>
      <c r="CK238">
        <v>1142.175</v>
      </c>
      <c r="CL238">
        <v>4.9990899999999998</v>
      </c>
      <c r="CM238">
        <v>13334.9125</v>
      </c>
      <c r="CN238">
        <v>9557.9150000000009</v>
      </c>
      <c r="CO238">
        <v>44.061999999999998</v>
      </c>
      <c r="CP238">
        <v>46.444875000000003</v>
      </c>
      <c r="CQ238">
        <v>44.811999999999998</v>
      </c>
      <c r="CR238">
        <v>45.75</v>
      </c>
      <c r="CS238">
        <v>45.686999999999998</v>
      </c>
      <c r="CT238">
        <v>597.47874999999999</v>
      </c>
      <c r="CU238">
        <v>597.54624999999999</v>
      </c>
      <c r="CV238">
        <v>0</v>
      </c>
      <c r="CW238">
        <v>1665419990</v>
      </c>
      <c r="CX238">
        <v>0</v>
      </c>
      <c r="CY238">
        <v>1665411210</v>
      </c>
      <c r="CZ238" t="s">
        <v>356</v>
      </c>
      <c r="DA238">
        <v>1665411210</v>
      </c>
      <c r="DB238">
        <v>1665411207</v>
      </c>
      <c r="DC238">
        <v>2</v>
      </c>
      <c r="DD238">
        <v>-1.1599999999999999</v>
      </c>
      <c r="DE238">
        <v>-4.0000000000000001E-3</v>
      </c>
      <c r="DF238">
        <v>0.52200000000000002</v>
      </c>
      <c r="DG238">
        <v>0.222</v>
      </c>
      <c r="DH238">
        <v>406</v>
      </c>
      <c r="DI238">
        <v>31</v>
      </c>
      <c r="DJ238">
        <v>0.33</v>
      </c>
      <c r="DK238">
        <v>0.17</v>
      </c>
      <c r="DL238">
        <v>-13.081325</v>
      </c>
      <c r="DM238">
        <v>0.18620712945591991</v>
      </c>
      <c r="DN238">
        <v>0.1062319767066395</v>
      </c>
      <c r="DO238">
        <v>0</v>
      </c>
      <c r="DP238">
        <v>0.16817137500000001</v>
      </c>
      <c r="DQ238">
        <v>1.7590030018761409E-2</v>
      </c>
      <c r="DR238">
        <v>2.460639232877304E-3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363</v>
      </c>
      <c r="EA238">
        <v>3.2951600000000001</v>
      </c>
      <c r="EB238">
        <v>2.6253000000000002</v>
      </c>
      <c r="EC238">
        <v>0.236126</v>
      </c>
      <c r="ED238">
        <v>0.236041</v>
      </c>
      <c r="EE238">
        <v>0.14815</v>
      </c>
      <c r="EF238">
        <v>0.14640500000000001</v>
      </c>
      <c r="EG238">
        <v>23067.8</v>
      </c>
      <c r="EH238">
        <v>23578.799999999999</v>
      </c>
      <c r="EI238">
        <v>28114.6</v>
      </c>
      <c r="EJ238">
        <v>29729.599999999999</v>
      </c>
      <c r="EK238">
        <v>32893</v>
      </c>
      <c r="EL238">
        <v>35279</v>
      </c>
      <c r="EM238">
        <v>39602.800000000003</v>
      </c>
      <c r="EN238">
        <v>42545.1</v>
      </c>
      <c r="EO238">
        <v>2.2096</v>
      </c>
      <c r="EP238">
        <v>2.1537500000000001</v>
      </c>
      <c r="EQ238">
        <v>8.5037199999999993E-2</v>
      </c>
      <c r="ER238">
        <v>0</v>
      </c>
      <c r="ES238">
        <v>33.2654</v>
      </c>
      <c r="ET238">
        <v>999.9</v>
      </c>
      <c r="EU238">
        <v>70.099999999999994</v>
      </c>
      <c r="EV238">
        <v>37.4</v>
      </c>
      <c r="EW238">
        <v>44.561700000000002</v>
      </c>
      <c r="EX238">
        <v>56.7971</v>
      </c>
      <c r="EY238">
        <v>-2.2916599999999998</v>
      </c>
      <c r="EZ238">
        <v>2</v>
      </c>
      <c r="FA238">
        <v>0.59467999999999999</v>
      </c>
      <c r="FB238">
        <v>1.3179700000000001</v>
      </c>
      <c r="FC238">
        <v>20.264900000000001</v>
      </c>
      <c r="FD238">
        <v>5.2175900000000004</v>
      </c>
      <c r="FE238">
        <v>12.004</v>
      </c>
      <c r="FF238">
        <v>4.9858000000000002</v>
      </c>
      <c r="FG238">
        <v>3.2844799999999998</v>
      </c>
      <c r="FH238">
        <v>5859.6</v>
      </c>
      <c r="FI238">
        <v>9999</v>
      </c>
      <c r="FJ238">
        <v>9999</v>
      </c>
      <c r="FK238">
        <v>466.6</v>
      </c>
      <c r="FL238">
        <v>1.8657999999999999</v>
      </c>
      <c r="FM238">
        <v>1.8621799999999999</v>
      </c>
      <c r="FN238">
        <v>1.8642700000000001</v>
      </c>
      <c r="FO238">
        <v>1.8603499999999999</v>
      </c>
      <c r="FP238">
        <v>1.8610500000000001</v>
      </c>
      <c r="FQ238">
        <v>1.86012</v>
      </c>
      <c r="FR238">
        <v>1.8618399999999999</v>
      </c>
      <c r="FS238">
        <v>1.8583700000000001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1.56</v>
      </c>
      <c r="GH238">
        <v>0.27950000000000003</v>
      </c>
      <c r="GI238">
        <v>0.1107589500545309</v>
      </c>
      <c r="GJ238">
        <v>1.50489809740067E-3</v>
      </c>
      <c r="GK238">
        <v>-2.0552440134273611E-7</v>
      </c>
      <c r="GL238">
        <v>-9.6702536598140934E-11</v>
      </c>
      <c r="GM238">
        <v>-9.7891647304491333E-2</v>
      </c>
      <c r="GN238">
        <v>9.3380900660654225E-3</v>
      </c>
      <c r="GO238">
        <v>6.5945522138961576E-7</v>
      </c>
      <c r="GP238">
        <v>5.8990856701692426E-7</v>
      </c>
      <c r="GQ238">
        <v>7</v>
      </c>
      <c r="GR238">
        <v>2047</v>
      </c>
      <c r="GS238">
        <v>3</v>
      </c>
      <c r="GT238">
        <v>37</v>
      </c>
      <c r="GU238">
        <v>146.30000000000001</v>
      </c>
      <c r="GV238">
        <v>146.30000000000001</v>
      </c>
      <c r="GW238">
        <v>3.8110400000000002</v>
      </c>
      <c r="GX238">
        <v>2.5305200000000001</v>
      </c>
      <c r="GY238">
        <v>2.04834</v>
      </c>
      <c r="GZ238">
        <v>2.6196299999999999</v>
      </c>
      <c r="HA238">
        <v>2.1972700000000001</v>
      </c>
      <c r="HB238">
        <v>2.3559600000000001</v>
      </c>
      <c r="HC238">
        <v>42.324100000000001</v>
      </c>
      <c r="HD238">
        <v>13.9306</v>
      </c>
      <c r="HE238">
        <v>18</v>
      </c>
      <c r="HF238">
        <v>707.66099999999994</v>
      </c>
      <c r="HG238">
        <v>734.56</v>
      </c>
      <c r="HH238">
        <v>31.002199999999998</v>
      </c>
      <c r="HI238">
        <v>34.738</v>
      </c>
      <c r="HJ238">
        <v>30.000599999999999</v>
      </c>
      <c r="HK238">
        <v>34.459600000000002</v>
      </c>
      <c r="HL238">
        <v>34.417099999999998</v>
      </c>
      <c r="HM238">
        <v>76.207999999999998</v>
      </c>
      <c r="HN238">
        <v>21.070900000000002</v>
      </c>
      <c r="HO238">
        <v>95.485799999999998</v>
      </c>
      <c r="HP238">
        <v>31</v>
      </c>
      <c r="HQ238">
        <v>1488.25</v>
      </c>
      <c r="HR238">
        <v>37.177900000000001</v>
      </c>
      <c r="HS238">
        <v>98.948099999999997</v>
      </c>
      <c r="HT238">
        <v>98.6096</v>
      </c>
    </row>
    <row r="239" spans="1:228" x14ac:dyDescent="0.2">
      <c r="A239">
        <v>224</v>
      </c>
      <c r="B239">
        <v>1665419990.5999999</v>
      </c>
      <c r="C239">
        <v>890.5</v>
      </c>
      <c r="D239" t="s">
        <v>807</v>
      </c>
      <c r="E239" t="s">
        <v>808</v>
      </c>
      <c r="F239">
        <v>4</v>
      </c>
      <c r="G239">
        <v>1665419988.5999999</v>
      </c>
      <c r="H239">
        <f t="shared" si="102"/>
        <v>4.3244548963465118E-4</v>
      </c>
      <c r="I239">
        <f t="shared" si="103"/>
        <v>0.43244548963465118</v>
      </c>
      <c r="J239">
        <f t="shared" si="104"/>
        <v>7.9192172308200437</v>
      </c>
      <c r="K239">
        <f t="shared" si="105"/>
        <v>1468.1728571428571</v>
      </c>
      <c r="L239">
        <f t="shared" si="106"/>
        <v>905.95084749670855</v>
      </c>
      <c r="M239">
        <f t="shared" si="107"/>
        <v>91.918604067497085</v>
      </c>
      <c r="N239">
        <f t="shared" si="108"/>
        <v>148.96216492457174</v>
      </c>
      <c r="O239">
        <f t="shared" si="109"/>
        <v>2.4072576774696076E-2</v>
      </c>
      <c r="P239">
        <f t="shared" si="110"/>
        <v>3.6740250304157946</v>
      </c>
      <c r="Q239">
        <f t="shared" si="111"/>
        <v>2.398529433093613E-2</v>
      </c>
      <c r="R239">
        <f t="shared" si="112"/>
        <v>1.4998624440335192E-2</v>
      </c>
      <c r="S239">
        <f t="shared" si="113"/>
        <v>226.13124904939386</v>
      </c>
      <c r="T239">
        <f t="shared" si="114"/>
        <v>35.300637833222858</v>
      </c>
      <c r="U239">
        <f t="shared" si="115"/>
        <v>34.642400000000002</v>
      </c>
      <c r="V239">
        <f t="shared" si="116"/>
        <v>5.5374762878659354</v>
      </c>
      <c r="W239">
        <f t="shared" si="117"/>
        <v>69.732535012969507</v>
      </c>
      <c r="X239">
        <f t="shared" si="118"/>
        <v>3.7922815169911037</v>
      </c>
      <c r="Y239">
        <f t="shared" si="119"/>
        <v>5.4383244726235462</v>
      </c>
      <c r="Z239">
        <f t="shared" si="120"/>
        <v>1.7451947708748317</v>
      </c>
      <c r="AA239">
        <f t="shared" si="121"/>
        <v>-19.070846092888118</v>
      </c>
      <c r="AB239">
        <f t="shared" si="122"/>
        <v>-64.382551055247006</v>
      </c>
      <c r="AC239">
        <f t="shared" si="123"/>
        <v>-4.0718099751426147</v>
      </c>
      <c r="AD239">
        <f t="shared" si="124"/>
        <v>138.60604192611612</v>
      </c>
      <c r="AE239">
        <f t="shared" si="125"/>
        <v>30.92172130605125</v>
      </c>
      <c r="AF239">
        <f t="shared" si="126"/>
        <v>0.4278164401934173</v>
      </c>
      <c r="AG239">
        <f t="shared" si="127"/>
        <v>7.9192172308200437</v>
      </c>
      <c r="AH239">
        <v>1538.0713670083851</v>
      </c>
      <c r="AI239">
        <v>1527.7267878787879</v>
      </c>
      <c r="AJ239">
        <v>1.6992703093896879</v>
      </c>
      <c r="AK239">
        <v>66.830474668994185</v>
      </c>
      <c r="AL239">
        <f t="shared" si="128"/>
        <v>0.43244548963465118</v>
      </c>
      <c r="AM239">
        <v>37.20458136551526</v>
      </c>
      <c r="AN239">
        <v>37.377487272727258</v>
      </c>
      <c r="AO239">
        <v>3.135951225555403E-6</v>
      </c>
      <c r="AP239">
        <v>85.809076415412704</v>
      </c>
      <c r="AQ239">
        <v>0</v>
      </c>
      <c r="AR239">
        <v>0</v>
      </c>
      <c r="AS239">
        <f t="shared" si="129"/>
        <v>1</v>
      </c>
      <c r="AT239">
        <f t="shared" si="130"/>
        <v>0</v>
      </c>
      <c r="AU239">
        <f t="shared" si="131"/>
        <v>47021.618604957788</v>
      </c>
      <c r="AV239">
        <f t="shared" si="132"/>
        <v>1200.078571428571</v>
      </c>
      <c r="AW239">
        <f t="shared" si="133"/>
        <v>1025.9927922535715</v>
      </c>
      <c r="AX239">
        <f t="shared" si="134"/>
        <v>0.85493801546029768</v>
      </c>
      <c r="AY239">
        <f t="shared" si="135"/>
        <v>0.18843036983837458</v>
      </c>
      <c r="AZ239">
        <v>2.7</v>
      </c>
      <c r="BA239">
        <v>0.5</v>
      </c>
      <c r="BB239" t="s">
        <v>355</v>
      </c>
      <c r="BC239">
        <v>2</v>
      </c>
      <c r="BD239" t="b">
        <v>1</v>
      </c>
      <c r="BE239">
        <v>1665419988.5999999</v>
      </c>
      <c r="BF239">
        <v>1468.1728571428571</v>
      </c>
      <c r="BG239">
        <v>1481.278571428571</v>
      </c>
      <c r="BH239">
        <v>37.376771428571423</v>
      </c>
      <c r="BI239">
        <v>37.2057</v>
      </c>
      <c r="BJ239">
        <v>1466.6</v>
      </c>
      <c r="BK239">
        <v>37.097228571428573</v>
      </c>
      <c r="BL239">
        <v>649.98014285714282</v>
      </c>
      <c r="BM239">
        <v>101.36071428571429</v>
      </c>
      <c r="BN239">
        <v>0.10020307142857141</v>
      </c>
      <c r="BO239">
        <v>34.317357142857141</v>
      </c>
      <c r="BP239">
        <v>34.642400000000002</v>
      </c>
      <c r="BQ239">
        <v>999.89999999999986</v>
      </c>
      <c r="BR239">
        <v>0</v>
      </c>
      <c r="BS239">
        <v>0</v>
      </c>
      <c r="BT239">
        <v>8960.091428571428</v>
      </c>
      <c r="BU239">
        <v>0</v>
      </c>
      <c r="BV239">
        <v>284.60785714285709</v>
      </c>
      <c r="BW239">
        <v>-13.105600000000001</v>
      </c>
      <c r="BX239">
        <v>1525.18</v>
      </c>
      <c r="BY239">
        <v>1538.518571428571</v>
      </c>
      <c r="BZ239">
        <v>0.17105985714285721</v>
      </c>
      <c r="CA239">
        <v>1481.278571428571</v>
      </c>
      <c r="CB239">
        <v>37.2057</v>
      </c>
      <c r="CC239">
        <v>3.788532857142858</v>
      </c>
      <c r="CD239">
        <v>3.7711942857142859</v>
      </c>
      <c r="CE239">
        <v>27.97147142857143</v>
      </c>
      <c r="CF239">
        <v>27.89282857142857</v>
      </c>
      <c r="CG239">
        <v>1200.078571428571</v>
      </c>
      <c r="CH239">
        <v>0.49998242857142861</v>
      </c>
      <c r="CI239">
        <v>0.50001757142857139</v>
      </c>
      <c r="CJ239">
        <v>0</v>
      </c>
      <c r="CK239">
        <v>1141.948571428572</v>
      </c>
      <c r="CL239">
        <v>4.9990899999999998</v>
      </c>
      <c r="CM239">
        <v>13299.071428571429</v>
      </c>
      <c r="CN239">
        <v>9558.42</v>
      </c>
      <c r="CO239">
        <v>44.061999999999998</v>
      </c>
      <c r="CP239">
        <v>46.463999999999999</v>
      </c>
      <c r="CQ239">
        <v>44.811999999999998</v>
      </c>
      <c r="CR239">
        <v>45.75</v>
      </c>
      <c r="CS239">
        <v>45.686999999999998</v>
      </c>
      <c r="CT239">
        <v>597.51999999999987</v>
      </c>
      <c r="CU239">
        <v>597.56000000000006</v>
      </c>
      <c r="CV239">
        <v>0</v>
      </c>
      <c r="CW239">
        <v>1665419994.2</v>
      </c>
      <c r="CX239">
        <v>0</v>
      </c>
      <c r="CY239">
        <v>1665411210</v>
      </c>
      <c r="CZ239" t="s">
        <v>356</v>
      </c>
      <c r="DA239">
        <v>1665411210</v>
      </c>
      <c r="DB239">
        <v>1665411207</v>
      </c>
      <c r="DC239">
        <v>2</v>
      </c>
      <c r="DD239">
        <v>-1.1599999999999999</v>
      </c>
      <c r="DE239">
        <v>-4.0000000000000001E-3</v>
      </c>
      <c r="DF239">
        <v>0.52200000000000002</v>
      </c>
      <c r="DG239">
        <v>0.222</v>
      </c>
      <c r="DH239">
        <v>406</v>
      </c>
      <c r="DI239">
        <v>31</v>
      </c>
      <c r="DJ239">
        <v>0.33</v>
      </c>
      <c r="DK239">
        <v>0.17</v>
      </c>
      <c r="DL239">
        <v>-13.087172499999999</v>
      </c>
      <c r="DM239">
        <v>0.29578424015011739</v>
      </c>
      <c r="DN239">
        <v>0.10302686539806009</v>
      </c>
      <c r="DO239">
        <v>0</v>
      </c>
      <c r="DP239">
        <v>0.16959147499999999</v>
      </c>
      <c r="DQ239">
        <v>1.1049894934333381E-2</v>
      </c>
      <c r="DR239">
        <v>1.8889243101233571E-3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363</v>
      </c>
      <c r="EA239">
        <v>3.29522</v>
      </c>
      <c r="EB239">
        <v>2.6251699999999998</v>
      </c>
      <c r="EC239">
        <v>0.236759</v>
      </c>
      <c r="ED239">
        <v>0.23668800000000001</v>
      </c>
      <c r="EE239">
        <v>0.14815600000000001</v>
      </c>
      <c r="EF239">
        <v>0.14641399999999999</v>
      </c>
      <c r="EG239">
        <v>23048.7</v>
      </c>
      <c r="EH239">
        <v>23558.400000000001</v>
      </c>
      <c r="EI239">
        <v>28114.7</v>
      </c>
      <c r="EJ239">
        <v>29729.3</v>
      </c>
      <c r="EK239">
        <v>32892.9</v>
      </c>
      <c r="EL239">
        <v>35278.5</v>
      </c>
      <c r="EM239">
        <v>39602.9</v>
      </c>
      <c r="EN239">
        <v>42544.800000000003</v>
      </c>
      <c r="EO239">
        <v>2.2092800000000001</v>
      </c>
      <c r="EP239">
        <v>2.1536</v>
      </c>
      <c r="EQ239">
        <v>8.4012699999999996E-2</v>
      </c>
      <c r="ER239">
        <v>0</v>
      </c>
      <c r="ES239">
        <v>33.280999999999999</v>
      </c>
      <c r="ET239">
        <v>999.9</v>
      </c>
      <c r="EU239">
        <v>70.099999999999994</v>
      </c>
      <c r="EV239">
        <v>37.4</v>
      </c>
      <c r="EW239">
        <v>44.567300000000003</v>
      </c>
      <c r="EX239">
        <v>56.677100000000003</v>
      </c>
      <c r="EY239">
        <v>-2.4318900000000001</v>
      </c>
      <c r="EZ239">
        <v>2</v>
      </c>
      <c r="FA239">
        <v>0.59509699999999999</v>
      </c>
      <c r="FB239">
        <v>1.32629</v>
      </c>
      <c r="FC239">
        <v>20.264500000000002</v>
      </c>
      <c r="FD239">
        <v>5.2160900000000003</v>
      </c>
      <c r="FE239">
        <v>12.004</v>
      </c>
      <c r="FF239">
        <v>4.9853500000000004</v>
      </c>
      <c r="FG239">
        <v>3.2842799999999999</v>
      </c>
      <c r="FH239">
        <v>5859.6</v>
      </c>
      <c r="FI239">
        <v>9999</v>
      </c>
      <c r="FJ239">
        <v>9999</v>
      </c>
      <c r="FK239">
        <v>466.6</v>
      </c>
      <c r="FL239">
        <v>1.8658300000000001</v>
      </c>
      <c r="FM239">
        <v>1.8621799999999999</v>
      </c>
      <c r="FN239">
        <v>1.8642700000000001</v>
      </c>
      <c r="FO239">
        <v>1.8603499999999999</v>
      </c>
      <c r="FP239">
        <v>1.86107</v>
      </c>
      <c r="FQ239">
        <v>1.86015</v>
      </c>
      <c r="FR239">
        <v>1.86185</v>
      </c>
      <c r="FS239">
        <v>1.8583700000000001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1.57</v>
      </c>
      <c r="GH239">
        <v>0.27960000000000002</v>
      </c>
      <c r="GI239">
        <v>0.1107589500545309</v>
      </c>
      <c r="GJ239">
        <v>1.50489809740067E-3</v>
      </c>
      <c r="GK239">
        <v>-2.0552440134273611E-7</v>
      </c>
      <c r="GL239">
        <v>-9.6702536598140934E-11</v>
      </c>
      <c r="GM239">
        <v>-9.7891647304491333E-2</v>
      </c>
      <c r="GN239">
        <v>9.3380900660654225E-3</v>
      </c>
      <c r="GO239">
        <v>6.5945522138961576E-7</v>
      </c>
      <c r="GP239">
        <v>5.8990856701692426E-7</v>
      </c>
      <c r="GQ239">
        <v>7</v>
      </c>
      <c r="GR239">
        <v>2047</v>
      </c>
      <c r="GS239">
        <v>3</v>
      </c>
      <c r="GT239">
        <v>37</v>
      </c>
      <c r="GU239">
        <v>146.30000000000001</v>
      </c>
      <c r="GV239">
        <v>146.4</v>
      </c>
      <c r="GW239">
        <v>3.8244600000000002</v>
      </c>
      <c r="GX239">
        <v>2.5427200000000001</v>
      </c>
      <c r="GY239">
        <v>2.04834</v>
      </c>
      <c r="GZ239">
        <v>2.6196299999999999</v>
      </c>
      <c r="HA239">
        <v>2.1972700000000001</v>
      </c>
      <c r="HB239">
        <v>2.3156699999999999</v>
      </c>
      <c r="HC239">
        <v>42.324100000000001</v>
      </c>
      <c r="HD239">
        <v>13.9131</v>
      </c>
      <c r="HE239">
        <v>18</v>
      </c>
      <c r="HF239">
        <v>707.43700000000001</v>
      </c>
      <c r="HG239">
        <v>734.476</v>
      </c>
      <c r="HH239">
        <v>31.002300000000002</v>
      </c>
      <c r="HI239">
        <v>34.742699999999999</v>
      </c>
      <c r="HJ239">
        <v>30.000499999999999</v>
      </c>
      <c r="HK239">
        <v>34.464199999999998</v>
      </c>
      <c r="HL239">
        <v>34.421999999999997</v>
      </c>
      <c r="HM239">
        <v>76.478300000000004</v>
      </c>
      <c r="HN239">
        <v>21.070900000000002</v>
      </c>
      <c r="HO239">
        <v>95.485799999999998</v>
      </c>
      <c r="HP239">
        <v>31</v>
      </c>
      <c r="HQ239">
        <v>1494.93</v>
      </c>
      <c r="HR239">
        <v>37.292000000000002</v>
      </c>
      <c r="HS239">
        <v>98.948300000000003</v>
      </c>
      <c r="HT239">
        <v>98.608699999999999</v>
      </c>
    </row>
    <row r="240" spans="1:228" x14ac:dyDescent="0.2">
      <c r="A240">
        <v>225</v>
      </c>
      <c r="B240">
        <v>1665419994.5999999</v>
      </c>
      <c r="C240">
        <v>894.5</v>
      </c>
      <c r="D240" t="s">
        <v>809</v>
      </c>
      <c r="E240" t="s">
        <v>810</v>
      </c>
      <c r="F240">
        <v>4</v>
      </c>
      <c r="G240">
        <v>1665419992.2874999</v>
      </c>
      <c r="H240">
        <f t="shared" si="102"/>
        <v>4.3669011783046462E-4</v>
      </c>
      <c r="I240">
        <f t="shared" si="103"/>
        <v>0.43669011783046463</v>
      </c>
      <c r="J240">
        <f t="shared" si="104"/>
        <v>8.669974436857272</v>
      </c>
      <c r="K240">
        <f t="shared" si="105"/>
        <v>1474.2362499999999</v>
      </c>
      <c r="L240">
        <f t="shared" si="106"/>
        <v>867.77279730235932</v>
      </c>
      <c r="M240">
        <f t="shared" si="107"/>
        <v>88.043785254921872</v>
      </c>
      <c r="N240">
        <f t="shared" si="108"/>
        <v>149.57525773280932</v>
      </c>
      <c r="O240">
        <f t="shared" si="109"/>
        <v>2.4298697055429905E-2</v>
      </c>
      <c r="P240">
        <f t="shared" si="110"/>
        <v>3.6802261350387555</v>
      </c>
      <c r="Q240">
        <f t="shared" si="111"/>
        <v>2.4209919692994103E-2</v>
      </c>
      <c r="R240">
        <f t="shared" si="112"/>
        <v>1.5139148945300052E-2</v>
      </c>
      <c r="S240">
        <f t="shared" si="113"/>
        <v>226.11096069789306</v>
      </c>
      <c r="T240">
        <f t="shared" si="114"/>
        <v>35.300899342909801</v>
      </c>
      <c r="U240">
        <f t="shared" si="115"/>
        <v>34.646075000000003</v>
      </c>
      <c r="V240">
        <f t="shared" si="116"/>
        <v>5.538606242193814</v>
      </c>
      <c r="W240">
        <f t="shared" si="117"/>
        <v>69.728835691511833</v>
      </c>
      <c r="X240">
        <f t="shared" si="118"/>
        <v>3.7926724062027426</v>
      </c>
      <c r="Y240">
        <f t="shared" si="119"/>
        <v>5.4391735765988543</v>
      </c>
      <c r="Z240">
        <f t="shared" si="120"/>
        <v>1.7459338359910714</v>
      </c>
      <c r="AA240">
        <f t="shared" si="121"/>
        <v>-19.258034196323489</v>
      </c>
      <c r="AB240">
        <f t="shared" si="122"/>
        <v>-64.663761823113674</v>
      </c>
      <c r="AC240">
        <f t="shared" si="123"/>
        <v>-4.082833062423604</v>
      </c>
      <c r="AD240">
        <f t="shared" si="124"/>
        <v>138.10633161603229</v>
      </c>
      <c r="AE240">
        <f t="shared" si="125"/>
        <v>31.516308509293165</v>
      </c>
      <c r="AF240">
        <f t="shared" si="126"/>
        <v>0.42697657036210829</v>
      </c>
      <c r="AG240">
        <f t="shared" si="127"/>
        <v>8.669974436857272</v>
      </c>
      <c r="AH240">
        <v>1545.209770744113</v>
      </c>
      <c r="AI240">
        <v>1534.5601818181819</v>
      </c>
      <c r="AJ240">
        <v>1.6948169504496891</v>
      </c>
      <c r="AK240">
        <v>66.830474668994185</v>
      </c>
      <c r="AL240">
        <f t="shared" si="128"/>
        <v>0.43669011783046463</v>
      </c>
      <c r="AM240">
        <v>37.209651844535607</v>
      </c>
      <c r="AN240">
        <v>37.384078181818182</v>
      </c>
      <c r="AO240">
        <v>3.4781602471434921E-5</v>
      </c>
      <c r="AP240">
        <v>85.809076415412704</v>
      </c>
      <c r="AQ240">
        <v>0</v>
      </c>
      <c r="AR240">
        <v>0</v>
      </c>
      <c r="AS240">
        <f t="shared" si="129"/>
        <v>1</v>
      </c>
      <c r="AT240">
        <f t="shared" si="130"/>
        <v>0</v>
      </c>
      <c r="AU240">
        <f t="shared" si="131"/>
        <v>47131.62323303079</v>
      </c>
      <c r="AV240">
        <f t="shared" si="132"/>
        <v>1199.9749999999999</v>
      </c>
      <c r="AW240">
        <f t="shared" si="133"/>
        <v>1025.903844921188</v>
      </c>
      <c r="AX240">
        <f t="shared" si="134"/>
        <v>0.85493768196936448</v>
      </c>
      <c r="AY240">
        <f t="shared" si="135"/>
        <v>0.18842972620087342</v>
      </c>
      <c r="AZ240">
        <v>2.7</v>
      </c>
      <c r="BA240">
        <v>0.5</v>
      </c>
      <c r="BB240" t="s">
        <v>355</v>
      </c>
      <c r="BC240">
        <v>2</v>
      </c>
      <c r="BD240" t="b">
        <v>1</v>
      </c>
      <c r="BE240">
        <v>1665419992.2874999</v>
      </c>
      <c r="BF240">
        <v>1474.2362499999999</v>
      </c>
      <c r="BG240">
        <v>1487.5887499999999</v>
      </c>
      <c r="BH240">
        <v>37.381150000000012</v>
      </c>
      <c r="BI240">
        <v>37.210425000000001</v>
      </c>
      <c r="BJ240">
        <v>1472.6612500000001</v>
      </c>
      <c r="BK240">
        <v>37.101525000000002</v>
      </c>
      <c r="BL240">
        <v>650.01750000000004</v>
      </c>
      <c r="BM240">
        <v>101.359375</v>
      </c>
      <c r="BN240">
        <v>0.100114775</v>
      </c>
      <c r="BO240">
        <v>34.320162500000002</v>
      </c>
      <c r="BP240">
        <v>34.646075000000003</v>
      </c>
      <c r="BQ240">
        <v>999.9</v>
      </c>
      <c r="BR240">
        <v>0</v>
      </c>
      <c r="BS240">
        <v>0</v>
      </c>
      <c r="BT240">
        <v>8981.5625</v>
      </c>
      <c r="BU240">
        <v>0</v>
      </c>
      <c r="BV240">
        <v>196.87062499999999</v>
      </c>
      <c r="BW240">
        <v>-13.354799999999999</v>
      </c>
      <c r="BX240">
        <v>1531.4837500000001</v>
      </c>
      <c r="BY240">
        <v>1545.0825</v>
      </c>
      <c r="BZ240">
        <v>0.17072124999999999</v>
      </c>
      <c r="CA240">
        <v>1487.5887499999999</v>
      </c>
      <c r="CB240">
        <v>37.210425000000001</v>
      </c>
      <c r="CC240">
        <v>3.7889312500000001</v>
      </c>
      <c r="CD240">
        <v>3.7716275000000001</v>
      </c>
      <c r="CE240">
        <v>27.973262500000001</v>
      </c>
      <c r="CF240">
        <v>27.8947875</v>
      </c>
      <c r="CG240">
        <v>1199.9749999999999</v>
      </c>
      <c r="CH240">
        <v>0.49999450000000001</v>
      </c>
      <c r="CI240">
        <v>0.50000549999999999</v>
      </c>
      <c r="CJ240">
        <v>0</v>
      </c>
      <c r="CK240">
        <v>1141.78</v>
      </c>
      <c r="CL240">
        <v>4.9990899999999998</v>
      </c>
      <c r="CM240">
        <v>12865.525</v>
      </c>
      <c r="CN240">
        <v>9557.6487500000003</v>
      </c>
      <c r="CO240">
        <v>44.077749999999988</v>
      </c>
      <c r="CP240">
        <v>46.484250000000003</v>
      </c>
      <c r="CQ240">
        <v>44.827749999999988</v>
      </c>
      <c r="CR240">
        <v>45.75</v>
      </c>
      <c r="CS240">
        <v>45.686999999999998</v>
      </c>
      <c r="CT240">
        <v>597.48125000000005</v>
      </c>
      <c r="CU240">
        <v>597.49499999999989</v>
      </c>
      <c r="CV240">
        <v>0</v>
      </c>
      <c r="CW240">
        <v>1665419998.4000001</v>
      </c>
      <c r="CX240">
        <v>0</v>
      </c>
      <c r="CY240">
        <v>1665411210</v>
      </c>
      <c r="CZ240" t="s">
        <v>356</v>
      </c>
      <c r="DA240">
        <v>1665411210</v>
      </c>
      <c r="DB240">
        <v>1665411207</v>
      </c>
      <c r="DC240">
        <v>2</v>
      </c>
      <c r="DD240">
        <v>-1.1599999999999999</v>
      </c>
      <c r="DE240">
        <v>-4.0000000000000001E-3</v>
      </c>
      <c r="DF240">
        <v>0.52200000000000002</v>
      </c>
      <c r="DG240">
        <v>0.222</v>
      </c>
      <c r="DH240">
        <v>406</v>
      </c>
      <c r="DI240">
        <v>31</v>
      </c>
      <c r="DJ240">
        <v>0.33</v>
      </c>
      <c r="DK240">
        <v>0.17</v>
      </c>
      <c r="DL240">
        <v>-13.096847500000001</v>
      </c>
      <c r="DM240">
        <v>-0.97886791744839152</v>
      </c>
      <c r="DN240">
        <v>0.1202973025206716</v>
      </c>
      <c r="DO240">
        <v>0</v>
      </c>
      <c r="DP240">
        <v>0.17008255</v>
      </c>
      <c r="DQ240">
        <v>4.2382288930575551E-3</v>
      </c>
      <c r="DR240">
        <v>1.5569452294477159E-3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363</v>
      </c>
      <c r="EA240">
        <v>3.2951800000000002</v>
      </c>
      <c r="EB240">
        <v>2.6251699999999998</v>
      </c>
      <c r="EC240">
        <v>0.23739199999999999</v>
      </c>
      <c r="ED240">
        <v>0.23733899999999999</v>
      </c>
      <c r="EE240">
        <v>0.14816799999999999</v>
      </c>
      <c r="EF240">
        <v>0.14641699999999999</v>
      </c>
      <c r="EG240">
        <v>23029.4</v>
      </c>
      <c r="EH240">
        <v>23538.400000000001</v>
      </c>
      <c r="EI240">
        <v>28114.7</v>
      </c>
      <c r="EJ240">
        <v>29729.599999999999</v>
      </c>
      <c r="EK240">
        <v>32892.699999999997</v>
      </c>
      <c r="EL240">
        <v>35278.6</v>
      </c>
      <c r="EM240">
        <v>39603.199999999997</v>
      </c>
      <c r="EN240">
        <v>42545</v>
      </c>
      <c r="EO240">
        <v>2.2094</v>
      </c>
      <c r="EP240">
        <v>2.1533500000000001</v>
      </c>
      <c r="EQ240">
        <v>8.4023899999999999E-2</v>
      </c>
      <c r="ER240">
        <v>0</v>
      </c>
      <c r="ES240">
        <v>33.297199999999997</v>
      </c>
      <c r="ET240">
        <v>999.9</v>
      </c>
      <c r="EU240">
        <v>70.099999999999994</v>
      </c>
      <c r="EV240">
        <v>37.4</v>
      </c>
      <c r="EW240">
        <v>44.568899999999999</v>
      </c>
      <c r="EX240">
        <v>56.947000000000003</v>
      </c>
      <c r="EY240">
        <v>-2.45994</v>
      </c>
      <c r="EZ240">
        <v>2</v>
      </c>
      <c r="FA240">
        <v>0.595638</v>
      </c>
      <c r="FB240">
        <v>1.33457</v>
      </c>
      <c r="FC240">
        <v>20.264800000000001</v>
      </c>
      <c r="FD240">
        <v>5.2178899999999997</v>
      </c>
      <c r="FE240">
        <v>12.004</v>
      </c>
      <c r="FF240">
        <v>4.9859</v>
      </c>
      <c r="FG240">
        <v>3.2845</v>
      </c>
      <c r="FH240">
        <v>5859.6</v>
      </c>
      <c r="FI240">
        <v>9999</v>
      </c>
      <c r="FJ240">
        <v>9999</v>
      </c>
      <c r="FK240">
        <v>466.6</v>
      </c>
      <c r="FL240">
        <v>1.86581</v>
      </c>
      <c r="FM240">
        <v>1.8621799999999999</v>
      </c>
      <c r="FN240">
        <v>1.86425</v>
      </c>
      <c r="FO240">
        <v>1.8603400000000001</v>
      </c>
      <c r="FP240">
        <v>1.86103</v>
      </c>
      <c r="FQ240">
        <v>1.86015</v>
      </c>
      <c r="FR240">
        <v>1.86185</v>
      </c>
      <c r="FS240">
        <v>1.8583700000000001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1.57</v>
      </c>
      <c r="GH240">
        <v>0.27960000000000002</v>
      </c>
      <c r="GI240">
        <v>0.1107589500545309</v>
      </c>
      <c r="GJ240">
        <v>1.50489809740067E-3</v>
      </c>
      <c r="GK240">
        <v>-2.0552440134273611E-7</v>
      </c>
      <c r="GL240">
        <v>-9.6702536598140934E-11</v>
      </c>
      <c r="GM240">
        <v>-9.7891647304491333E-2</v>
      </c>
      <c r="GN240">
        <v>9.3380900660654225E-3</v>
      </c>
      <c r="GO240">
        <v>6.5945522138961576E-7</v>
      </c>
      <c r="GP240">
        <v>5.8990856701692426E-7</v>
      </c>
      <c r="GQ240">
        <v>7</v>
      </c>
      <c r="GR240">
        <v>2047</v>
      </c>
      <c r="GS240">
        <v>3</v>
      </c>
      <c r="GT240">
        <v>37</v>
      </c>
      <c r="GU240">
        <v>146.4</v>
      </c>
      <c r="GV240">
        <v>146.5</v>
      </c>
      <c r="GW240">
        <v>3.8378899999999998</v>
      </c>
      <c r="GX240">
        <v>2.5427200000000001</v>
      </c>
      <c r="GY240">
        <v>2.04834</v>
      </c>
      <c r="GZ240">
        <v>2.6196299999999999</v>
      </c>
      <c r="HA240">
        <v>2.1972700000000001</v>
      </c>
      <c r="HB240">
        <v>2.32422</v>
      </c>
      <c r="HC240">
        <v>42.297499999999999</v>
      </c>
      <c r="HD240">
        <v>13.9306</v>
      </c>
      <c r="HE240">
        <v>18</v>
      </c>
      <c r="HF240">
        <v>707.59500000000003</v>
      </c>
      <c r="HG240">
        <v>734.28899999999999</v>
      </c>
      <c r="HH240">
        <v>31.002300000000002</v>
      </c>
      <c r="HI240">
        <v>34.747500000000002</v>
      </c>
      <c r="HJ240">
        <v>30.000699999999998</v>
      </c>
      <c r="HK240">
        <v>34.469000000000001</v>
      </c>
      <c r="HL240">
        <v>34.426400000000001</v>
      </c>
      <c r="HM240">
        <v>76.745699999999999</v>
      </c>
      <c r="HN240">
        <v>20.789899999999999</v>
      </c>
      <c r="HO240">
        <v>95.485799999999998</v>
      </c>
      <c r="HP240">
        <v>31</v>
      </c>
      <c r="HQ240">
        <v>1501.61</v>
      </c>
      <c r="HR240">
        <v>37.321800000000003</v>
      </c>
      <c r="HS240">
        <v>98.948599999999999</v>
      </c>
      <c r="HT240">
        <v>98.609499999999997</v>
      </c>
    </row>
    <row r="241" spans="1:228" x14ac:dyDescent="0.2">
      <c r="A241">
        <v>226</v>
      </c>
      <c r="B241">
        <v>1665419998.5999999</v>
      </c>
      <c r="C241">
        <v>898.5</v>
      </c>
      <c r="D241" t="s">
        <v>811</v>
      </c>
      <c r="E241" t="s">
        <v>812</v>
      </c>
      <c r="F241">
        <v>4</v>
      </c>
      <c r="G241">
        <v>1665419996.5999999</v>
      </c>
      <c r="H241">
        <f t="shared" si="102"/>
        <v>4.4541075312572143E-4</v>
      </c>
      <c r="I241">
        <f t="shared" si="103"/>
        <v>0.44541075312572143</v>
      </c>
      <c r="J241">
        <f t="shared" si="104"/>
        <v>7.1723083532279501</v>
      </c>
      <c r="K241">
        <f t="shared" si="105"/>
        <v>1481.3914285714291</v>
      </c>
      <c r="L241">
        <f t="shared" si="106"/>
        <v>980.6174936060936</v>
      </c>
      <c r="M241">
        <f t="shared" si="107"/>
        <v>99.494052243938995</v>
      </c>
      <c r="N241">
        <f t="shared" si="108"/>
        <v>150.30288277440667</v>
      </c>
      <c r="O241">
        <f t="shared" si="109"/>
        <v>2.4746563298984853E-2</v>
      </c>
      <c r="P241">
        <f t="shared" si="110"/>
        <v>3.6845746221104001</v>
      </c>
      <c r="Q241">
        <f t="shared" si="111"/>
        <v>2.4654598063123513E-2</v>
      </c>
      <c r="R241">
        <f t="shared" si="112"/>
        <v>1.541735788999692E-2</v>
      </c>
      <c r="S241">
        <f t="shared" si="113"/>
        <v>226.10939066375852</v>
      </c>
      <c r="T241">
        <f t="shared" si="114"/>
        <v>35.295149332860909</v>
      </c>
      <c r="U241">
        <f t="shared" si="115"/>
        <v>34.656257142857143</v>
      </c>
      <c r="V241">
        <f t="shared" si="116"/>
        <v>5.5417379984787809</v>
      </c>
      <c r="W241">
        <f t="shared" si="117"/>
        <v>69.747122296138173</v>
      </c>
      <c r="X241">
        <f t="shared" si="118"/>
        <v>3.7930687896168469</v>
      </c>
      <c r="Y241">
        <f t="shared" si="119"/>
        <v>5.4383158254356614</v>
      </c>
      <c r="Z241">
        <f t="shared" si="120"/>
        <v>1.748669208861934</v>
      </c>
      <c r="AA241">
        <f t="shared" si="121"/>
        <v>-19.642614212844315</v>
      </c>
      <c r="AB241">
        <f t="shared" si="122"/>
        <v>-67.325716031722095</v>
      </c>
      <c r="AC241">
        <f t="shared" si="123"/>
        <v>-4.246042769258346</v>
      </c>
      <c r="AD241">
        <f t="shared" si="124"/>
        <v>134.89501764993378</v>
      </c>
      <c r="AE241">
        <f t="shared" si="125"/>
        <v>31.707508425522839</v>
      </c>
      <c r="AF241">
        <f t="shared" si="126"/>
        <v>0.35667214334140046</v>
      </c>
      <c r="AG241">
        <f t="shared" si="127"/>
        <v>7.1723083532279501</v>
      </c>
      <c r="AH241">
        <v>1552.1594069708719</v>
      </c>
      <c r="AI241">
        <v>1541.658424242424</v>
      </c>
      <c r="AJ241">
        <v>1.8167814569316421</v>
      </c>
      <c r="AK241">
        <v>66.830474668994185</v>
      </c>
      <c r="AL241">
        <f t="shared" si="128"/>
        <v>0.44541075312572143</v>
      </c>
      <c r="AM241">
        <v>37.207473532768397</v>
      </c>
      <c r="AN241">
        <v>37.385619393939379</v>
      </c>
      <c r="AO241">
        <v>-9.5309731486674979E-6</v>
      </c>
      <c r="AP241">
        <v>85.809076415412704</v>
      </c>
      <c r="AQ241">
        <v>0</v>
      </c>
      <c r="AR241">
        <v>0</v>
      </c>
      <c r="AS241">
        <f t="shared" si="129"/>
        <v>1</v>
      </c>
      <c r="AT241">
        <f t="shared" si="130"/>
        <v>0</v>
      </c>
      <c r="AU241">
        <f t="shared" si="131"/>
        <v>47209.532974444031</v>
      </c>
      <c r="AV241">
        <f t="shared" si="132"/>
        <v>1199.9657142857141</v>
      </c>
      <c r="AW241">
        <f t="shared" si="133"/>
        <v>1025.8959993076469</v>
      </c>
      <c r="AX241">
        <f t="shared" si="134"/>
        <v>0.85493775954950246</v>
      </c>
      <c r="AY241">
        <f t="shared" si="135"/>
        <v>0.18842987593053967</v>
      </c>
      <c r="AZ241">
        <v>2.7</v>
      </c>
      <c r="BA241">
        <v>0.5</v>
      </c>
      <c r="BB241" t="s">
        <v>355</v>
      </c>
      <c r="BC241">
        <v>2</v>
      </c>
      <c r="BD241" t="b">
        <v>1</v>
      </c>
      <c r="BE241">
        <v>1665419996.5999999</v>
      </c>
      <c r="BF241">
        <v>1481.3914285714291</v>
      </c>
      <c r="BG241">
        <v>1494.781428571428</v>
      </c>
      <c r="BH241">
        <v>37.384642857142858</v>
      </c>
      <c r="BI241">
        <v>37.242028571428577</v>
      </c>
      <c r="BJ241">
        <v>1479.8171428571429</v>
      </c>
      <c r="BK241">
        <v>37.104999999999997</v>
      </c>
      <c r="BL241">
        <v>650.01400000000001</v>
      </c>
      <c r="BM241">
        <v>101.36071428571429</v>
      </c>
      <c r="BN241">
        <v>9.9898942857142861E-2</v>
      </c>
      <c r="BO241">
        <v>34.317328571428583</v>
      </c>
      <c r="BP241">
        <v>34.656257142857143</v>
      </c>
      <c r="BQ241">
        <v>999.89999999999986</v>
      </c>
      <c r="BR241">
        <v>0</v>
      </c>
      <c r="BS241">
        <v>0</v>
      </c>
      <c r="BT241">
        <v>8996.4285714285706</v>
      </c>
      <c r="BU241">
        <v>0</v>
      </c>
      <c r="BV241">
        <v>50.961442857142863</v>
      </c>
      <c r="BW241">
        <v>-13.39001428571428</v>
      </c>
      <c r="BX241">
        <v>1538.9228571428571</v>
      </c>
      <c r="BY241">
        <v>1552.6028571428569</v>
      </c>
      <c r="BZ241">
        <v>0.1426231857142857</v>
      </c>
      <c r="CA241">
        <v>1494.781428571428</v>
      </c>
      <c r="CB241">
        <v>37.242028571428577</v>
      </c>
      <c r="CC241">
        <v>3.7893285714285718</v>
      </c>
      <c r="CD241">
        <v>3.7748714285714291</v>
      </c>
      <c r="CE241">
        <v>27.975071428571429</v>
      </c>
      <c r="CF241">
        <v>27.90952857142857</v>
      </c>
      <c r="CG241">
        <v>1199.9657142857141</v>
      </c>
      <c r="CH241">
        <v>0.49999199999999999</v>
      </c>
      <c r="CI241">
        <v>0.50000800000000001</v>
      </c>
      <c r="CJ241">
        <v>0</v>
      </c>
      <c r="CK241">
        <v>1141.68</v>
      </c>
      <c r="CL241">
        <v>4.9990899999999998</v>
      </c>
      <c r="CM241">
        <v>12747.78571428571</v>
      </c>
      <c r="CN241">
        <v>9557.5685714285701</v>
      </c>
      <c r="CO241">
        <v>44.107000000000014</v>
      </c>
      <c r="CP241">
        <v>46.5</v>
      </c>
      <c r="CQ241">
        <v>44.83</v>
      </c>
      <c r="CR241">
        <v>45.767714285714291</v>
      </c>
      <c r="CS241">
        <v>45.686999999999998</v>
      </c>
      <c r="CT241">
        <v>597.47285714285715</v>
      </c>
      <c r="CU241">
        <v>597.49285714285713</v>
      </c>
      <c r="CV241">
        <v>0</v>
      </c>
      <c r="CW241">
        <v>1665420002</v>
      </c>
      <c r="CX241">
        <v>0</v>
      </c>
      <c r="CY241">
        <v>1665411210</v>
      </c>
      <c r="CZ241" t="s">
        <v>356</v>
      </c>
      <c r="DA241">
        <v>1665411210</v>
      </c>
      <c r="DB241">
        <v>1665411207</v>
      </c>
      <c r="DC241">
        <v>2</v>
      </c>
      <c r="DD241">
        <v>-1.1599999999999999</v>
      </c>
      <c r="DE241">
        <v>-4.0000000000000001E-3</v>
      </c>
      <c r="DF241">
        <v>0.52200000000000002</v>
      </c>
      <c r="DG241">
        <v>0.222</v>
      </c>
      <c r="DH241">
        <v>406</v>
      </c>
      <c r="DI241">
        <v>31</v>
      </c>
      <c r="DJ241">
        <v>0.33</v>
      </c>
      <c r="DK241">
        <v>0.17</v>
      </c>
      <c r="DL241">
        <v>-13.18581</v>
      </c>
      <c r="DM241">
        <v>-1.7100990619136549</v>
      </c>
      <c r="DN241">
        <v>0.18082335136812391</v>
      </c>
      <c r="DO241">
        <v>0</v>
      </c>
      <c r="DP241">
        <v>0.16902252500000001</v>
      </c>
      <c r="DQ241">
        <v>-1.359538086303962E-2</v>
      </c>
      <c r="DR241">
        <v>6.9984394224266167E-3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363</v>
      </c>
      <c r="EA241">
        <v>3.29514</v>
      </c>
      <c r="EB241">
        <v>2.6253000000000002</v>
      </c>
      <c r="EC241">
        <v>0.23805299999999999</v>
      </c>
      <c r="ED241">
        <v>0.23796100000000001</v>
      </c>
      <c r="EE241">
        <v>0.148178</v>
      </c>
      <c r="EF241">
        <v>0.14671300000000001</v>
      </c>
      <c r="EG241">
        <v>23009.1</v>
      </c>
      <c r="EH241">
        <v>23517.9</v>
      </c>
      <c r="EI241">
        <v>28114.3</v>
      </c>
      <c r="EJ241">
        <v>29728.1</v>
      </c>
      <c r="EK241">
        <v>32891.599999999999</v>
      </c>
      <c r="EL241">
        <v>35265</v>
      </c>
      <c r="EM241">
        <v>39602.300000000003</v>
      </c>
      <c r="EN241">
        <v>42543.4</v>
      </c>
      <c r="EO241">
        <v>2.2091799999999999</v>
      </c>
      <c r="EP241">
        <v>2.1533799999999998</v>
      </c>
      <c r="EQ241">
        <v>8.3304900000000001E-2</v>
      </c>
      <c r="ER241">
        <v>0</v>
      </c>
      <c r="ES241">
        <v>33.311799999999998</v>
      </c>
      <c r="ET241">
        <v>999.9</v>
      </c>
      <c r="EU241">
        <v>70.099999999999994</v>
      </c>
      <c r="EV241">
        <v>37.4</v>
      </c>
      <c r="EW241">
        <v>44.561100000000003</v>
      </c>
      <c r="EX241">
        <v>57.036999999999999</v>
      </c>
      <c r="EY241">
        <v>-2.3277199999999998</v>
      </c>
      <c r="EZ241">
        <v>2</v>
      </c>
      <c r="FA241">
        <v>0.59610300000000005</v>
      </c>
      <c r="FB241">
        <v>1.3407199999999999</v>
      </c>
      <c r="FC241">
        <v>20.264800000000001</v>
      </c>
      <c r="FD241">
        <v>5.2175900000000004</v>
      </c>
      <c r="FE241">
        <v>12.004</v>
      </c>
      <c r="FF241">
        <v>4.9860499999999996</v>
      </c>
      <c r="FG241">
        <v>3.2845</v>
      </c>
      <c r="FH241">
        <v>5859.9</v>
      </c>
      <c r="FI241">
        <v>9999</v>
      </c>
      <c r="FJ241">
        <v>9999</v>
      </c>
      <c r="FK241">
        <v>466.6</v>
      </c>
      <c r="FL241">
        <v>1.8658300000000001</v>
      </c>
      <c r="FM241">
        <v>1.8621799999999999</v>
      </c>
      <c r="FN241">
        <v>1.8642300000000001</v>
      </c>
      <c r="FO241">
        <v>1.8603400000000001</v>
      </c>
      <c r="FP241">
        <v>1.86104</v>
      </c>
      <c r="FQ241">
        <v>1.8601300000000001</v>
      </c>
      <c r="FR241">
        <v>1.8618600000000001</v>
      </c>
      <c r="FS241">
        <v>1.8583700000000001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1.58</v>
      </c>
      <c r="GH241">
        <v>0.2797</v>
      </c>
      <c r="GI241">
        <v>0.1107589500545309</v>
      </c>
      <c r="GJ241">
        <v>1.50489809740067E-3</v>
      </c>
      <c r="GK241">
        <v>-2.0552440134273611E-7</v>
      </c>
      <c r="GL241">
        <v>-9.6702536598140934E-11</v>
      </c>
      <c r="GM241">
        <v>-9.7891647304491333E-2</v>
      </c>
      <c r="GN241">
        <v>9.3380900660654225E-3</v>
      </c>
      <c r="GO241">
        <v>6.5945522138961576E-7</v>
      </c>
      <c r="GP241">
        <v>5.8990856701692426E-7</v>
      </c>
      <c r="GQ241">
        <v>7</v>
      </c>
      <c r="GR241">
        <v>2047</v>
      </c>
      <c r="GS241">
        <v>3</v>
      </c>
      <c r="GT241">
        <v>37</v>
      </c>
      <c r="GU241">
        <v>146.5</v>
      </c>
      <c r="GV241">
        <v>146.5</v>
      </c>
      <c r="GW241">
        <v>3.8513199999999999</v>
      </c>
      <c r="GX241">
        <v>2.5390600000000001</v>
      </c>
      <c r="GY241">
        <v>2.04834</v>
      </c>
      <c r="GZ241">
        <v>2.6196299999999999</v>
      </c>
      <c r="HA241">
        <v>2.1972700000000001</v>
      </c>
      <c r="HB241">
        <v>2.3559600000000001</v>
      </c>
      <c r="HC241">
        <v>42.324100000000001</v>
      </c>
      <c r="HD241">
        <v>13.9306</v>
      </c>
      <c r="HE241">
        <v>18</v>
      </c>
      <c r="HF241">
        <v>707.45500000000004</v>
      </c>
      <c r="HG241">
        <v>734.37800000000004</v>
      </c>
      <c r="HH241">
        <v>31.001999999999999</v>
      </c>
      <c r="HI241">
        <v>34.753</v>
      </c>
      <c r="HJ241">
        <v>30.000599999999999</v>
      </c>
      <c r="HK241">
        <v>34.473599999999998</v>
      </c>
      <c r="HL241">
        <v>34.431899999999999</v>
      </c>
      <c r="HM241">
        <v>77.017700000000005</v>
      </c>
      <c r="HN241">
        <v>20.789899999999999</v>
      </c>
      <c r="HO241">
        <v>95.485799999999998</v>
      </c>
      <c r="HP241">
        <v>31</v>
      </c>
      <c r="HQ241">
        <v>1508.29</v>
      </c>
      <c r="HR241">
        <v>37.351100000000002</v>
      </c>
      <c r="HS241">
        <v>98.946899999999999</v>
      </c>
      <c r="HT241">
        <v>98.605199999999996</v>
      </c>
    </row>
    <row r="242" spans="1:228" x14ac:dyDescent="0.2">
      <c r="A242">
        <v>227</v>
      </c>
      <c r="B242">
        <v>1665420002.5999999</v>
      </c>
      <c r="C242">
        <v>902.5</v>
      </c>
      <c r="D242" t="s">
        <v>813</v>
      </c>
      <c r="E242" t="s">
        <v>814</v>
      </c>
      <c r="F242">
        <v>4</v>
      </c>
      <c r="G242">
        <v>1665420000.2874999</v>
      </c>
      <c r="H242">
        <f t="shared" si="102"/>
        <v>2.9579527206473962E-4</v>
      </c>
      <c r="I242">
        <f t="shared" si="103"/>
        <v>0.2957952720647396</v>
      </c>
      <c r="J242">
        <f t="shared" si="104"/>
        <v>7.4627775951243152</v>
      </c>
      <c r="K242">
        <f t="shared" si="105"/>
        <v>1487.75875</v>
      </c>
      <c r="L242">
        <f t="shared" si="106"/>
        <v>727.24485127054788</v>
      </c>
      <c r="M242">
        <f t="shared" si="107"/>
        <v>73.785834435413051</v>
      </c>
      <c r="N242">
        <f t="shared" si="108"/>
        <v>150.94712683843898</v>
      </c>
      <c r="O242">
        <f t="shared" si="109"/>
        <v>1.6424489005486435E-2</v>
      </c>
      <c r="P242">
        <f t="shared" si="110"/>
        <v>3.6801743477752291</v>
      </c>
      <c r="Q242">
        <f t="shared" si="111"/>
        <v>1.6383874460003164E-2</v>
      </c>
      <c r="R242">
        <f t="shared" si="112"/>
        <v>1.0243562155235232E-2</v>
      </c>
      <c r="S242">
        <f t="shared" si="113"/>
        <v>226.12577282290064</v>
      </c>
      <c r="T242">
        <f t="shared" si="114"/>
        <v>35.323958680032341</v>
      </c>
      <c r="U242">
        <f t="shared" si="115"/>
        <v>34.660062500000002</v>
      </c>
      <c r="V242">
        <f t="shared" si="116"/>
        <v>5.5429088202014425</v>
      </c>
      <c r="W242">
        <f t="shared" si="117"/>
        <v>69.805160145531147</v>
      </c>
      <c r="X242">
        <f t="shared" si="118"/>
        <v>3.7954532629765025</v>
      </c>
      <c r="Y242">
        <f t="shared" si="119"/>
        <v>5.4372101647839051</v>
      </c>
      <c r="Z242">
        <f t="shared" si="120"/>
        <v>1.7474555572249399</v>
      </c>
      <c r="AA242">
        <f t="shared" si="121"/>
        <v>-13.044571498055017</v>
      </c>
      <c r="AB242">
        <f t="shared" si="122"/>
        <v>-68.725205719573012</v>
      </c>
      <c r="AC242">
        <f t="shared" si="123"/>
        <v>-4.3394903016071185</v>
      </c>
      <c r="AD242">
        <f t="shared" si="124"/>
        <v>140.0165053036655</v>
      </c>
      <c r="AE242">
        <f t="shared" si="125"/>
        <v>31.440877678339053</v>
      </c>
      <c r="AF242">
        <f t="shared" si="126"/>
        <v>9.6104698295447877E-2</v>
      </c>
      <c r="AG242">
        <f t="shared" si="127"/>
        <v>7.4627775951243152</v>
      </c>
      <c r="AH242">
        <v>1559.2375885072549</v>
      </c>
      <c r="AI242">
        <v>1548.789272727272</v>
      </c>
      <c r="AJ242">
        <v>1.77310493321158</v>
      </c>
      <c r="AK242">
        <v>66.830474668994185</v>
      </c>
      <c r="AL242">
        <f t="shared" si="128"/>
        <v>0.2957952720647396</v>
      </c>
      <c r="AM242">
        <v>37.35324382906898</v>
      </c>
      <c r="AN242">
        <v>37.433481818181797</v>
      </c>
      <c r="AO242">
        <v>7.2646503184788536E-3</v>
      </c>
      <c r="AP242">
        <v>85.809076415412704</v>
      </c>
      <c r="AQ242">
        <v>0</v>
      </c>
      <c r="AR242">
        <v>0</v>
      </c>
      <c r="AS242">
        <f t="shared" si="129"/>
        <v>1</v>
      </c>
      <c r="AT242">
        <f t="shared" si="130"/>
        <v>0</v>
      </c>
      <c r="AU242">
        <f t="shared" si="131"/>
        <v>47131.694012806991</v>
      </c>
      <c r="AV242">
        <f t="shared" si="132"/>
        <v>1200.05375</v>
      </c>
      <c r="AW242">
        <f t="shared" si="133"/>
        <v>1025.9711574211919</v>
      </c>
      <c r="AX242">
        <f t="shared" si="134"/>
        <v>0.85493767043450508</v>
      </c>
      <c r="AY242">
        <f t="shared" si="135"/>
        <v>0.18842970393859496</v>
      </c>
      <c r="AZ242">
        <v>2.7</v>
      </c>
      <c r="BA242">
        <v>0.5</v>
      </c>
      <c r="BB242" t="s">
        <v>355</v>
      </c>
      <c r="BC242">
        <v>2</v>
      </c>
      <c r="BD242" t="b">
        <v>1</v>
      </c>
      <c r="BE242">
        <v>1665420000.2874999</v>
      </c>
      <c r="BF242">
        <v>1487.75875</v>
      </c>
      <c r="BG242">
        <v>1500.8775000000001</v>
      </c>
      <c r="BH242">
        <v>37.408587500000003</v>
      </c>
      <c r="BI242">
        <v>37.370162499999999</v>
      </c>
      <c r="BJ242">
        <v>1486.18</v>
      </c>
      <c r="BK242">
        <v>37.12865</v>
      </c>
      <c r="BL242">
        <v>650.03462500000001</v>
      </c>
      <c r="BM242">
        <v>101.35912500000001</v>
      </c>
      <c r="BN242">
        <v>0.1002862375</v>
      </c>
      <c r="BO242">
        <v>34.313675000000003</v>
      </c>
      <c r="BP242">
        <v>34.660062500000002</v>
      </c>
      <c r="BQ242">
        <v>999.9</v>
      </c>
      <c r="BR242">
        <v>0</v>
      </c>
      <c r="BS242">
        <v>0</v>
      </c>
      <c r="BT242">
        <v>8981.40625</v>
      </c>
      <c r="BU242">
        <v>0</v>
      </c>
      <c r="BV242">
        <v>34.451537500000001</v>
      </c>
      <c r="BW242">
        <v>-13.119512500000001</v>
      </c>
      <c r="BX242">
        <v>1545.57375</v>
      </c>
      <c r="BY242">
        <v>1559.1412499999999</v>
      </c>
      <c r="BZ242">
        <v>3.8430700000000012E-2</v>
      </c>
      <c r="CA242">
        <v>1500.8775000000001</v>
      </c>
      <c r="CB242">
        <v>37.370162499999999</v>
      </c>
      <c r="CC242">
        <v>3.7916987500000001</v>
      </c>
      <c r="CD242">
        <v>3.7878037500000001</v>
      </c>
      <c r="CE242">
        <v>27.985800000000001</v>
      </c>
      <c r="CF242">
        <v>27.968162499999998</v>
      </c>
      <c r="CG242">
        <v>1200.05375</v>
      </c>
      <c r="CH242">
        <v>0.49999437499999999</v>
      </c>
      <c r="CI242">
        <v>0.50000562500000001</v>
      </c>
      <c r="CJ242">
        <v>0</v>
      </c>
      <c r="CK242">
        <v>1141.7625</v>
      </c>
      <c r="CL242">
        <v>4.9990899999999998</v>
      </c>
      <c r="CM242">
        <v>12736.237499999999</v>
      </c>
      <c r="CN242">
        <v>9558.2587500000009</v>
      </c>
      <c r="CO242">
        <v>44.109250000000003</v>
      </c>
      <c r="CP242">
        <v>46.468499999999999</v>
      </c>
      <c r="CQ242">
        <v>44.811999999999998</v>
      </c>
      <c r="CR242">
        <v>45.757750000000001</v>
      </c>
      <c r="CS242">
        <v>45.726374999999997</v>
      </c>
      <c r="CT242">
        <v>597.52125000000001</v>
      </c>
      <c r="CU242">
        <v>597.53375000000005</v>
      </c>
      <c r="CV242">
        <v>0</v>
      </c>
      <c r="CW242">
        <v>1665420006.2</v>
      </c>
      <c r="CX242">
        <v>0</v>
      </c>
      <c r="CY242">
        <v>1665411210</v>
      </c>
      <c r="CZ242" t="s">
        <v>356</v>
      </c>
      <c r="DA242">
        <v>1665411210</v>
      </c>
      <c r="DB242">
        <v>1665411207</v>
      </c>
      <c r="DC242">
        <v>2</v>
      </c>
      <c r="DD242">
        <v>-1.1599999999999999</v>
      </c>
      <c r="DE242">
        <v>-4.0000000000000001E-3</v>
      </c>
      <c r="DF242">
        <v>0.52200000000000002</v>
      </c>
      <c r="DG242">
        <v>0.222</v>
      </c>
      <c r="DH242">
        <v>406</v>
      </c>
      <c r="DI242">
        <v>31</v>
      </c>
      <c r="DJ242">
        <v>0.33</v>
      </c>
      <c r="DK242">
        <v>0.17</v>
      </c>
      <c r="DL242">
        <v>-13.21540731707317</v>
      </c>
      <c r="DM242">
        <v>-0.50430522648087639</v>
      </c>
      <c r="DN242">
        <v>0.1538304029549741</v>
      </c>
      <c r="DO242">
        <v>0</v>
      </c>
      <c r="DP242">
        <v>0.1427646585365854</v>
      </c>
      <c r="DQ242">
        <v>-0.38886668571428568</v>
      </c>
      <c r="DR242">
        <v>5.2195998732918379E-2</v>
      </c>
      <c r="DS242">
        <v>0</v>
      </c>
      <c r="DT242">
        <v>0</v>
      </c>
      <c r="DU242">
        <v>0</v>
      </c>
      <c r="DV242">
        <v>0</v>
      </c>
      <c r="DW242">
        <v>-1</v>
      </c>
      <c r="DX242">
        <v>0</v>
      </c>
      <c r="DY242">
        <v>2</v>
      </c>
      <c r="DZ242" t="s">
        <v>368</v>
      </c>
      <c r="EA242">
        <v>3.29535</v>
      </c>
      <c r="EB242">
        <v>2.6254400000000002</v>
      </c>
      <c r="EC242">
        <v>0.238701</v>
      </c>
      <c r="ED242">
        <v>0.23862</v>
      </c>
      <c r="EE242">
        <v>0.14831</v>
      </c>
      <c r="EF242">
        <v>0.14688399999999999</v>
      </c>
      <c r="EG242">
        <v>22989.1</v>
      </c>
      <c r="EH242">
        <v>23497.4</v>
      </c>
      <c r="EI242">
        <v>28114</v>
      </c>
      <c r="EJ242">
        <v>29728</v>
      </c>
      <c r="EK242">
        <v>32886.199999999997</v>
      </c>
      <c r="EL242">
        <v>35257.800000000003</v>
      </c>
      <c r="EM242">
        <v>39601.9</v>
      </c>
      <c r="EN242">
        <v>42543.199999999997</v>
      </c>
      <c r="EO242">
        <v>2.2092999999999998</v>
      </c>
      <c r="EP242">
        <v>2.1534200000000001</v>
      </c>
      <c r="EQ242">
        <v>8.24183E-2</v>
      </c>
      <c r="ER242">
        <v>0</v>
      </c>
      <c r="ES242">
        <v>33.322499999999998</v>
      </c>
      <c r="ET242">
        <v>999.9</v>
      </c>
      <c r="EU242">
        <v>70.099999999999994</v>
      </c>
      <c r="EV242">
        <v>37.4</v>
      </c>
      <c r="EW242">
        <v>44.567599999999999</v>
      </c>
      <c r="EX242">
        <v>57.006999999999998</v>
      </c>
      <c r="EY242">
        <v>-2.4439099999999998</v>
      </c>
      <c r="EZ242">
        <v>2</v>
      </c>
      <c r="FA242">
        <v>0.596557</v>
      </c>
      <c r="FB242">
        <v>1.3440300000000001</v>
      </c>
      <c r="FC242">
        <v>20.264600000000002</v>
      </c>
      <c r="FD242">
        <v>5.2183400000000004</v>
      </c>
      <c r="FE242">
        <v>12.004</v>
      </c>
      <c r="FF242">
        <v>4.9860499999999996</v>
      </c>
      <c r="FG242">
        <v>3.2845499999999999</v>
      </c>
      <c r="FH242">
        <v>5859.9</v>
      </c>
      <c r="FI242">
        <v>9999</v>
      </c>
      <c r="FJ242">
        <v>9999</v>
      </c>
      <c r="FK242">
        <v>466.6</v>
      </c>
      <c r="FL242">
        <v>1.86582</v>
      </c>
      <c r="FM242">
        <v>1.8621700000000001</v>
      </c>
      <c r="FN242">
        <v>1.86426</v>
      </c>
      <c r="FO242">
        <v>1.8603499999999999</v>
      </c>
      <c r="FP242">
        <v>1.8610199999999999</v>
      </c>
      <c r="FQ242">
        <v>1.8601099999999999</v>
      </c>
      <c r="FR242">
        <v>1.8618699999999999</v>
      </c>
      <c r="FS242">
        <v>1.8583700000000001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1.57</v>
      </c>
      <c r="GH242">
        <v>0.28029999999999999</v>
      </c>
      <c r="GI242">
        <v>0.1107589500545309</v>
      </c>
      <c r="GJ242">
        <v>1.50489809740067E-3</v>
      </c>
      <c r="GK242">
        <v>-2.0552440134273611E-7</v>
      </c>
      <c r="GL242">
        <v>-9.6702536598140934E-11</v>
      </c>
      <c r="GM242">
        <v>-9.7891647304491333E-2</v>
      </c>
      <c r="GN242">
        <v>9.3380900660654225E-3</v>
      </c>
      <c r="GO242">
        <v>6.5945522138961576E-7</v>
      </c>
      <c r="GP242">
        <v>5.8990856701692426E-7</v>
      </c>
      <c r="GQ242">
        <v>7</v>
      </c>
      <c r="GR242">
        <v>2047</v>
      </c>
      <c r="GS242">
        <v>3</v>
      </c>
      <c r="GT242">
        <v>37</v>
      </c>
      <c r="GU242">
        <v>146.5</v>
      </c>
      <c r="GV242">
        <v>146.6</v>
      </c>
      <c r="GW242">
        <v>3.8647499999999999</v>
      </c>
      <c r="GX242">
        <v>2.5354000000000001</v>
      </c>
      <c r="GY242">
        <v>2.04834</v>
      </c>
      <c r="GZ242">
        <v>2.6196299999999999</v>
      </c>
      <c r="HA242">
        <v>2.1972700000000001</v>
      </c>
      <c r="HB242">
        <v>2.32422</v>
      </c>
      <c r="HC242">
        <v>42.324100000000001</v>
      </c>
      <c r="HD242">
        <v>13.921900000000001</v>
      </c>
      <c r="HE242">
        <v>18</v>
      </c>
      <c r="HF242">
        <v>707.61400000000003</v>
      </c>
      <c r="HG242">
        <v>734.48500000000001</v>
      </c>
      <c r="HH242">
        <v>31.0014</v>
      </c>
      <c r="HI242">
        <v>34.758499999999998</v>
      </c>
      <c r="HJ242">
        <v>30.000599999999999</v>
      </c>
      <c r="HK242">
        <v>34.478299999999997</v>
      </c>
      <c r="HL242">
        <v>34.436799999999998</v>
      </c>
      <c r="HM242">
        <v>77.290499999999994</v>
      </c>
      <c r="HN242">
        <v>20.789899999999999</v>
      </c>
      <c r="HO242">
        <v>95.485799999999998</v>
      </c>
      <c r="HP242">
        <v>31</v>
      </c>
      <c r="HQ242">
        <v>1514.98</v>
      </c>
      <c r="HR242">
        <v>37.330300000000001</v>
      </c>
      <c r="HS242">
        <v>98.945800000000006</v>
      </c>
      <c r="HT242">
        <v>98.604799999999997</v>
      </c>
    </row>
    <row r="243" spans="1:228" x14ac:dyDescent="0.2">
      <c r="A243">
        <v>228</v>
      </c>
      <c r="B243">
        <v>1665420006.5999999</v>
      </c>
      <c r="C243">
        <v>906.5</v>
      </c>
      <c r="D243" t="s">
        <v>815</v>
      </c>
      <c r="E243" t="s">
        <v>816</v>
      </c>
      <c r="F243">
        <v>4</v>
      </c>
      <c r="G243">
        <v>1665420004.5999999</v>
      </c>
      <c r="H243">
        <f t="shared" si="102"/>
        <v>3.5716111898031507E-4</v>
      </c>
      <c r="I243">
        <f t="shared" si="103"/>
        <v>0.35716111898031505</v>
      </c>
      <c r="J243">
        <f t="shared" si="104"/>
        <v>8.3329671747838194</v>
      </c>
      <c r="K243">
        <f t="shared" si="105"/>
        <v>1495.0942857142859</v>
      </c>
      <c r="L243">
        <f t="shared" si="106"/>
        <v>792.0027743686552</v>
      </c>
      <c r="M243">
        <f t="shared" si="107"/>
        <v>80.354276235184159</v>
      </c>
      <c r="N243">
        <f t="shared" si="108"/>
        <v>151.6878767598995</v>
      </c>
      <c r="O243">
        <f t="shared" si="109"/>
        <v>1.9943567648990402E-2</v>
      </c>
      <c r="P243">
        <f t="shared" si="110"/>
        <v>3.6936497372317003</v>
      </c>
      <c r="Q243">
        <f t="shared" si="111"/>
        <v>1.9883936521425758E-2</v>
      </c>
      <c r="R243">
        <f t="shared" si="112"/>
        <v>1.2432802994096402E-2</v>
      </c>
      <c r="S243">
        <f t="shared" si="113"/>
        <v>226.12608990655613</v>
      </c>
      <c r="T243">
        <f t="shared" si="114"/>
        <v>35.298049992354287</v>
      </c>
      <c r="U243">
        <f t="shared" si="115"/>
        <v>34.646928571428568</v>
      </c>
      <c r="V243">
        <f t="shared" si="116"/>
        <v>5.5388687189653876</v>
      </c>
      <c r="W243">
        <f t="shared" si="117"/>
        <v>69.932698551005601</v>
      </c>
      <c r="X243">
        <f t="shared" si="118"/>
        <v>3.8003439212435692</v>
      </c>
      <c r="Y243">
        <f t="shared" si="119"/>
        <v>5.4342875364258658</v>
      </c>
      <c r="Z243">
        <f t="shared" si="120"/>
        <v>1.7385247977218183</v>
      </c>
      <c r="AA243">
        <f t="shared" si="121"/>
        <v>-15.750805347031894</v>
      </c>
      <c r="AB243">
        <f t="shared" si="122"/>
        <v>-68.285222848368491</v>
      </c>
      <c r="AC243">
        <f t="shared" si="123"/>
        <v>-4.2955006832864102</v>
      </c>
      <c r="AD243">
        <f t="shared" si="124"/>
        <v>137.79456102786935</v>
      </c>
      <c r="AE243">
        <f t="shared" si="125"/>
        <v>32.002280583879859</v>
      </c>
      <c r="AF243">
        <f t="shared" si="126"/>
        <v>0.18658933071065853</v>
      </c>
      <c r="AG243">
        <f t="shared" si="127"/>
        <v>8.3329671747838194</v>
      </c>
      <c r="AH243">
        <v>1566.6888452187609</v>
      </c>
      <c r="AI243">
        <v>1555.91496969697</v>
      </c>
      <c r="AJ243">
        <v>1.7607953689178271</v>
      </c>
      <c r="AK243">
        <v>66.830474668994185</v>
      </c>
      <c r="AL243">
        <f t="shared" si="128"/>
        <v>0.35716111898031505</v>
      </c>
      <c r="AM243">
        <v>37.386466644512943</v>
      </c>
      <c r="AN243">
        <v>37.470146666666651</v>
      </c>
      <c r="AO243">
        <v>1.1293413024319261E-2</v>
      </c>
      <c r="AP243">
        <v>85.809076415412704</v>
      </c>
      <c r="AQ243">
        <v>0</v>
      </c>
      <c r="AR243">
        <v>0</v>
      </c>
      <c r="AS243">
        <f t="shared" si="129"/>
        <v>1</v>
      </c>
      <c r="AT243">
        <f t="shared" si="130"/>
        <v>0</v>
      </c>
      <c r="AU243">
        <f t="shared" si="131"/>
        <v>47373.275714741329</v>
      </c>
      <c r="AV243">
        <f t="shared" si="132"/>
        <v>1200.0514285714289</v>
      </c>
      <c r="AW243">
        <f t="shared" si="133"/>
        <v>1025.9695636821536</v>
      </c>
      <c r="AX243">
        <f t="shared" si="134"/>
        <v>0.85493799620195732</v>
      </c>
      <c r="AY243">
        <f t="shared" si="135"/>
        <v>0.18843033266977754</v>
      </c>
      <c r="AZ243">
        <v>2.7</v>
      </c>
      <c r="BA243">
        <v>0.5</v>
      </c>
      <c r="BB243" t="s">
        <v>355</v>
      </c>
      <c r="BC243">
        <v>2</v>
      </c>
      <c r="BD243" t="b">
        <v>1</v>
      </c>
      <c r="BE243">
        <v>1665420004.5999999</v>
      </c>
      <c r="BF243">
        <v>1495.0942857142859</v>
      </c>
      <c r="BG243">
        <v>1508.502857142857</v>
      </c>
      <c r="BH243">
        <v>37.457657142857137</v>
      </c>
      <c r="BI243">
        <v>37.38305714285714</v>
      </c>
      <c r="BJ243">
        <v>1493.518571428571</v>
      </c>
      <c r="BK243">
        <v>37.17717142857142</v>
      </c>
      <c r="BL243">
        <v>650.02728571428565</v>
      </c>
      <c r="BM243">
        <v>101.35728571428569</v>
      </c>
      <c r="BN243">
        <v>9.9778371428571419E-2</v>
      </c>
      <c r="BO243">
        <v>34.304014285714281</v>
      </c>
      <c r="BP243">
        <v>34.646928571428568</v>
      </c>
      <c r="BQ243">
        <v>999.89999999999986</v>
      </c>
      <c r="BR243">
        <v>0</v>
      </c>
      <c r="BS243">
        <v>0</v>
      </c>
      <c r="BT243">
        <v>9028.0371428571416</v>
      </c>
      <c r="BU243">
        <v>0</v>
      </c>
      <c r="BV243">
        <v>30.514242857142861</v>
      </c>
      <c r="BW243">
        <v>-13.40597142857143</v>
      </c>
      <c r="BX243">
        <v>1553.278571428571</v>
      </c>
      <c r="BY243">
        <v>1567.081428571428</v>
      </c>
      <c r="BZ243">
        <v>7.4602385714285721E-2</v>
      </c>
      <c r="CA243">
        <v>1508.502857142857</v>
      </c>
      <c r="CB243">
        <v>37.38305714285714</v>
      </c>
      <c r="CC243">
        <v>3.7966157142857142</v>
      </c>
      <c r="CD243">
        <v>3.789055714285714</v>
      </c>
      <c r="CE243">
        <v>28.008042857142861</v>
      </c>
      <c r="CF243">
        <v>27.97382857142858</v>
      </c>
      <c r="CG243">
        <v>1200.0514285714289</v>
      </c>
      <c r="CH243">
        <v>0.49998428571428571</v>
      </c>
      <c r="CI243">
        <v>0.50001571428571434</v>
      </c>
      <c r="CJ243">
        <v>0</v>
      </c>
      <c r="CK243">
        <v>1141.6099999999999</v>
      </c>
      <c r="CL243">
        <v>4.9990899999999998</v>
      </c>
      <c r="CM243">
        <v>12728.342857142859</v>
      </c>
      <c r="CN243">
        <v>9558.2228571428568</v>
      </c>
      <c r="CO243">
        <v>44.098000000000013</v>
      </c>
      <c r="CP243">
        <v>46.473000000000013</v>
      </c>
      <c r="CQ243">
        <v>44.811999999999998</v>
      </c>
      <c r="CR243">
        <v>45.75</v>
      </c>
      <c r="CS243">
        <v>45.713999999999999</v>
      </c>
      <c r="CT243">
        <v>597.50714285714287</v>
      </c>
      <c r="CU243">
        <v>597.54571428571421</v>
      </c>
      <c r="CV243">
        <v>0</v>
      </c>
      <c r="CW243">
        <v>1665420010.4000001</v>
      </c>
      <c r="CX243">
        <v>0</v>
      </c>
      <c r="CY243">
        <v>1665411210</v>
      </c>
      <c r="CZ243" t="s">
        <v>356</v>
      </c>
      <c r="DA243">
        <v>1665411210</v>
      </c>
      <c r="DB243">
        <v>1665411207</v>
      </c>
      <c r="DC243">
        <v>2</v>
      </c>
      <c r="DD243">
        <v>-1.1599999999999999</v>
      </c>
      <c r="DE243">
        <v>-4.0000000000000001E-3</v>
      </c>
      <c r="DF243">
        <v>0.52200000000000002</v>
      </c>
      <c r="DG243">
        <v>0.222</v>
      </c>
      <c r="DH243">
        <v>406</v>
      </c>
      <c r="DI243">
        <v>31</v>
      </c>
      <c r="DJ243">
        <v>0.33</v>
      </c>
      <c r="DK243">
        <v>0.17</v>
      </c>
      <c r="DL243">
        <v>-13.259905</v>
      </c>
      <c r="DM243">
        <v>-0.50489380863037336</v>
      </c>
      <c r="DN243">
        <v>0.15608496716532311</v>
      </c>
      <c r="DO243">
        <v>0</v>
      </c>
      <c r="DP243">
        <v>0.12335682000000001</v>
      </c>
      <c r="DQ243">
        <v>-0.50665038123827399</v>
      </c>
      <c r="DR243">
        <v>5.8440544239650942E-2</v>
      </c>
      <c r="DS243">
        <v>0</v>
      </c>
      <c r="DT243">
        <v>0</v>
      </c>
      <c r="DU243">
        <v>0</v>
      </c>
      <c r="DV243">
        <v>0</v>
      </c>
      <c r="DW243">
        <v>-1</v>
      </c>
      <c r="DX243">
        <v>0</v>
      </c>
      <c r="DY243">
        <v>2</v>
      </c>
      <c r="DZ243" t="s">
        <v>368</v>
      </c>
      <c r="EA243">
        <v>3.29515</v>
      </c>
      <c r="EB243">
        <v>2.62527</v>
      </c>
      <c r="EC243">
        <v>0.23934</v>
      </c>
      <c r="ED243">
        <v>0.239259</v>
      </c>
      <c r="EE243">
        <v>0.148393</v>
      </c>
      <c r="EF243">
        <v>0.14685300000000001</v>
      </c>
      <c r="EG243">
        <v>22969.3</v>
      </c>
      <c r="EH243">
        <v>23477.7</v>
      </c>
      <c r="EI243">
        <v>28113.599999999999</v>
      </c>
      <c r="EJ243">
        <v>29728.2</v>
      </c>
      <c r="EK243">
        <v>32882.699999999997</v>
      </c>
      <c r="EL243">
        <v>35259.1</v>
      </c>
      <c r="EM243">
        <v>39601.5</v>
      </c>
      <c r="EN243">
        <v>42543.1</v>
      </c>
      <c r="EO243">
        <v>2.2089500000000002</v>
      </c>
      <c r="EP243">
        <v>2.1536</v>
      </c>
      <c r="EQ243">
        <v>8.1285800000000005E-2</v>
      </c>
      <c r="ER243">
        <v>0</v>
      </c>
      <c r="ES243">
        <v>33.328699999999998</v>
      </c>
      <c r="ET243">
        <v>999.9</v>
      </c>
      <c r="EU243">
        <v>70.099999999999994</v>
      </c>
      <c r="EV243">
        <v>37.4</v>
      </c>
      <c r="EW243">
        <v>44.564599999999999</v>
      </c>
      <c r="EX243">
        <v>57.277000000000001</v>
      </c>
      <c r="EY243">
        <v>-2.5160300000000002</v>
      </c>
      <c r="EZ243">
        <v>2</v>
      </c>
      <c r="FA243">
        <v>0.596997</v>
      </c>
      <c r="FB243">
        <v>1.3447199999999999</v>
      </c>
      <c r="FC243">
        <v>20.264800000000001</v>
      </c>
      <c r="FD243">
        <v>5.2174399999999999</v>
      </c>
      <c r="FE243">
        <v>12.004</v>
      </c>
      <c r="FF243">
        <v>4.9857500000000003</v>
      </c>
      <c r="FG243">
        <v>3.2844799999999998</v>
      </c>
      <c r="FH243">
        <v>5859.9</v>
      </c>
      <c r="FI243">
        <v>9999</v>
      </c>
      <c r="FJ243">
        <v>9999</v>
      </c>
      <c r="FK243">
        <v>466.6</v>
      </c>
      <c r="FL243">
        <v>1.8658399999999999</v>
      </c>
      <c r="FM243">
        <v>1.8621799999999999</v>
      </c>
      <c r="FN243">
        <v>1.86426</v>
      </c>
      <c r="FO243">
        <v>1.8603499999999999</v>
      </c>
      <c r="FP243">
        <v>1.8610199999999999</v>
      </c>
      <c r="FQ243">
        <v>1.86012</v>
      </c>
      <c r="FR243">
        <v>1.8618699999999999</v>
      </c>
      <c r="FS243">
        <v>1.8583700000000001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1.58</v>
      </c>
      <c r="GH243">
        <v>0.28070000000000001</v>
      </c>
      <c r="GI243">
        <v>0.1107589500545309</v>
      </c>
      <c r="GJ243">
        <v>1.50489809740067E-3</v>
      </c>
      <c r="GK243">
        <v>-2.0552440134273611E-7</v>
      </c>
      <c r="GL243">
        <v>-9.6702536598140934E-11</v>
      </c>
      <c r="GM243">
        <v>-9.7891647304491333E-2</v>
      </c>
      <c r="GN243">
        <v>9.3380900660654225E-3</v>
      </c>
      <c r="GO243">
        <v>6.5945522138961576E-7</v>
      </c>
      <c r="GP243">
        <v>5.8990856701692426E-7</v>
      </c>
      <c r="GQ243">
        <v>7</v>
      </c>
      <c r="GR243">
        <v>2047</v>
      </c>
      <c r="GS243">
        <v>3</v>
      </c>
      <c r="GT243">
        <v>37</v>
      </c>
      <c r="GU243">
        <v>146.6</v>
      </c>
      <c r="GV243">
        <v>146.69999999999999</v>
      </c>
      <c r="GW243">
        <v>3.8781699999999999</v>
      </c>
      <c r="GX243">
        <v>2.5488300000000002</v>
      </c>
      <c r="GY243">
        <v>2.04834</v>
      </c>
      <c r="GZ243">
        <v>2.6196299999999999</v>
      </c>
      <c r="HA243">
        <v>2.1972700000000001</v>
      </c>
      <c r="HB243">
        <v>2.3059099999999999</v>
      </c>
      <c r="HC243">
        <v>42.324100000000001</v>
      </c>
      <c r="HD243">
        <v>13.921900000000001</v>
      </c>
      <c r="HE243">
        <v>18</v>
      </c>
      <c r="HF243">
        <v>707.36800000000005</v>
      </c>
      <c r="HG243">
        <v>734.69899999999996</v>
      </c>
      <c r="HH243">
        <v>31.000699999999998</v>
      </c>
      <c r="HI243">
        <v>34.762599999999999</v>
      </c>
      <c r="HJ243">
        <v>30.000599999999999</v>
      </c>
      <c r="HK243">
        <v>34.482900000000001</v>
      </c>
      <c r="HL243">
        <v>34.4407</v>
      </c>
      <c r="HM243">
        <v>77.552099999999996</v>
      </c>
      <c r="HN243">
        <v>20.789899999999999</v>
      </c>
      <c r="HO243">
        <v>95.485799999999998</v>
      </c>
      <c r="HP243">
        <v>31</v>
      </c>
      <c r="HQ243">
        <v>1521.66</v>
      </c>
      <c r="HR243">
        <v>37.309600000000003</v>
      </c>
      <c r="HS243">
        <v>98.944599999999994</v>
      </c>
      <c r="HT243">
        <v>98.604900000000001</v>
      </c>
    </row>
    <row r="244" spans="1:228" x14ac:dyDescent="0.2">
      <c r="A244">
        <v>229</v>
      </c>
      <c r="B244">
        <v>1665420010.5999999</v>
      </c>
      <c r="C244">
        <v>910.5</v>
      </c>
      <c r="D244" t="s">
        <v>817</v>
      </c>
      <c r="E244" t="s">
        <v>818</v>
      </c>
      <c r="F244">
        <v>4</v>
      </c>
      <c r="G244">
        <v>1665420008.2874999</v>
      </c>
      <c r="H244">
        <f t="shared" si="102"/>
        <v>3.5348874446138241E-4</v>
      </c>
      <c r="I244">
        <f t="shared" si="103"/>
        <v>0.3534887444613824</v>
      </c>
      <c r="J244">
        <f t="shared" si="104"/>
        <v>8.0832241364579538</v>
      </c>
      <c r="K244">
        <f t="shared" si="105"/>
        <v>1501.2349999999999</v>
      </c>
      <c r="L244">
        <f t="shared" si="106"/>
        <v>812.62803497050481</v>
      </c>
      <c r="M244">
        <f t="shared" si="107"/>
        <v>82.445426246688925</v>
      </c>
      <c r="N244">
        <f t="shared" si="108"/>
        <v>152.30825684710766</v>
      </c>
      <c r="O244">
        <f t="shared" si="109"/>
        <v>1.9782314673375618E-2</v>
      </c>
      <c r="P244">
        <f t="shared" si="110"/>
        <v>3.6796664602595621</v>
      </c>
      <c r="Q244">
        <f t="shared" si="111"/>
        <v>1.9723420159932382E-2</v>
      </c>
      <c r="R244">
        <f t="shared" si="112"/>
        <v>1.2332414333970431E-2</v>
      </c>
      <c r="S244">
        <f t="shared" si="113"/>
        <v>226.10272644742315</v>
      </c>
      <c r="T244">
        <f t="shared" si="114"/>
        <v>35.289053997631534</v>
      </c>
      <c r="U244">
        <f t="shared" si="115"/>
        <v>34.641537499999998</v>
      </c>
      <c r="V244">
        <f t="shared" si="116"/>
        <v>5.5372111235401302</v>
      </c>
      <c r="W244">
        <f t="shared" si="117"/>
        <v>70.025618554860841</v>
      </c>
      <c r="X244">
        <f t="shared" si="118"/>
        <v>3.8025956101196812</v>
      </c>
      <c r="Y244">
        <f t="shared" si="119"/>
        <v>5.4302920682386793</v>
      </c>
      <c r="Z244">
        <f t="shared" si="120"/>
        <v>1.7346155134204491</v>
      </c>
      <c r="AA244">
        <f t="shared" si="121"/>
        <v>-15.588853630746964</v>
      </c>
      <c r="AB244">
        <f t="shared" si="122"/>
        <v>-69.578666278356508</v>
      </c>
      <c r="AC244">
        <f t="shared" si="123"/>
        <v>-4.3930991311749512</v>
      </c>
      <c r="AD244">
        <f t="shared" si="124"/>
        <v>136.54210740714473</v>
      </c>
      <c r="AE244">
        <f t="shared" si="125"/>
        <v>31.564671913302703</v>
      </c>
      <c r="AF244">
        <f t="shared" si="126"/>
        <v>0.26202444933510927</v>
      </c>
      <c r="AG244">
        <f t="shared" si="127"/>
        <v>8.0832241364579538</v>
      </c>
      <c r="AH244">
        <v>1573.4203070721489</v>
      </c>
      <c r="AI244">
        <v>1562.8416363636361</v>
      </c>
      <c r="AJ244">
        <v>1.7391796082465689</v>
      </c>
      <c r="AK244">
        <v>66.830474668994185</v>
      </c>
      <c r="AL244">
        <f t="shared" si="128"/>
        <v>0.3534887444613824</v>
      </c>
      <c r="AM244">
        <v>37.377287628396317</v>
      </c>
      <c r="AN244">
        <v>37.486840000000008</v>
      </c>
      <c r="AO244">
        <v>6.0706262578373617E-3</v>
      </c>
      <c r="AP244">
        <v>85.809076415412704</v>
      </c>
      <c r="AQ244">
        <v>0</v>
      </c>
      <c r="AR244">
        <v>0</v>
      </c>
      <c r="AS244">
        <f t="shared" si="129"/>
        <v>1</v>
      </c>
      <c r="AT244">
        <f t="shared" si="130"/>
        <v>0</v>
      </c>
      <c r="AU244">
        <f t="shared" si="131"/>
        <v>47126.128701307091</v>
      </c>
      <c r="AV244">
        <f t="shared" si="132"/>
        <v>1199.9224999999999</v>
      </c>
      <c r="AW244">
        <f t="shared" si="133"/>
        <v>1025.8598199209443</v>
      </c>
      <c r="AX244">
        <f t="shared" si="134"/>
        <v>0.85493839803899374</v>
      </c>
      <c r="AY244">
        <f t="shared" si="135"/>
        <v>0.18843110821525821</v>
      </c>
      <c r="AZ244">
        <v>2.7</v>
      </c>
      <c r="BA244">
        <v>0.5</v>
      </c>
      <c r="BB244" t="s">
        <v>355</v>
      </c>
      <c r="BC244">
        <v>2</v>
      </c>
      <c r="BD244" t="b">
        <v>1</v>
      </c>
      <c r="BE244">
        <v>1665420008.2874999</v>
      </c>
      <c r="BF244">
        <v>1501.2349999999999</v>
      </c>
      <c r="BG244">
        <v>1514.51</v>
      </c>
      <c r="BH244">
        <v>37.480499999999999</v>
      </c>
      <c r="BI244">
        <v>37.3757375</v>
      </c>
      <c r="BJ244">
        <v>1499.6575</v>
      </c>
      <c r="BK244">
        <v>37.199725000000001</v>
      </c>
      <c r="BL244">
        <v>649.993875</v>
      </c>
      <c r="BM244">
        <v>101.35525</v>
      </c>
      <c r="BN244">
        <v>0.1000563625</v>
      </c>
      <c r="BO244">
        <v>34.290799999999997</v>
      </c>
      <c r="BP244">
        <v>34.641537499999998</v>
      </c>
      <c r="BQ244">
        <v>999.9</v>
      </c>
      <c r="BR244">
        <v>0</v>
      </c>
      <c r="BS244">
        <v>0</v>
      </c>
      <c r="BT244">
        <v>8980</v>
      </c>
      <c r="BU244">
        <v>0</v>
      </c>
      <c r="BV244">
        <v>28.961649999999999</v>
      </c>
      <c r="BW244">
        <v>-13.2747125</v>
      </c>
      <c r="BX244">
        <v>1559.6912500000001</v>
      </c>
      <c r="BY244">
        <v>1573.31125</v>
      </c>
      <c r="BZ244">
        <v>0.104743975</v>
      </c>
      <c r="CA244">
        <v>1514.51</v>
      </c>
      <c r="CB244">
        <v>37.3757375</v>
      </c>
      <c r="CC244">
        <v>3.7988487499999999</v>
      </c>
      <c r="CD244">
        <v>3.7882324999999999</v>
      </c>
      <c r="CE244">
        <v>28.0181</v>
      </c>
      <c r="CF244">
        <v>27.970099999999999</v>
      </c>
      <c r="CG244">
        <v>1199.9224999999999</v>
      </c>
      <c r="CH244">
        <v>0.49997025</v>
      </c>
      <c r="CI244">
        <v>0.50002974999999994</v>
      </c>
      <c r="CJ244">
        <v>0</v>
      </c>
      <c r="CK244">
        <v>1141.79125</v>
      </c>
      <c r="CL244">
        <v>4.9990899999999998</v>
      </c>
      <c r="CM244">
        <v>12724.9</v>
      </c>
      <c r="CN244">
        <v>9557.1487500000003</v>
      </c>
      <c r="CO244">
        <v>44.061999999999998</v>
      </c>
      <c r="CP244">
        <v>46.452749999999988</v>
      </c>
      <c r="CQ244">
        <v>44.811999999999998</v>
      </c>
      <c r="CR244">
        <v>45.75</v>
      </c>
      <c r="CS244">
        <v>45.75</v>
      </c>
      <c r="CT244">
        <v>597.42624999999998</v>
      </c>
      <c r="CU244">
        <v>597.49750000000006</v>
      </c>
      <c r="CV244">
        <v>0</v>
      </c>
      <c r="CW244">
        <v>1665420014</v>
      </c>
      <c r="CX244">
        <v>0</v>
      </c>
      <c r="CY244">
        <v>1665411210</v>
      </c>
      <c r="CZ244" t="s">
        <v>356</v>
      </c>
      <c r="DA244">
        <v>1665411210</v>
      </c>
      <c r="DB244">
        <v>1665411207</v>
      </c>
      <c r="DC244">
        <v>2</v>
      </c>
      <c r="DD244">
        <v>-1.1599999999999999</v>
      </c>
      <c r="DE244">
        <v>-4.0000000000000001E-3</v>
      </c>
      <c r="DF244">
        <v>0.52200000000000002</v>
      </c>
      <c r="DG244">
        <v>0.222</v>
      </c>
      <c r="DH244">
        <v>406</v>
      </c>
      <c r="DI244">
        <v>31</v>
      </c>
      <c r="DJ244">
        <v>0.33</v>
      </c>
      <c r="DK244">
        <v>0.17</v>
      </c>
      <c r="DL244">
        <v>-13.308332500000001</v>
      </c>
      <c r="DM244">
        <v>6.0753095684821297E-2</v>
      </c>
      <c r="DN244">
        <v>0.13163796448498441</v>
      </c>
      <c r="DO244">
        <v>1</v>
      </c>
      <c r="DP244">
        <v>0.10885095</v>
      </c>
      <c r="DQ244">
        <v>-0.36475688330206402</v>
      </c>
      <c r="DR244">
        <v>5.3586515207699408E-2</v>
      </c>
      <c r="DS244">
        <v>0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363</v>
      </c>
      <c r="EA244">
        <v>3.2950300000000001</v>
      </c>
      <c r="EB244">
        <v>2.6250800000000001</v>
      </c>
      <c r="EC244">
        <v>0.23997499999999999</v>
      </c>
      <c r="ED244">
        <v>0.23986499999999999</v>
      </c>
      <c r="EE244">
        <v>0.14843000000000001</v>
      </c>
      <c r="EF244">
        <v>0.146837</v>
      </c>
      <c r="EG244">
        <v>22949.200000000001</v>
      </c>
      <c r="EH244">
        <v>23458.1</v>
      </c>
      <c r="EI244">
        <v>28112.6</v>
      </c>
      <c r="EJ244">
        <v>29727.3</v>
      </c>
      <c r="EK244">
        <v>32880.199999999997</v>
      </c>
      <c r="EL244">
        <v>35258.9</v>
      </c>
      <c r="EM244">
        <v>39600.199999999997</v>
      </c>
      <c r="EN244">
        <v>42542.1</v>
      </c>
      <c r="EO244">
        <v>2.2088000000000001</v>
      </c>
      <c r="EP244">
        <v>2.1533000000000002</v>
      </c>
      <c r="EQ244">
        <v>8.0753099999999994E-2</v>
      </c>
      <c r="ER244">
        <v>0</v>
      </c>
      <c r="ES244">
        <v>33.332099999999997</v>
      </c>
      <c r="ET244">
        <v>999.9</v>
      </c>
      <c r="EU244">
        <v>70.099999999999994</v>
      </c>
      <c r="EV244">
        <v>37.4</v>
      </c>
      <c r="EW244">
        <v>44.566499999999998</v>
      </c>
      <c r="EX244">
        <v>57.186999999999998</v>
      </c>
      <c r="EY244">
        <v>-2.4479099999999998</v>
      </c>
      <c r="EZ244">
        <v>2</v>
      </c>
      <c r="FA244">
        <v>0.59748500000000004</v>
      </c>
      <c r="FB244">
        <v>1.3392900000000001</v>
      </c>
      <c r="FC244">
        <v>20.264800000000001</v>
      </c>
      <c r="FD244">
        <v>5.2180400000000002</v>
      </c>
      <c r="FE244">
        <v>12.004</v>
      </c>
      <c r="FF244">
        <v>4.9860499999999996</v>
      </c>
      <c r="FG244">
        <v>3.2845800000000001</v>
      </c>
      <c r="FH244">
        <v>5860.3</v>
      </c>
      <c r="FI244">
        <v>9999</v>
      </c>
      <c r="FJ244">
        <v>9999</v>
      </c>
      <c r="FK244">
        <v>466.6</v>
      </c>
      <c r="FL244">
        <v>1.8658399999999999</v>
      </c>
      <c r="FM244">
        <v>1.8621799999999999</v>
      </c>
      <c r="FN244">
        <v>1.86426</v>
      </c>
      <c r="FO244">
        <v>1.8603499999999999</v>
      </c>
      <c r="FP244">
        <v>1.86103</v>
      </c>
      <c r="FQ244">
        <v>1.8601300000000001</v>
      </c>
      <c r="FR244">
        <v>1.8618399999999999</v>
      </c>
      <c r="FS244">
        <v>1.8583700000000001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1.58</v>
      </c>
      <c r="GH244">
        <v>0.28079999999999999</v>
      </c>
      <c r="GI244">
        <v>0.1107589500545309</v>
      </c>
      <c r="GJ244">
        <v>1.50489809740067E-3</v>
      </c>
      <c r="GK244">
        <v>-2.0552440134273611E-7</v>
      </c>
      <c r="GL244">
        <v>-9.6702536598140934E-11</v>
      </c>
      <c r="GM244">
        <v>-9.7891647304491333E-2</v>
      </c>
      <c r="GN244">
        <v>9.3380900660654225E-3</v>
      </c>
      <c r="GO244">
        <v>6.5945522138961576E-7</v>
      </c>
      <c r="GP244">
        <v>5.8990856701692426E-7</v>
      </c>
      <c r="GQ244">
        <v>7</v>
      </c>
      <c r="GR244">
        <v>2047</v>
      </c>
      <c r="GS244">
        <v>3</v>
      </c>
      <c r="GT244">
        <v>37</v>
      </c>
      <c r="GU244">
        <v>146.69999999999999</v>
      </c>
      <c r="GV244">
        <v>146.69999999999999</v>
      </c>
      <c r="GW244">
        <v>3.8915999999999999</v>
      </c>
      <c r="GX244">
        <v>2.5439500000000002</v>
      </c>
      <c r="GY244">
        <v>2.04834</v>
      </c>
      <c r="GZ244">
        <v>2.6208499999999999</v>
      </c>
      <c r="HA244">
        <v>2.1972700000000001</v>
      </c>
      <c r="HB244">
        <v>2.34375</v>
      </c>
      <c r="HC244">
        <v>42.324100000000001</v>
      </c>
      <c r="HD244">
        <v>13.9306</v>
      </c>
      <c r="HE244">
        <v>18</v>
      </c>
      <c r="HF244">
        <v>707.29399999999998</v>
      </c>
      <c r="HG244">
        <v>734.46500000000003</v>
      </c>
      <c r="HH244">
        <v>30.999500000000001</v>
      </c>
      <c r="HI244">
        <v>34.766500000000001</v>
      </c>
      <c r="HJ244">
        <v>30.000599999999999</v>
      </c>
      <c r="HK244">
        <v>34.487699999999997</v>
      </c>
      <c r="HL244">
        <v>34.445099999999996</v>
      </c>
      <c r="HM244">
        <v>77.819100000000006</v>
      </c>
      <c r="HN244">
        <v>20.789899999999999</v>
      </c>
      <c r="HO244">
        <v>95.485799999999998</v>
      </c>
      <c r="HP244">
        <v>31</v>
      </c>
      <c r="HQ244">
        <v>1528.35</v>
      </c>
      <c r="HR244">
        <v>37.310600000000001</v>
      </c>
      <c r="HS244">
        <v>98.941299999999998</v>
      </c>
      <c r="HT244">
        <v>98.6023</v>
      </c>
    </row>
    <row r="245" spans="1:228" x14ac:dyDescent="0.2">
      <c r="A245">
        <v>230</v>
      </c>
      <c r="B245">
        <v>1665420014.5999999</v>
      </c>
      <c r="C245">
        <v>914.5</v>
      </c>
      <c r="D245" t="s">
        <v>819</v>
      </c>
      <c r="E245" t="s">
        <v>820</v>
      </c>
      <c r="F245">
        <v>4</v>
      </c>
      <c r="G245">
        <v>1665420012.5999999</v>
      </c>
      <c r="H245">
        <f t="shared" si="102"/>
        <v>3.0771752804820021E-4</v>
      </c>
      <c r="I245">
        <f t="shared" si="103"/>
        <v>0.30771752804820024</v>
      </c>
      <c r="J245">
        <f t="shared" si="104"/>
        <v>7.5994192322227212</v>
      </c>
      <c r="K245">
        <f t="shared" si="105"/>
        <v>1508.472857142857</v>
      </c>
      <c r="L245">
        <f t="shared" si="106"/>
        <v>769.7406223386663</v>
      </c>
      <c r="M245">
        <f t="shared" si="107"/>
        <v>78.094249245121574</v>
      </c>
      <c r="N245">
        <f t="shared" si="108"/>
        <v>153.04253389576809</v>
      </c>
      <c r="O245">
        <f t="shared" si="109"/>
        <v>1.7256952096312995E-2</v>
      </c>
      <c r="P245">
        <f t="shared" si="110"/>
        <v>3.6813512939076571</v>
      </c>
      <c r="Q245">
        <f t="shared" si="111"/>
        <v>1.7212136538502461E-2</v>
      </c>
      <c r="R245">
        <f t="shared" si="112"/>
        <v>1.0761602063386361E-2</v>
      </c>
      <c r="S245">
        <f t="shared" si="113"/>
        <v>226.12436966429863</v>
      </c>
      <c r="T245">
        <f t="shared" si="114"/>
        <v>35.28417408900755</v>
      </c>
      <c r="U245">
        <f t="shared" si="115"/>
        <v>34.630800000000001</v>
      </c>
      <c r="V245">
        <f t="shared" si="116"/>
        <v>5.5339109437759815</v>
      </c>
      <c r="W245">
        <f t="shared" si="117"/>
        <v>70.098617367862047</v>
      </c>
      <c r="X245">
        <f t="shared" si="118"/>
        <v>3.8035670887384465</v>
      </c>
      <c r="Y245">
        <f t="shared" si="119"/>
        <v>5.426022982419421</v>
      </c>
      <c r="Z245">
        <f t="shared" si="120"/>
        <v>1.730343855037535</v>
      </c>
      <c r="AA245">
        <f t="shared" si="121"/>
        <v>-13.570342986925629</v>
      </c>
      <c r="AB245">
        <f t="shared" si="122"/>
        <v>-70.283547323096158</v>
      </c>
      <c r="AC245">
        <f t="shared" si="123"/>
        <v>-4.435035348067081</v>
      </c>
      <c r="AD245">
        <f t="shared" si="124"/>
        <v>137.83544400620974</v>
      </c>
      <c r="AE245">
        <f t="shared" si="125"/>
        <v>31.102889582915168</v>
      </c>
      <c r="AF245">
        <f t="shared" si="126"/>
        <v>0.29874106422668489</v>
      </c>
      <c r="AG245">
        <f t="shared" si="127"/>
        <v>7.5994192322227212</v>
      </c>
      <c r="AH245">
        <v>1580.2165790316881</v>
      </c>
      <c r="AI245">
        <v>1569.837939393939</v>
      </c>
      <c r="AJ245">
        <v>1.741214168052321</v>
      </c>
      <c r="AK245">
        <v>66.830474668994185</v>
      </c>
      <c r="AL245">
        <f t="shared" si="128"/>
        <v>0.30771752804820024</v>
      </c>
      <c r="AM245">
        <v>37.372103666193297</v>
      </c>
      <c r="AN245">
        <v>37.491389696969691</v>
      </c>
      <c r="AO245">
        <v>7.154860559365529E-4</v>
      </c>
      <c r="AP245">
        <v>85.809076415412704</v>
      </c>
      <c r="AQ245">
        <v>0</v>
      </c>
      <c r="AR245">
        <v>0</v>
      </c>
      <c r="AS245">
        <f t="shared" si="129"/>
        <v>1</v>
      </c>
      <c r="AT245">
        <f t="shared" si="130"/>
        <v>0</v>
      </c>
      <c r="AU245">
        <f t="shared" si="131"/>
        <v>47158.311285157622</v>
      </c>
      <c r="AV245">
        <f t="shared" si="132"/>
        <v>1200.0414285714289</v>
      </c>
      <c r="AW245">
        <f t="shared" si="133"/>
        <v>1025.961099307927</v>
      </c>
      <c r="AX245">
        <f t="shared" si="134"/>
        <v>0.85493806703762454</v>
      </c>
      <c r="AY245">
        <f t="shared" si="135"/>
        <v>0.18843046938261535</v>
      </c>
      <c r="AZ245">
        <v>2.7</v>
      </c>
      <c r="BA245">
        <v>0.5</v>
      </c>
      <c r="BB245" t="s">
        <v>355</v>
      </c>
      <c r="BC245">
        <v>2</v>
      </c>
      <c r="BD245" t="b">
        <v>1</v>
      </c>
      <c r="BE245">
        <v>1665420012.5999999</v>
      </c>
      <c r="BF245">
        <v>1508.472857142857</v>
      </c>
      <c r="BG245">
        <v>1521.58</v>
      </c>
      <c r="BH245">
        <v>37.490085714285719</v>
      </c>
      <c r="BI245">
        <v>37.370642857142862</v>
      </c>
      <c r="BJ245">
        <v>1506.8928571428571</v>
      </c>
      <c r="BK245">
        <v>37.209214285714282</v>
      </c>
      <c r="BL245">
        <v>649.98557142857135</v>
      </c>
      <c r="BM245">
        <v>101.3552857142857</v>
      </c>
      <c r="BN245">
        <v>9.9992828571428577E-2</v>
      </c>
      <c r="BO245">
        <v>34.276671428571433</v>
      </c>
      <c r="BP245">
        <v>34.630800000000001</v>
      </c>
      <c r="BQ245">
        <v>999.89999999999986</v>
      </c>
      <c r="BR245">
        <v>0</v>
      </c>
      <c r="BS245">
        <v>0</v>
      </c>
      <c r="BT245">
        <v>8985.8014285714289</v>
      </c>
      <c r="BU245">
        <v>0</v>
      </c>
      <c r="BV245">
        <v>28.278485714285718</v>
      </c>
      <c r="BW245">
        <v>-13.11017142857143</v>
      </c>
      <c r="BX245">
        <v>1567.227142857143</v>
      </c>
      <c r="BY245">
        <v>1580.6542857142861</v>
      </c>
      <c r="BZ245">
        <v>0.1194257142857143</v>
      </c>
      <c r="CA245">
        <v>1521.58</v>
      </c>
      <c r="CB245">
        <v>37.370642857142862</v>
      </c>
      <c r="CC245">
        <v>3.7998157142857139</v>
      </c>
      <c r="CD245">
        <v>3.7877114285714288</v>
      </c>
      <c r="CE245">
        <v>28.022471428571428</v>
      </c>
      <c r="CF245">
        <v>27.967757142857149</v>
      </c>
      <c r="CG245">
        <v>1200.0414285714289</v>
      </c>
      <c r="CH245">
        <v>0.49998028571428571</v>
      </c>
      <c r="CI245">
        <v>0.50001971428571435</v>
      </c>
      <c r="CJ245">
        <v>0</v>
      </c>
      <c r="CK245">
        <v>1141.962857142857</v>
      </c>
      <c r="CL245">
        <v>4.9990899999999998</v>
      </c>
      <c r="CM245">
        <v>12729</v>
      </c>
      <c r="CN245">
        <v>9558.1057142857135</v>
      </c>
      <c r="CO245">
        <v>44.061999999999998</v>
      </c>
      <c r="CP245">
        <v>46.464000000000013</v>
      </c>
      <c r="CQ245">
        <v>44.848000000000013</v>
      </c>
      <c r="CR245">
        <v>45.705000000000013</v>
      </c>
      <c r="CS245">
        <v>45.723000000000013</v>
      </c>
      <c r="CT245">
        <v>597.49857142857138</v>
      </c>
      <c r="CU245">
        <v>597.54285714285709</v>
      </c>
      <c r="CV245">
        <v>0</v>
      </c>
      <c r="CW245">
        <v>1665420018.2</v>
      </c>
      <c r="CX245">
        <v>0</v>
      </c>
      <c r="CY245">
        <v>1665411210</v>
      </c>
      <c r="CZ245" t="s">
        <v>356</v>
      </c>
      <c r="DA245">
        <v>1665411210</v>
      </c>
      <c r="DB245">
        <v>1665411207</v>
      </c>
      <c r="DC245">
        <v>2</v>
      </c>
      <c r="DD245">
        <v>-1.1599999999999999</v>
      </c>
      <c r="DE245">
        <v>-4.0000000000000001E-3</v>
      </c>
      <c r="DF245">
        <v>0.52200000000000002</v>
      </c>
      <c r="DG245">
        <v>0.222</v>
      </c>
      <c r="DH245">
        <v>406</v>
      </c>
      <c r="DI245">
        <v>31</v>
      </c>
      <c r="DJ245">
        <v>0.33</v>
      </c>
      <c r="DK245">
        <v>0.17</v>
      </c>
      <c r="DL245">
        <v>-13.2759275</v>
      </c>
      <c r="DM245">
        <v>0.72669681050660873</v>
      </c>
      <c r="DN245">
        <v>0.14832162685781869</v>
      </c>
      <c r="DO245">
        <v>0</v>
      </c>
      <c r="DP245">
        <v>9.8112850000000001E-2</v>
      </c>
      <c r="DQ245">
        <v>-7.6211119699812438E-2</v>
      </c>
      <c r="DR245">
        <v>4.4914357783842347E-2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363</v>
      </c>
      <c r="EA245">
        <v>3.2951600000000001</v>
      </c>
      <c r="EB245">
        <v>2.6252</v>
      </c>
      <c r="EC245">
        <v>0.24060899999999999</v>
      </c>
      <c r="ED245">
        <v>0.24049699999999999</v>
      </c>
      <c r="EE245">
        <v>0.14844599999999999</v>
      </c>
      <c r="EF245">
        <v>0.14682300000000001</v>
      </c>
      <c r="EG245">
        <v>22929.8</v>
      </c>
      <c r="EH245">
        <v>23438.799999999999</v>
      </c>
      <c r="EI245">
        <v>28112.400000000001</v>
      </c>
      <c r="EJ245">
        <v>29727.7</v>
      </c>
      <c r="EK245">
        <v>32879.1</v>
      </c>
      <c r="EL245">
        <v>35259.9</v>
      </c>
      <c r="EM245">
        <v>39599.599999999999</v>
      </c>
      <c r="EN245">
        <v>42542.400000000001</v>
      </c>
      <c r="EO245">
        <v>2.2089500000000002</v>
      </c>
      <c r="EP245">
        <v>2.1532499999999999</v>
      </c>
      <c r="EQ245">
        <v>7.9680200000000007E-2</v>
      </c>
      <c r="ER245">
        <v>0</v>
      </c>
      <c r="ES245">
        <v>33.3309</v>
      </c>
      <c r="ET245">
        <v>999.9</v>
      </c>
      <c r="EU245">
        <v>70.099999999999994</v>
      </c>
      <c r="EV245">
        <v>37.4</v>
      </c>
      <c r="EW245">
        <v>44.566000000000003</v>
      </c>
      <c r="EX245">
        <v>57.127000000000002</v>
      </c>
      <c r="EY245">
        <v>-2.3397399999999999</v>
      </c>
      <c r="EZ245">
        <v>2</v>
      </c>
      <c r="FA245">
        <v>0.597889</v>
      </c>
      <c r="FB245">
        <v>1.33307</v>
      </c>
      <c r="FC245">
        <v>20.264900000000001</v>
      </c>
      <c r="FD245">
        <v>5.2181899999999999</v>
      </c>
      <c r="FE245">
        <v>12.004</v>
      </c>
      <c r="FF245">
        <v>4.9860499999999996</v>
      </c>
      <c r="FG245">
        <v>3.2845800000000001</v>
      </c>
      <c r="FH245">
        <v>5860.3</v>
      </c>
      <c r="FI245">
        <v>9999</v>
      </c>
      <c r="FJ245">
        <v>9999</v>
      </c>
      <c r="FK245">
        <v>466.6</v>
      </c>
      <c r="FL245">
        <v>1.8658399999999999</v>
      </c>
      <c r="FM245">
        <v>1.8621799999999999</v>
      </c>
      <c r="FN245">
        <v>1.86426</v>
      </c>
      <c r="FO245">
        <v>1.8603499999999999</v>
      </c>
      <c r="FP245">
        <v>1.8610599999999999</v>
      </c>
      <c r="FQ245">
        <v>1.8601399999999999</v>
      </c>
      <c r="FR245">
        <v>1.8618699999999999</v>
      </c>
      <c r="FS245">
        <v>1.8583700000000001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1.58</v>
      </c>
      <c r="GH245">
        <v>0.28089999999999998</v>
      </c>
      <c r="GI245">
        <v>0.1107589500545309</v>
      </c>
      <c r="GJ245">
        <v>1.50489809740067E-3</v>
      </c>
      <c r="GK245">
        <v>-2.0552440134273611E-7</v>
      </c>
      <c r="GL245">
        <v>-9.6702536598140934E-11</v>
      </c>
      <c r="GM245">
        <v>-9.7891647304491333E-2</v>
      </c>
      <c r="GN245">
        <v>9.3380900660654225E-3</v>
      </c>
      <c r="GO245">
        <v>6.5945522138961576E-7</v>
      </c>
      <c r="GP245">
        <v>5.8990856701692426E-7</v>
      </c>
      <c r="GQ245">
        <v>7</v>
      </c>
      <c r="GR245">
        <v>2047</v>
      </c>
      <c r="GS245">
        <v>3</v>
      </c>
      <c r="GT245">
        <v>37</v>
      </c>
      <c r="GU245">
        <v>146.69999999999999</v>
      </c>
      <c r="GV245">
        <v>146.80000000000001</v>
      </c>
      <c r="GW245">
        <v>3.90503</v>
      </c>
      <c r="GX245">
        <v>2.5341800000000001</v>
      </c>
      <c r="GY245">
        <v>2.04834</v>
      </c>
      <c r="GZ245">
        <v>2.6196299999999999</v>
      </c>
      <c r="HA245">
        <v>2.1972700000000001</v>
      </c>
      <c r="HB245">
        <v>2.36328</v>
      </c>
      <c r="HC245">
        <v>42.324100000000001</v>
      </c>
      <c r="HD245">
        <v>13.921900000000001</v>
      </c>
      <c r="HE245">
        <v>18</v>
      </c>
      <c r="HF245">
        <v>707.46400000000006</v>
      </c>
      <c r="HG245">
        <v>734.45799999999997</v>
      </c>
      <c r="HH245">
        <v>30.998799999999999</v>
      </c>
      <c r="HI245">
        <v>34.770499999999998</v>
      </c>
      <c r="HJ245">
        <v>30.000599999999999</v>
      </c>
      <c r="HK245">
        <v>34.491599999999998</v>
      </c>
      <c r="HL245">
        <v>34.448399999999999</v>
      </c>
      <c r="HM245">
        <v>78.09</v>
      </c>
      <c r="HN245">
        <v>20.789899999999999</v>
      </c>
      <c r="HO245">
        <v>95.485799999999998</v>
      </c>
      <c r="HP245">
        <v>31</v>
      </c>
      <c r="HQ245">
        <v>1535.04</v>
      </c>
      <c r="HR245">
        <v>37.310200000000002</v>
      </c>
      <c r="HS245">
        <v>98.940100000000001</v>
      </c>
      <c r="HT245">
        <v>98.603300000000004</v>
      </c>
    </row>
    <row r="246" spans="1:228" x14ac:dyDescent="0.2">
      <c r="A246">
        <v>231</v>
      </c>
      <c r="B246">
        <v>1665420018.5999999</v>
      </c>
      <c r="C246">
        <v>918.5</v>
      </c>
      <c r="D246" t="s">
        <v>821</v>
      </c>
      <c r="E246" t="s">
        <v>822</v>
      </c>
      <c r="F246">
        <v>4</v>
      </c>
      <c r="G246">
        <v>1665420016.2874999</v>
      </c>
      <c r="H246">
        <f t="shared" si="102"/>
        <v>3.2874518525267038E-4</v>
      </c>
      <c r="I246">
        <f t="shared" si="103"/>
        <v>0.32874518525267038</v>
      </c>
      <c r="J246">
        <f t="shared" si="104"/>
        <v>8.098482328445737</v>
      </c>
      <c r="K246">
        <f t="shared" si="105"/>
        <v>1514.5650000000001</v>
      </c>
      <c r="L246">
        <f t="shared" si="106"/>
        <v>779.27611411827638</v>
      </c>
      <c r="M246">
        <f t="shared" si="107"/>
        <v>79.062398773362332</v>
      </c>
      <c r="N246">
        <f t="shared" si="108"/>
        <v>153.66202021175118</v>
      </c>
      <c r="O246">
        <f t="shared" si="109"/>
        <v>1.8486882152071272E-2</v>
      </c>
      <c r="P246">
        <f t="shared" si="110"/>
        <v>3.6850424266960875</v>
      </c>
      <c r="Q246">
        <f t="shared" si="111"/>
        <v>1.8435512424728424E-2</v>
      </c>
      <c r="R246">
        <f t="shared" si="112"/>
        <v>1.1526798653134523E-2</v>
      </c>
      <c r="S246">
        <f t="shared" si="113"/>
        <v>226.11552969793323</v>
      </c>
      <c r="T246">
        <f t="shared" si="114"/>
        <v>35.271449294905473</v>
      </c>
      <c r="U246">
        <f t="shared" si="115"/>
        <v>34.618375</v>
      </c>
      <c r="V246">
        <f t="shared" si="116"/>
        <v>5.5300942436037221</v>
      </c>
      <c r="W246">
        <f t="shared" si="117"/>
        <v>70.137757290032255</v>
      </c>
      <c r="X246">
        <f t="shared" si="118"/>
        <v>3.8041347243409391</v>
      </c>
      <c r="Y246">
        <f t="shared" si="119"/>
        <v>5.4238043406636987</v>
      </c>
      <c r="Z246">
        <f t="shared" si="120"/>
        <v>1.725959519262783</v>
      </c>
      <c r="AA246">
        <f t="shared" si="121"/>
        <v>-14.497662669642764</v>
      </c>
      <c r="AB246">
        <f t="shared" si="122"/>
        <v>-69.345067950870842</v>
      </c>
      <c r="AC246">
        <f t="shared" si="123"/>
        <v>-4.3710106377872835</v>
      </c>
      <c r="AD246">
        <f t="shared" si="124"/>
        <v>137.90178843963236</v>
      </c>
      <c r="AE246">
        <f t="shared" si="125"/>
        <v>31.335202639121988</v>
      </c>
      <c r="AF246">
        <f t="shared" si="126"/>
        <v>0.32015427788664835</v>
      </c>
      <c r="AG246">
        <f t="shared" si="127"/>
        <v>8.098482328445737</v>
      </c>
      <c r="AH246">
        <v>1587.2273428869721</v>
      </c>
      <c r="AI246">
        <v>1576.6926060606061</v>
      </c>
      <c r="AJ246">
        <v>1.726698178638252</v>
      </c>
      <c r="AK246">
        <v>66.830474668994185</v>
      </c>
      <c r="AL246">
        <f t="shared" si="128"/>
        <v>0.32874518525267038</v>
      </c>
      <c r="AM246">
        <v>37.368123312305798</v>
      </c>
      <c r="AN246">
        <v>37.496901818181797</v>
      </c>
      <c r="AO246">
        <v>5.0734034380293231E-4</v>
      </c>
      <c r="AP246">
        <v>85.809076415412704</v>
      </c>
      <c r="AQ246">
        <v>0</v>
      </c>
      <c r="AR246">
        <v>0</v>
      </c>
      <c r="AS246">
        <f t="shared" si="129"/>
        <v>1</v>
      </c>
      <c r="AT246">
        <f t="shared" si="130"/>
        <v>0</v>
      </c>
      <c r="AU246">
        <f t="shared" si="131"/>
        <v>47225.212769633792</v>
      </c>
      <c r="AV246">
        <f t="shared" si="132"/>
        <v>1200</v>
      </c>
      <c r="AW246">
        <f t="shared" si="133"/>
        <v>1025.9251449212088</v>
      </c>
      <c r="AX246">
        <f t="shared" si="134"/>
        <v>0.85493762076767399</v>
      </c>
      <c r="AY246">
        <f t="shared" si="135"/>
        <v>0.18842960808161102</v>
      </c>
      <c r="AZ246">
        <v>2.7</v>
      </c>
      <c r="BA246">
        <v>0.5</v>
      </c>
      <c r="BB246" t="s">
        <v>355</v>
      </c>
      <c r="BC246">
        <v>2</v>
      </c>
      <c r="BD246" t="b">
        <v>1</v>
      </c>
      <c r="BE246">
        <v>1665420016.2874999</v>
      </c>
      <c r="BF246">
        <v>1514.5650000000001</v>
      </c>
      <c r="BG246">
        <v>1527.7825</v>
      </c>
      <c r="BH246">
        <v>37.495337500000012</v>
      </c>
      <c r="BI246">
        <v>37.367337499999998</v>
      </c>
      <c r="BJ246">
        <v>1512.9825000000001</v>
      </c>
      <c r="BK246">
        <v>37.214387500000001</v>
      </c>
      <c r="BL246">
        <v>650.00387499999999</v>
      </c>
      <c r="BM246">
        <v>101.35625</v>
      </c>
      <c r="BN246">
        <v>9.9957037499999998E-2</v>
      </c>
      <c r="BO246">
        <v>34.269325000000002</v>
      </c>
      <c r="BP246">
        <v>34.618375</v>
      </c>
      <c r="BQ246">
        <v>999.9</v>
      </c>
      <c r="BR246">
        <v>0</v>
      </c>
      <c r="BS246">
        <v>0</v>
      </c>
      <c r="BT246">
        <v>8998.4375</v>
      </c>
      <c r="BU246">
        <v>0</v>
      </c>
      <c r="BV246">
        <v>28.969412500000001</v>
      </c>
      <c r="BW246">
        <v>-13.218775000000001</v>
      </c>
      <c r="BX246">
        <v>1573.56375</v>
      </c>
      <c r="BY246">
        <v>1587.09</v>
      </c>
      <c r="BZ246">
        <v>0.127990875</v>
      </c>
      <c r="CA246">
        <v>1527.7825</v>
      </c>
      <c r="CB246">
        <v>37.367337499999998</v>
      </c>
      <c r="CC246">
        <v>3.8003887500000002</v>
      </c>
      <c r="CD246">
        <v>3.7874150000000002</v>
      </c>
      <c r="CE246">
        <v>28.02505</v>
      </c>
      <c r="CF246">
        <v>27.9664</v>
      </c>
      <c r="CG246">
        <v>1200</v>
      </c>
      <c r="CH246">
        <v>0.49999624999999998</v>
      </c>
      <c r="CI246">
        <v>0.50000374999999997</v>
      </c>
      <c r="CJ246">
        <v>0</v>
      </c>
      <c r="CK246">
        <v>1142.3</v>
      </c>
      <c r="CL246">
        <v>4.9990899999999998</v>
      </c>
      <c r="CM246">
        <v>12734.012500000001</v>
      </c>
      <c r="CN246">
        <v>9557.8425000000007</v>
      </c>
      <c r="CO246">
        <v>44.117125000000001</v>
      </c>
      <c r="CP246">
        <v>46.452749999999988</v>
      </c>
      <c r="CQ246">
        <v>44.827749999999988</v>
      </c>
      <c r="CR246">
        <v>45.686999999999998</v>
      </c>
      <c r="CS246">
        <v>45.742125000000001</v>
      </c>
      <c r="CT246">
        <v>597.49624999999992</v>
      </c>
      <c r="CU246">
        <v>597.505</v>
      </c>
      <c r="CV246">
        <v>0</v>
      </c>
      <c r="CW246">
        <v>1665420022.4000001</v>
      </c>
      <c r="CX246">
        <v>0</v>
      </c>
      <c r="CY246">
        <v>1665411210</v>
      </c>
      <c r="CZ246" t="s">
        <v>356</v>
      </c>
      <c r="DA246">
        <v>1665411210</v>
      </c>
      <c r="DB246">
        <v>1665411207</v>
      </c>
      <c r="DC246">
        <v>2</v>
      </c>
      <c r="DD246">
        <v>-1.1599999999999999</v>
      </c>
      <c r="DE246">
        <v>-4.0000000000000001E-3</v>
      </c>
      <c r="DF246">
        <v>0.52200000000000002</v>
      </c>
      <c r="DG246">
        <v>0.222</v>
      </c>
      <c r="DH246">
        <v>406</v>
      </c>
      <c r="DI246">
        <v>31</v>
      </c>
      <c r="DJ246">
        <v>0.33</v>
      </c>
      <c r="DK246">
        <v>0.17</v>
      </c>
      <c r="DL246">
        <v>-13.2224725</v>
      </c>
      <c r="DM246">
        <v>9.5431519699814116E-2</v>
      </c>
      <c r="DN246">
        <v>0.1152809177346797</v>
      </c>
      <c r="DO246">
        <v>1</v>
      </c>
      <c r="DP246">
        <v>9.029935E-2</v>
      </c>
      <c r="DQ246">
        <v>0.29939273020637891</v>
      </c>
      <c r="DR246">
        <v>3.4259869365410603E-2</v>
      </c>
      <c r="DS246">
        <v>0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363</v>
      </c>
      <c r="EA246">
        <v>3.29515</v>
      </c>
      <c r="EB246">
        <v>2.6252800000000001</v>
      </c>
      <c r="EC246">
        <v>0.24124799999999999</v>
      </c>
      <c r="ED246">
        <v>0.24113000000000001</v>
      </c>
      <c r="EE246">
        <v>0.148455</v>
      </c>
      <c r="EF246">
        <v>0.14682000000000001</v>
      </c>
      <c r="EG246">
        <v>22910.2</v>
      </c>
      <c r="EH246">
        <v>23418.9</v>
      </c>
      <c r="EI246">
        <v>28112.3</v>
      </c>
      <c r="EJ246">
        <v>29727.3</v>
      </c>
      <c r="EK246">
        <v>32878.699999999997</v>
      </c>
      <c r="EL246">
        <v>35260</v>
      </c>
      <c r="EM246">
        <v>39599.5</v>
      </c>
      <c r="EN246">
        <v>42542.5</v>
      </c>
      <c r="EO246">
        <v>2.2089799999999999</v>
      </c>
      <c r="EP246">
        <v>2.1533000000000002</v>
      </c>
      <c r="EQ246">
        <v>7.9519999999999993E-2</v>
      </c>
      <c r="ER246">
        <v>0</v>
      </c>
      <c r="ES246">
        <v>33.325299999999999</v>
      </c>
      <c r="ET246">
        <v>999.9</v>
      </c>
      <c r="EU246">
        <v>70.099999999999994</v>
      </c>
      <c r="EV246">
        <v>37.4</v>
      </c>
      <c r="EW246">
        <v>44.566299999999998</v>
      </c>
      <c r="EX246">
        <v>57.067</v>
      </c>
      <c r="EY246">
        <v>-2.4118599999999999</v>
      </c>
      <c r="EZ246">
        <v>2</v>
      </c>
      <c r="FA246">
        <v>0.59823899999999997</v>
      </c>
      <c r="FB246">
        <v>1.3287199999999999</v>
      </c>
      <c r="FC246">
        <v>20.2651</v>
      </c>
      <c r="FD246">
        <v>5.21774</v>
      </c>
      <c r="FE246">
        <v>12.004</v>
      </c>
      <c r="FF246">
        <v>4.9859999999999998</v>
      </c>
      <c r="FG246">
        <v>3.2845800000000001</v>
      </c>
      <c r="FH246">
        <v>5860.6</v>
      </c>
      <c r="FI246">
        <v>9999</v>
      </c>
      <c r="FJ246">
        <v>9999</v>
      </c>
      <c r="FK246">
        <v>466.6</v>
      </c>
      <c r="FL246">
        <v>1.8658399999999999</v>
      </c>
      <c r="FM246">
        <v>1.8621799999999999</v>
      </c>
      <c r="FN246">
        <v>1.86426</v>
      </c>
      <c r="FO246">
        <v>1.8603499999999999</v>
      </c>
      <c r="FP246">
        <v>1.8610599999999999</v>
      </c>
      <c r="FQ246">
        <v>1.86015</v>
      </c>
      <c r="FR246">
        <v>1.8618600000000001</v>
      </c>
      <c r="FS246">
        <v>1.8583799999999999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1.58</v>
      </c>
      <c r="GH246">
        <v>0.28089999999999998</v>
      </c>
      <c r="GI246">
        <v>0.1107589500545309</v>
      </c>
      <c r="GJ246">
        <v>1.50489809740067E-3</v>
      </c>
      <c r="GK246">
        <v>-2.0552440134273611E-7</v>
      </c>
      <c r="GL246">
        <v>-9.6702536598140934E-11</v>
      </c>
      <c r="GM246">
        <v>-9.7891647304491333E-2</v>
      </c>
      <c r="GN246">
        <v>9.3380900660654225E-3</v>
      </c>
      <c r="GO246">
        <v>6.5945522138961576E-7</v>
      </c>
      <c r="GP246">
        <v>5.8990856701692426E-7</v>
      </c>
      <c r="GQ246">
        <v>7</v>
      </c>
      <c r="GR246">
        <v>2047</v>
      </c>
      <c r="GS246">
        <v>3</v>
      </c>
      <c r="GT246">
        <v>37</v>
      </c>
      <c r="GU246">
        <v>146.80000000000001</v>
      </c>
      <c r="GV246">
        <v>146.9</v>
      </c>
      <c r="GW246">
        <v>3.9184600000000001</v>
      </c>
      <c r="GX246">
        <v>2.5451700000000002</v>
      </c>
      <c r="GY246">
        <v>2.04834</v>
      </c>
      <c r="GZ246">
        <v>2.6196299999999999</v>
      </c>
      <c r="HA246">
        <v>2.1972700000000001</v>
      </c>
      <c r="HB246">
        <v>2.2985799999999998</v>
      </c>
      <c r="HC246">
        <v>42.324100000000001</v>
      </c>
      <c r="HD246">
        <v>13.9131</v>
      </c>
      <c r="HE246">
        <v>18</v>
      </c>
      <c r="HF246">
        <v>707.52700000000004</v>
      </c>
      <c r="HG246">
        <v>734.55200000000002</v>
      </c>
      <c r="HH246">
        <v>30.998799999999999</v>
      </c>
      <c r="HI246">
        <v>34.773699999999998</v>
      </c>
      <c r="HJ246">
        <v>30.000499999999999</v>
      </c>
      <c r="HK246">
        <v>34.4955</v>
      </c>
      <c r="HL246">
        <v>34.452300000000001</v>
      </c>
      <c r="HM246">
        <v>78.355400000000003</v>
      </c>
      <c r="HN246">
        <v>20.789899999999999</v>
      </c>
      <c r="HO246">
        <v>95.485799999999998</v>
      </c>
      <c r="HP246">
        <v>31</v>
      </c>
      <c r="HQ246">
        <v>1541.71</v>
      </c>
      <c r="HR246">
        <v>37.310200000000002</v>
      </c>
      <c r="HS246">
        <v>98.939599999999999</v>
      </c>
      <c r="HT246">
        <v>98.602999999999994</v>
      </c>
    </row>
    <row r="247" spans="1:228" x14ac:dyDescent="0.2">
      <c r="A247">
        <v>232</v>
      </c>
      <c r="B247">
        <v>1665420022.5999999</v>
      </c>
      <c r="C247">
        <v>922.5</v>
      </c>
      <c r="D247" t="s">
        <v>823</v>
      </c>
      <c r="E247" t="s">
        <v>824</v>
      </c>
      <c r="F247">
        <v>4</v>
      </c>
      <c r="G247">
        <v>1665420020.5999999</v>
      </c>
      <c r="H247">
        <f t="shared" si="102"/>
        <v>3.1642995854741529E-4</v>
      </c>
      <c r="I247">
        <f t="shared" si="103"/>
        <v>0.31642995854741529</v>
      </c>
      <c r="J247">
        <f t="shared" si="104"/>
        <v>7.6716716308288984</v>
      </c>
      <c r="K247">
        <f t="shared" si="105"/>
        <v>1521.85</v>
      </c>
      <c r="L247">
        <f t="shared" si="106"/>
        <v>800.0938908311457</v>
      </c>
      <c r="M247">
        <f t="shared" si="107"/>
        <v>81.175590542297556</v>
      </c>
      <c r="N247">
        <f t="shared" si="108"/>
        <v>154.40321927525778</v>
      </c>
      <c r="O247">
        <f t="shared" si="109"/>
        <v>1.7862020766436965E-2</v>
      </c>
      <c r="P247">
        <f t="shared" si="110"/>
        <v>3.6963276341233113</v>
      </c>
      <c r="Q247">
        <f t="shared" si="111"/>
        <v>1.7814206112794877E-2</v>
      </c>
      <c r="R247">
        <f t="shared" si="112"/>
        <v>1.1138164032513557E-2</v>
      </c>
      <c r="S247">
        <f t="shared" si="113"/>
        <v>226.10955857987349</v>
      </c>
      <c r="T247">
        <f t="shared" si="114"/>
        <v>35.259802439393781</v>
      </c>
      <c r="U247">
        <f t="shared" si="115"/>
        <v>34.596757142857143</v>
      </c>
      <c r="V247">
        <f t="shared" si="116"/>
        <v>5.5234591440173437</v>
      </c>
      <c r="W247">
        <f t="shared" si="117"/>
        <v>70.181881524038388</v>
      </c>
      <c r="X247">
        <f t="shared" si="118"/>
        <v>3.8041316989729181</v>
      </c>
      <c r="Y247">
        <f t="shared" si="119"/>
        <v>5.4203900157192901</v>
      </c>
      <c r="Z247">
        <f t="shared" si="120"/>
        <v>1.7193274450444256</v>
      </c>
      <c r="AA247">
        <f t="shared" si="121"/>
        <v>-13.954561171941014</v>
      </c>
      <c r="AB247">
        <f t="shared" si="122"/>
        <v>-67.503462317459679</v>
      </c>
      <c r="AC247">
        <f t="shared" si="123"/>
        <v>-4.2412569581062751</v>
      </c>
      <c r="AD247">
        <f t="shared" si="124"/>
        <v>140.41027813236653</v>
      </c>
      <c r="AE247">
        <f t="shared" si="125"/>
        <v>31.073975986139772</v>
      </c>
      <c r="AF247">
        <f t="shared" si="126"/>
        <v>0.32240404002642453</v>
      </c>
      <c r="AG247">
        <f t="shared" si="127"/>
        <v>7.6716716308288984</v>
      </c>
      <c r="AH247">
        <v>1594.095477190667</v>
      </c>
      <c r="AI247">
        <v>1583.724606060606</v>
      </c>
      <c r="AJ247">
        <v>1.731579480213606</v>
      </c>
      <c r="AK247">
        <v>66.830474668994185</v>
      </c>
      <c r="AL247">
        <f t="shared" si="128"/>
        <v>0.31642995854741529</v>
      </c>
      <c r="AM247">
        <v>37.366634728675933</v>
      </c>
      <c r="AN247">
        <v>37.494319393939378</v>
      </c>
      <c r="AO247">
        <v>-2.2406880088014769E-4</v>
      </c>
      <c r="AP247">
        <v>85.809076415412704</v>
      </c>
      <c r="AQ247">
        <v>0</v>
      </c>
      <c r="AR247">
        <v>0</v>
      </c>
      <c r="AS247">
        <f t="shared" si="129"/>
        <v>1</v>
      </c>
      <c r="AT247">
        <f t="shared" si="130"/>
        <v>0</v>
      </c>
      <c r="AU247">
        <f t="shared" si="131"/>
        <v>47428.112795161709</v>
      </c>
      <c r="AV247">
        <f t="shared" si="132"/>
        <v>1199.971428571429</v>
      </c>
      <c r="AW247">
        <f t="shared" si="133"/>
        <v>1025.9004137719553</v>
      </c>
      <c r="AX247">
        <f t="shared" si="134"/>
        <v>0.85493736712822743</v>
      </c>
      <c r="AY247">
        <f t="shared" si="135"/>
        <v>0.18842911855747921</v>
      </c>
      <c r="AZ247">
        <v>2.7</v>
      </c>
      <c r="BA247">
        <v>0.5</v>
      </c>
      <c r="BB247" t="s">
        <v>355</v>
      </c>
      <c r="BC247">
        <v>2</v>
      </c>
      <c r="BD247" t="b">
        <v>1</v>
      </c>
      <c r="BE247">
        <v>1665420020.5999999</v>
      </c>
      <c r="BF247">
        <v>1521.85</v>
      </c>
      <c r="BG247">
        <v>1534.961428571429</v>
      </c>
      <c r="BH247">
        <v>37.494799999999998</v>
      </c>
      <c r="BI247">
        <v>37.365900000000003</v>
      </c>
      <c r="BJ247">
        <v>1520.267142857143</v>
      </c>
      <c r="BK247">
        <v>37.213871428571437</v>
      </c>
      <c r="BL247">
        <v>650.00157142857154</v>
      </c>
      <c r="BM247">
        <v>101.3578571428571</v>
      </c>
      <c r="BN247">
        <v>9.9723614285714288E-2</v>
      </c>
      <c r="BO247">
        <v>34.258014285714289</v>
      </c>
      <c r="BP247">
        <v>34.596757142857143</v>
      </c>
      <c r="BQ247">
        <v>999.89999999999986</v>
      </c>
      <c r="BR247">
        <v>0</v>
      </c>
      <c r="BS247">
        <v>0</v>
      </c>
      <c r="BT247">
        <v>9037.2314285714292</v>
      </c>
      <c r="BU247">
        <v>0</v>
      </c>
      <c r="BV247">
        <v>31.585171428571432</v>
      </c>
      <c r="BW247">
        <v>-13.111242857142861</v>
      </c>
      <c r="BX247">
        <v>1581.1328571428569</v>
      </c>
      <c r="BY247">
        <v>1594.5414285714289</v>
      </c>
      <c r="BZ247">
        <v>0.12888985714285711</v>
      </c>
      <c r="CA247">
        <v>1534.961428571429</v>
      </c>
      <c r="CB247">
        <v>37.365900000000003</v>
      </c>
      <c r="CC247">
        <v>3.8003999999999998</v>
      </c>
      <c r="CD247">
        <v>3.7873357142857138</v>
      </c>
      <c r="CE247">
        <v>28.025128571428571</v>
      </c>
      <c r="CF247">
        <v>27.966057142857139</v>
      </c>
      <c r="CG247">
        <v>1199.971428571429</v>
      </c>
      <c r="CH247">
        <v>0.50000599999999995</v>
      </c>
      <c r="CI247">
        <v>0.49999399999999999</v>
      </c>
      <c r="CJ247">
        <v>0</v>
      </c>
      <c r="CK247">
        <v>1142.4257142857141</v>
      </c>
      <c r="CL247">
        <v>4.9990899999999998</v>
      </c>
      <c r="CM247">
        <v>12746.971428571431</v>
      </c>
      <c r="CN247">
        <v>9557.6485714285718</v>
      </c>
      <c r="CO247">
        <v>44.107000000000014</v>
      </c>
      <c r="CP247">
        <v>46.454999999999998</v>
      </c>
      <c r="CQ247">
        <v>44.830000000000013</v>
      </c>
      <c r="CR247">
        <v>45.704999999999998</v>
      </c>
      <c r="CS247">
        <v>45.75</v>
      </c>
      <c r="CT247">
        <v>597.49285714285713</v>
      </c>
      <c r="CU247">
        <v>597.48142857142852</v>
      </c>
      <c r="CV247">
        <v>0</v>
      </c>
      <c r="CW247">
        <v>1665420026</v>
      </c>
      <c r="CX247">
        <v>0</v>
      </c>
      <c r="CY247">
        <v>1665411210</v>
      </c>
      <c r="CZ247" t="s">
        <v>356</v>
      </c>
      <c r="DA247">
        <v>1665411210</v>
      </c>
      <c r="DB247">
        <v>1665411207</v>
      </c>
      <c r="DC247">
        <v>2</v>
      </c>
      <c r="DD247">
        <v>-1.1599999999999999</v>
      </c>
      <c r="DE247">
        <v>-4.0000000000000001E-3</v>
      </c>
      <c r="DF247">
        <v>0.52200000000000002</v>
      </c>
      <c r="DG247">
        <v>0.222</v>
      </c>
      <c r="DH247">
        <v>406</v>
      </c>
      <c r="DI247">
        <v>31</v>
      </c>
      <c r="DJ247">
        <v>0.33</v>
      </c>
      <c r="DK247">
        <v>0.17</v>
      </c>
      <c r="DL247">
        <v>-13.2229075</v>
      </c>
      <c r="DM247">
        <v>0.78559587242028495</v>
      </c>
      <c r="DN247">
        <v>0.11254666895892559</v>
      </c>
      <c r="DO247">
        <v>0</v>
      </c>
      <c r="DP247">
        <v>0.1060397575</v>
      </c>
      <c r="DQ247">
        <v>0.25249438761726067</v>
      </c>
      <c r="DR247">
        <v>2.6837408575185569E-2</v>
      </c>
      <c r="DS247">
        <v>0</v>
      </c>
      <c r="DT247">
        <v>0</v>
      </c>
      <c r="DU247">
        <v>0</v>
      </c>
      <c r="DV247">
        <v>0</v>
      </c>
      <c r="DW247">
        <v>-1</v>
      </c>
      <c r="DX247">
        <v>0</v>
      </c>
      <c r="DY247">
        <v>2</v>
      </c>
      <c r="DZ247" t="s">
        <v>368</v>
      </c>
      <c r="EA247">
        <v>3.2950699999999999</v>
      </c>
      <c r="EB247">
        <v>2.6251899999999999</v>
      </c>
      <c r="EC247">
        <v>0.24188000000000001</v>
      </c>
      <c r="ED247">
        <v>0.24176600000000001</v>
      </c>
      <c r="EE247">
        <v>0.14844599999999999</v>
      </c>
      <c r="EF247">
        <v>0.146811</v>
      </c>
      <c r="EG247">
        <v>22891.3</v>
      </c>
      <c r="EH247">
        <v>23398.799999999999</v>
      </c>
      <c r="EI247">
        <v>28112.6</v>
      </c>
      <c r="EJ247">
        <v>29726.9</v>
      </c>
      <c r="EK247">
        <v>32880.1</v>
      </c>
      <c r="EL247">
        <v>35259.699999999997</v>
      </c>
      <c r="EM247">
        <v>39600.6</v>
      </c>
      <c r="EN247">
        <v>42541.599999999999</v>
      </c>
      <c r="EO247">
        <v>2.20872</v>
      </c>
      <c r="EP247">
        <v>2.1533500000000001</v>
      </c>
      <c r="EQ247">
        <v>7.8685599999999994E-2</v>
      </c>
      <c r="ER247">
        <v>0</v>
      </c>
      <c r="ES247">
        <v>33.313099999999999</v>
      </c>
      <c r="ET247">
        <v>999.9</v>
      </c>
      <c r="EU247">
        <v>70.099999999999994</v>
      </c>
      <c r="EV247">
        <v>37.4</v>
      </c>
      <c r="EW247">
        <v>44.567999999999998</v>
      </c>
      <c r="EX247">
        <v>57.247</v>
      </c>
      <c r="EY247">
        <v>-2.4439099999999998</v>
      </c>
      <c r="EZ247">
        <v>2</v>
      </c>
      <c r="FA247">
        <v>0.59862000000000004</v>
      </c>
      <c r="FB247">
        <v>1.3258099999999999</v>
      </c>
      <c r="FC247">
        <v>20.2652</v>
      </c>
      <c r="FD247">
        <v>5.2175900000000004</v>
      </c>
      <c r="FE247">
        <v>12.004099999999999</v>
      </c>
      <c r="FF247">
        <v>4.9858000000000002</v>
      </c>
      <c r="FG247">
        <v>3.2844500000000001</v>
      </c>
      <c r="FH247">
        <v>5860.6</v>
      </c>
      <c r="FI247">
        <v>9999</v>
      </c>
      <c r="FJ247">
        <v>9999</v>
      </c>
      <c r="FK247">
        <v>466.6</v>
      </c>
      <c r="FL247">
        <v>1.8658399999999999</v>
      </c>
      <c r="FM247">
        <v>1.8621799999999999</v>
      </c>
      <c r="FN247">
        <v>1.86425</v>
      </c>
      <c r="FO247">
        <v>1.8603499999999999</v>
      </c>
      <c r="FP247">
        <v>1.8610500000000001</v>
      </c>
      <c r="FQ247">
        <v>1.86012</v>
      </c>
      <c r="FR247">
        <v>1.8618600000000001</v>
      </c>
      <c r="FS247">
        <v>1.8583700000000001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1.58</v>
      </c>
      <c r="GH247">
        <v>0.28089999999999998</v>
      </c>
      <c r="GI247">
        <v>0.1107589500545309</v>
      </c>
      <c r="GJ247">
        <v>1.50489809740067E-3</v>
      </c>
      <c r="GK247">
        <v>-2.0552440134273611E-7</v>
      </c>
      <c r="GL247">
        <v>-9.6702536598140934E-11</v>
      </c>
      <c r="GM247">
        <v>-9.7891647304491333E-2</v>
      </c>
      <c r="GN247">
        <v>9.3380900660654225E-3</v>
      </c>
      <c r="GO247">
        <v>6.5945522138961576E-7</v>
      </c>
      <c r="GP247">
        <v>5.8990856701692426E-7</v>
      </c>
      <c r="GQ247">
        <v>7</v>
      </c>
      <c r="GR247">
        <v>2047</v>
      </c>
      <c r="GS247">
        <v>3</v>
      </c>
      <c r="GT247">
        <v>37</v>
      </c>
      <c r="GU247">
        <v>146.9</v>
      </c>
      <c r="GV247">
        <v>146.9</v>
      </c>
      <c r="GW247">
        <v>3.93066</v>
      </c>
      <c r="GX247">
        <v>2.5439500000000002</v>
      </c>
      <c r="GY247">
        <v>2.04834</v>
      </c>
      <c r="GZ247">
        <v>2.6196299999999999</v>
      </c>
      <c r="HA247">
        <v>2.1972700000000001</v>
      </c>
      <c r="HB247">
        <v>2.3535200000000001</v>
      </c>
      <c r="HC247">
        <v>42.324100000000001</v>
      </c>
      <c r="HD247">
        <v>13.9306</v>
      </c>
      <c r="HE247">
        <v>18</v>
      </c>
      <c r="HF247">
        <v>707.351</v>
      </c>
      <c r="HG247">
        <v>734.62199999999996</v>
      </c>
      <c r="HH247">
        <v>30.998999999999999</v>
      </c>
      <c r="HI247">
        <v>34.776800000000001</v>
      </c>
      <c r="HJ247">
        <v>30.000599999999999</v>
      </c>
      <c r="HK247">
        <v>34.498600000000003</v>
      </c>
      <c r="HL247">
        <v>34.454099999999997</v>
      </c>
      <c r="HM247">
        <v>78.605099999999993</v>
      </c>
      <c r="HN247">
        <v>20.789899999999999</v>
      </c>
      <c r="HO247">
        <v>95.485799999999998</v>
      </c>
      <c r="HP247">
        <v>31</v>
      </c>
      <c r="HQ247">
        <v>1548.48</v>
      </c>
      <c r="HR247">
        <v>37.310200000000002</v>
      </c>
      <c r="HS247">
        <v>98.941800000000001</v>
      </c>
      <c r="HT247">
        <v>98.601100000000002</v>
      </c>
    </row>
    <row r="248" spans="1:228" x14ac:dyDescent="0.2">
      <c r="A248">
        <v>233</v>
      </c>
      <c r="B248">
        <v>1665420026.5999999</v>
      </c>
      <c r="C248">
        <v>926.5</v>
      </c>
      <c r="D248" t="s">
        <v>825</v>
      </c>
      <c r="E248" t="s">
        <v>826</v>
      </c>
      <c r="F248">
        <v>4</v>
      </c>
      <c r="G248">
        <v>1665420024.2874999</v>
      </c>
      <c r="H248">
        <f t="shared" si="102"/>
        <v>3.1035281433759439E-4</v>
      </c>
      <c r="I248">
        <f t="shared" si="103"/>
        <v>0.31035281433759437</v>
      </c>
      <c r="J248">
        <f t="shared" si="104"/>
        <v>7.9316629977215838</v>
      </c>
      <c r="K248">
        <f t="shared" si="105"/>
        <v>1527.9725000000001</v>
      </c>
      <c r="L248">
        <f t="shared" si="106"/>
        <v>771.78066786954639</v>
      </c>
      <c r="M248">
        <f t="shared" si="107"/>
        <v>78.302757960786977</v>
      </c>
      <c r="N248">
        <f t="shared" si="108"/>
        <v>155.02391523813347</v>
      </c>
      <c r="O248">
        <f t="shared" si="109"/>
        <v>1.757727694944642E-2</v>
      </c>
      <c r="P248">
        <f t="shared" si="110"/>
        <v>3.6778097057714385</v>
      </c>
      <c r="Q248">
        <f t="shared" si="111"/>
        <v>1.7530739988294755E-2</v>
      </c>
      <c r="R248">
        <f t="shared" si="112"/>
        <v>1.0960883309642455E-2</v>
      </c>
      <c r="S248">
        <f t="shared" si="113"/>
        <v>226.11585523519022</v>
      </c>
      <c r="T248">
        <f t="shared" si="114"/>
        <v>35.254078805137901</v>
      </c>
      <c r="U248">
        <f t="shared" si="115"/>
        <v>34.576900000000002</v>
      </c>
      <c r="V248">
        <f t="shared" si="116"/>
        <v>5.5173705539642368</v>
      </c>
      <c r="W248">
        <f t="shared" si="117"/>
        <v>70.220768795479998</v>
      </c>
      <c r="X248">
        <f t="shared" si="118"/>
        <v>3.8037445756284129</v>
      </c>
      <c r="Y248">
        <f t="shared" si="119"/>
        <v>5.4168369855176728</v>
      </c>
      <c r="Z248">
        <f t="shared" si="120"/>
        <v>1.7136259783358239</v>
      </c>
      <c r="AA248">
        <f t="shared" si="121"/>
        <v>-13.686559112287913</v>
      </c>
      <c r="AB248">
        <f t="shared" si="122"/>
        <v>-65.563124588911478</v>
      </c>
      <c r="AC248">
        <f t="shared" si="123"/>
        <v>-4.1394471606052852</v>
      </c>
      <c r="AD248">
        <f t="shared" si="124"/>
        <v>142.72672437338557</v>
      </c>
      <c r="AE248">
        <f t="shared" si="125"/>
        <v>31.314400772343536</v>
      </c>
      <c r="AF248">
        <f t="shared" si="126"/>
        <v>0.3254110083688338</v>
      </c>
      <c r="AG248">
        <f t="shared" si="127"/>
        <v>7.9316629977215838</v>
      </c>
      <c r="AH248">
        <v>1601.1384003084211</v>
      </c>
      <c r="AI248">
        <v>1590.634</v>
      </c>
      <c r="AJ248">
        <v>1.736817343919058</v>
      </c>
      <c r="AK248">
        <v>66.830474668994185</v>
      </c>
      <c r="AL248">
        <f t="shared" si="128"/>
        <v>0.31035281433759437</v>
      </c>
      <c r="AM248">
        <v>37.362576620688301</v>
      </c>
      <c r="AN248">
        <v>37.486783030303037</v>
      </c>
      <c r="AO248">
        <v>-2.4095362184708611E-5</v>
      </c>
      <c r="AP248">
        <v>85.809076415412704</v>
      </c>
      <c r="AQ248">
        <v>0</v>
      </c>
      <c r="AR248">
        <v>0</v>
      </c>
      <c r="AS248">
        <f t="shared" si="129"/>
        <v>1</v>
      </c>
      <c r="AT248">
        <f t="shared" si="130"/>
        <v>0</v>
      </c>
      <c r="AU248">
        <f t="shared" si="131"/>
        <v>47099.897385899945</v>
      </c>
      <c r="AV248">
        <f t="shared" si="132"/>
        <v>1200</v>
      </c>
      <c r="AW248">
        <f t="shared" si="133"/>
        <v>1025.9253135933627</v>
      </c>
      <c r="AX248">
        <f t="shared" si="134"/>
        <v>0.8549377613278023</v>
      </c>
      <c r="AY248">
        <f t="shared" si="135"/>
        <v>0.18842987936265851</v>
      </c>
      <c r="AZ248">
        <v>2.7</v>
      </c>
      <c r="BA248">
        <v>0.5</v>
      </c>
      <c r="BB248" t="s">
        <v>355</v>
      </c>
      <c r="BC248">
        <v>2</v>
      </c>
      <c r="BD248" t="b">
        <v>1</v>
      </c>
      <c r="BE248">
        <v>1665420024.2874999</v>
      </c>
      <c r="BF248">
        <v>1527.9725000000001</v>
      </c>
      <c r="BG248">
        <v>1541.18625</v>
      </c>
      <c r="BH248">
        <v>37.491100000000003</v>
      </c>
      <c r="BI248">
        <v>37.360999999999997</v>
      </c>
      <c r="BJ248">
        <v>1526.3887500000001</v>
      </c>
      <c r="BK248">
        <v>37.210225000000001</v>
      </c>
      <c r="BL248">
        <v>650.0151249999999</v>
      </c>
      <c r="BM248">
        <v>101.357125</v>
      </c>
      <c r="BN248">
        <v>0.10014287500000001</v>
      </c>
      <c r="BO248">
        <v>34.246237499999992</v>
      </c>
      <c r="BP248">
        <v>34.576900000000002</v>
      </c>
      <c r="BQ248">
        <v>999.9</v>
      </c>
      <c r="BR248">
        <v>0</v>
      </c>
      <c r="BS248">
        <v>0</v>
      </c>
      <c r="BT248">
        <v>8973.4387499999993</v>
      </c>
      <c r="BU248">
        <v>0</v>
      </c>
      <c r="BV248">
        <v>37.031537499999999</v>
      </c>
      <c r="BW248">
        <v>-13.2134125</v>
      </c>
      <c r="BX248">
        <v>1587.48875</v>
      </c>
      <c r="BY248">
        <v>1601.00125</v>
      </c>
      <c r="BZ248">
        <v>0.13011125000000001</v>
      </c>
      <c r="CA248">
        <v>1541.18625</v>
      </c>
      <c r="CB248">
        <v>37.360999999999997</v>
      </c>
      <c r="CC248">
        <v>3.7999900000000002</v>
      </c>
      <c r="CD248">
        <v>3.7868024999999998</v>
      </c>
      <c r="CE248">
        <v>28.023250000000001</v>
      </c>
      <c r="CF248">
        <v>27.963625</v>
      </c>
      <c r="CG248">
        <v>1200</v>
      </c>
      <c r="CH248">
        <v>0.49999274999999999</v>
      </c>
      <c r="CI248">
        <v>0.50000725000000001</v>
      </c>
      <c r="CJ248">
        <v>0</v>
      </c>
      <c r="CK248">
        <v>1142.5962500000001</v>
      </c>
      <c r="CL248">
        <v>4.9990899999999998</v>
      </c>
      <c r="CM248">
        <v>12776.4375</v>
      </c>
      <c r="CN248">
        <v>9557.8349999999991</v>
      </c>
      <c r="CO248">
        <v>44.125</v>
      </c>
      <c r="CP248">
        <v>46.452749999999988</v>
      </c>
      <c r="CQ248">
        <v>44.811999999999998</v>
      </c>
      <c r="CR248">
        <v>45.718499999999999</v>
      </c>
      <c r="CS248">
        <v>45.75</v>
      </c>
      <c r="CT248">
        <v>597.49</v>
      </c>
      <c r="CU248">
        <v>597.51</v>
      </c>
      <c r="CV248">
        <v>0</v>
      </c>
      <c r="CW248">
        <v>1665420030.2</v>
      </c>
      <c r="CX248">
        <v>0</v>
      </c>
      <c r="CY248">
        <v>1665411210</v>
      </c>
      <c r="CZ248" t="s">
        <v>356</v>
      </c>
      <c r="DA248">
        <v>1665411210</v>
      </c>
      <c r="DB248">
        <v>1665411207</v>
      </c>
      <c r="DC248">
        <v>2</v>
      </c>
      <c r="DD248">
        <v>-1.1599999999999999</v>
      </c>
      <c r="DE248">
        <v>-4.0000000000000001E-3</v>
      </c>
      <c r="DF248">
        <v>0.52200000000000002</v>
      </c>
      <c r="DG248">
        <v>0.222</v>
      </c>
      <c r="DH248">
        <v>406</v>
      </c>
      <c r="DI248">
        <v>31</v>
      </c>
      <c r="DJ248">
        <v>0.33</v>
      </c>
      <c r="DK248">
        <v>0.17</v>
      </c>
      <c r="DL248">
        <v>-13.200035</v>
      </c>
      <c r="DM248">
        <v>0.33165703564732751</v>
      </c>
      <c r="DN248">
        <v>8.9525774361353505E-2</v>
      </c>
      <c r="DO248">
        <v>0</v>
      </c>
      <c r="DP248">
        <v>0.120248655</v>
      </c>
      <c r="DQ248">
        <v>0.1141864547842398</v>
      </c>
      <c r="DR248">
        <v>1.239218815361012E-2</v>
      </c>
      <c r="DS248">
        <v>0</v>
      </c>
      <c r="DT248">
        <v>0</v>
      </c>
      <c r="DU248">
        <v>0</v>
      </c>
      <c r="DV248">
        <v>0</v>
      </c>
      <c r="DW248">
        <v>-1</v>
      </c>
      <c r="DX248">
        <v>0</v>
      </c>
      <c r="DY248">
        <v>2</v>
      </c>
      <c r="DZ248" t="s">
        <v>368</v>
      </c>
      <c r="EA248">
        <v>3.2951800000000002</v>
      </c>
      <c r="EB248">
        <v>2.6251899999999999</v>
      </c>
      <c r="EC248">
        <v>0.242511</v>
      </c>
      <c r="ED248">
        <v>0.24237700000000001</v>
      </c>
      <c r="EE248">
        <v>0.148423</v>
      </c>
      <c r="EF248">
        <v>0.14679600000000001</v>
      </c>
      <c r="EG248">
        <v>22871.9</v>
      </c>
      <c r="EH248">
        <v>23379.4</v>
      </c>
      <c r="EI248">
        <v>28112.3</v>
      </c>
      <c r="EJ248">
        <v>29726.3</v>
      </c>
      <c r="EK248">
        <v>32880.6</v>
      </c>
      <c r="EL248">
        <v>35259.699999999997</v>
      </c>
      <c r="EM248">
        <v>39600.199999999997</v>
      </c>
      <c r="EN248">
        <v>42540.9</v>
      </c>
      <c r="EO248">
        <v>2.20913</v>
      </c>
      <c r="EP248">
        <v>2.1532800000000001</v>
      </c>
      <c r="EQ248">
        <v>7.9080499999999998E-2</v>
      </c>
      <c r="ER248">
        <v>0</v>
      </c>
      <c r="ES248">
        <v>33.295400000000001</v>
      </c>
      <c r="ET248">
        <v>999.9</v>
      </c>
      <c r="EU248">
        <v>70.099999999999994</v>
      </c>
      <c r="EV248">
        <v>37.4</v>
      </c>
      <c r="EW248">
        <v>44.5625</v>
      </c>
      <c r="EX248">
        <v>57.036999999999999</v>
      </c>
      <c r="EY248">
        <v>-2.3317299999999999</v>
      </c>
      <c r="EZ248">
        <v>2</v>
      </c>
      <c r="FA248">
        <v>0.59874499999999997</v>
      </c>
      <c r="FB248">
        <v>1.3224800000000001</v>
      </c>
      <c r="FC248">
        <v>20.265000000000001</v>
      </c>
      <c r="FD248">
        <v>5.2168400000000004</v>
      </c>
      <c r="FE248">
        <v>12.004</v>
      </c>
      <c r="FF248">
        <v>4.9849500000000004</v>
      </c>
      <c r="FG248">
        <v>3.2844799999999998</v>
      </c>
      <c r="FH248">
        <v>5860.6</v>
      </c>
      <c r="FI248">
        <v>9999</v>
      </c>
      <c r="FJ248">
        <v>9999</v>
      </c>
      <c r="FK248">
        <v>466.6</v>
      </c>
      <c r="FL248">
        <v>1.8658399999999999</v>
      </c>
      <c r="FM248">
        <v>1.8621799999999999</v>
      </c>
      <c r="FN248">
        <v>1.8642300000000001</v>
      </c>
      <c r="FO248">
        <v>1.8603400000000001</v>
      </c>
      <c r="FP248">
        <v>1.8610199999999999</v>
      </c>
      <c r="FQ248">
        <v>1.86012</v>
      </c>
      <c r="FR248">
        <v>1.8618600000000001</v>
      </c>
      <c r="FS248">
        <v>1.8583700000000001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1.58</v>
      </c>
      <c r="GH248">
        <v>0.28089999999999998</v>
      </c>
      <c r="GI248">
        <v>0.1107589500545309</v>
      </c>
      <c r="GJ248">
        <v>1.50489809740067E-3</v>
      </c>
      <c r="GK248">
        <v>-2.0552440134273611E-7</v>
      </c>
      <c r="GL248">
        <v>-9.6702536598140934E-11</v>
      </c>
      <c r="GM248">
        <v>-9.7891647304491333E-2</v>
      </c>
      <c r="GN248">
        <v>9.3380900660654225E-3</v>
      </c>
      <c r="GO248">
        <v>6.5945522138961576E-7</v>
      </c>
      <c r="GP248">
        <v>5.8990856701692426E-7</v>
      </c>
      <c r="GQ248">
        <v>7</v>
      </c>
      <c r="GR248">
        <v>2047</v>
      </c>
      <c r="GS248">
        <v>3</v>
      </c>
      <c r="GT248">
        <v>37</v>
      </c>
      <c r="GU248">
        <v>146.9</v>
      </c>
      <c r="GV248">
        <v>147</v>
      </c>
      <c r="GW248">
        <v>3.9440900000000001</v>
      </c>
      <c r="GX248">
        <v>2.5402800000000001</v>
      </c>
      <c r="GY248">
        <v>2.04834</v>
      </c>
      <c r="GZ248">
        <v>2.6196299999999999</v>
      </c>
      <c r="HA248">
        <v>2.1972700000000001</v>
      </c>
      <c r="HB248">
        <v>2.3535200000000001</v>
      </c>
      <c r="HC248">
        <v>42.324100000000001</v>
      </c>
      <c r="HD248">
        <v>13.921900000000001</v>
      </c>
      <c r="HE248">
        <v>18</v>
      </c>
      <c r="HF248">
        <v>707.72299999999996</v>
      </c>
      <c r="HG248">
        <v>734.58399999999995</v>
      </c>
      <c r="HH248">
        <v>30.999099999999999</v>
      </c>
      <c r="HI248">
        <v>34.779200000000003</v>
      </c>
      <c r="HJ248">
        <v>30.000399999999999</v>
      </c>
      <c r="HK248">
        <v>34.501800000000003</v>
      </c>
      <c r="HL248">
        <v>34.457000000000001</v>
      </c>
      <c r="HM248">
        <v>78.864999999999995</v>
      </c>
      <c r="HN248">
        <v>20.789899999999999</v>
      </c>
      <c r="HO248">
        <v>95.485799999999998</v>
      </c>
      <c r="HP248">
        <v>31</v>
      </c>
      <c r="HQ248">
        <v>1555.16</v>
      </c>
      <c r="HR248">
        <v>37.311999999999998</v>
      </c>
      <c r="HS248">
        <v>98.940899999999999</v>
      </c>
      <c r="HT248">
        <v>98.599299999999999</v>
      </c>
    </row>
    <row r="249" spans="1:228" x14ac:dyDescent="0.2">
      <c r="A249">
        <v>234</v>
      </c>
      <c r="B249">
        <v>1665420030.5999999</v>
      </c>
      <c r="C249">
        <v>930.5</v>
      </c>
      <c r="D249" t="s">
        <v>827</v>
      </c>
      <c r="E249" t="s">
        <v>828</v>
      </c>
      <c r="F249">
        <v>4</v>
      </c>
      <c r="G249">
        <v>1665420028.5999999</v>
      </c>
      <c r="H249">
        <f t="shared" si="102"/>
        <v>3.1170114157080521E-4</v>
      </c>
      <c r="I249">
        <f t="shared" si="103"/>
        <v>0.3117011415708052</v>
      </c>
      <c r="J249">
        <f t="shared" si="104"/>
        <v>7.5224535228783047</v>
      </c>
      <c r="K249">
        <f t="shared" si="105"/>
        <v>1535.1414285714291</v>
      </c>
      <c r="L249">
        <f t="shared" si="106"/>
        <v>818.78192494774328</v>
      </c>
      <c r="M249">
        <f t="shared" si="107"/>
        <v>83.071766862993996</v>
      </c>
      <c r="N249">
        <f t="shared" si="108"/>
        <v>155.75198593221072</v>
      </c>
      <c r="O249">
        <f t="shared" si="109"/>
        <v>1.7661050492774194E-2</v>
      </c>
      <c r="P249">
        <f t="shared" si="110"/>
        <v>3.6867800111965829</v>
      </c>
      <c r="Q249">
        <f t="shared" si="111"/>
        <v>1.7614183504907989E-2</v>
      </c>
      <c r="R249">
        <f t="shared" si="112"/>
        <v>1.1013065061887879E-2</v>
      </c>
      <c r="S249">
        <f t="shared" si="113"/>
        <v>226.12267080709219</v>
      </c>
      <c r="T249">
        <f t="shared" si="114"/>
        <v>35.232595999116995</v>
      </c>
      <c r="U249">
        <f t="shared" si="115"/>
        <v>34.572299999999998</v>
      </c>
      <c r="V249">
        <f t="shared" si="116"/>
        <v>5.5159609362502131</v>
      </c>
      <c r="W249">
        <f t="shared" si="117"/>
        <v>70.28139240650458</v>
      </c>
      <c r="X249">
        <f t="shared" si="118"/>
        <v>3.8030159837489346</v>
      </c>
      <c r="Y249">
        <f t="shared" si="119"/>
        <v>5.411127829899061</v>
      </c>
      <c r="Z249">
        <f t="shared" si="120"/>
        <v>1.7129449525012785</v>
      </c>
      <c r="AA249">
        <f t="shared" si="121"/>
        <v>-13.746020343272511</v>
      </c>
      <c r="AB249">
        <f t="shared" si="122"/>
        <v>-68.572780967452189</v>
      </c>
      <c r="AC249">
        <f t="shared" si="123"/>
        <v>-4.3184373638414337</v>
      </c>
      <c r="AD249">
        <f t="shared" si="124"/>
        <v>139.48543213252606</v>
      </c>
      <c r="AE249">
        <f t="shared" si="125"/>
        <v>30.715965079316103</v>
      </c>
      <c r="AF249">
        <f t="shared" si="126"/>
        <v>0.31379979859327783</v>
      </c>
      <c r="AG249">
        <f t="shared" si="127"/>
        <v>7.5224535228783047</v>
      </c>
      <c r="AH249">
        <v>1607.7506107219631</v>
      </c>
      <c r="AI249">
        <v>1597.5033333333331</v>
      </c>
      <c r="AJ249">
        <v>1.716979278793906</v>
      </c>
      <c r="AK249">
        <v>66.830474668994185</v>
      </c>
      <c r="AL249">
        <f t="shared" si="128"/>
        <v>0.3117011415708052</v>
      </c>
      <c r="AM249">
        <v>37.358124640551083</v>
      </c>
      <c r="AN249">
        <v>37.483921818181813</v>
      </c>
      <c r="AO249">
        <v>-2.2520148182695861E-4</v>
      </c>
      <c r="AP249">
        <v>85.809076415412704</v>
      </c>
      <c r="AQ249">
        <v>0</v>
      </c>
      <c r="AR249">
        <v>0</v>
      </c>
      <c r="AS249">
        <f t="shared" si="129"/>
        <v>1</v>
      </c>
      <c r="AT249">
        <f t="shared" si="130"/>
        <v>0</v>
      </c>
      <c r="AU249">
        <f t="shared" si="131"/>
        <v>47262.651670329949</v>
      </c>
      <c r="AV249">
        <f t="shared" si="132"/>
        <v>1200.032857142857</v>
      </c>
      <c r="AW249">
        <f t="shared" si="133"/>
        <v>1025.9537278793225</v>
      </c>
      <c r="AX249">
        <f t="shared" si="134"/>
        <v>0.85493803088192322</v>
      </c>
      <c r="AY249">
        <f t="shared" si="135"/>
        <v>0.18843039960211155</v>
      </c>
      <c r="AZ249">
        <v>2.7</v>
      </c>
      <c r="BA249">
        <v>0.5</v>
      </c>
      <c r="BB249" t="s">
        <v>355</v>
      </c>
      <c r="BC249">
        <v>2</v>
      </c>
      <c r="BD249" t="b">
        <v>1</v>
      </c>
      <c r="BE249">
        <v>1665420028.5999999</v>
      </c>
      <c r="BF249">
        <v>1535.1414285714291</v>
      </c>
      <c r="BG249">
        <v>1548.1</v>
      </c>
      <c r="BH249">
        <v>37.483742857142857</v>
      </c>
      <c r="BI249">
        <v>37.358285714285707</v>
      </c>
      <c r="BJ249">
        <v>1533.552857142857</v>
      </c>
      <c r="BK249">
        <v>37.202942857142872</v>
      </c>
      <c r="BL249">
        <v>650.02357142857147</v>
      </c>
      <c r="BM249">
        <v>101.3578571428571</v>
      </c>
      <c r="BN249">
        <v>9.9886771428571414E-2</v>
      </c>
      <c r="BO249">
        <v>34.2273</v>
      </c>
      <c r="BP249">
        <v>34.572299999999998</v>
      </c>
      <c r="BQ249">
        <v>999.89999999999986</v>
      </c>
      <c r="BR249">
        <v>0</v>
      </c>
      <c r="BS249">
        <v>0</v>
      </c>
      <c r="BT249">
        <v>9004.2857142857138</v>
      </c>
      <c r="BU249">
        <v>0</v>
      </c>
      <c r="BV249">
        <v>54.525571428571432</v>
      </c>
      <c r="BW249">
        <v>-12.95964285714286</v>
      </c>
      <c r="BX249">
        <v>1594.925714285715</v>
      </c>
      <c r="BY249">
        <v>1608.18</v>
      </c>
      <c r="BZ249">
        <v>0.1254794285714286</v>
      </c>
      <c r="CA249">
        <v>1548.1</v>
      </c>
      <c r="CB249">
        <v>37.358285714285707</v>
      </c>
      <c r="CC249">
        <v>3.7992728571428569</v>
      </c>
      <c r="CD249">
        <v>3.786555714285714</v>
      </c>
      <c r="CE249">
        <v>28.020028571428568</v>
      </c>
      <c r="CF249">
        <v>27.962514285714281</v>
      </c>
      <c r="CG249">
        <v>1200.032857142857</v>
      </c>
      <c r="CH249">
        <v>0.49998228571428571</v>
      </c>
      <c r="CI249">
        <v>0.5000177142857144</v>
      </c>
      <c r="CJ249">
        <v>0</v>
      </c>
      <c r="CK249">
        <v>1143.065714285714</v>
      </c>
      <c r="CL249">
        <v>4.9990899999999998</v>
      </c>
      <c r="CM249">
        <v>12834.542857142849</v>
      </c>
      <c r="CN249">
        <v>9558.0414285714269</v>
      </c>
      <c r="CO249">
        <v>44.125</v>
      </c>
      <c r="CP249">
        <v>46.436999999999998</v>
      </c>
      <c r="CQ249">
        <v>44.811999999999998</v>
      </c>
      <c r="CR249">
        <v>45.686999999999998</v>
      </c>
      <c r="CS249">
        <v>45.75</v>
      </c>
      <c r="CT249">
        <v>597.49571428571437</v>
      </c>
      <c r="CU249">
        <v>597.53714285714273</v>
      </c>
      <c r="CV249">
        <v>0</v>
      </c>
      <c r="CW249">
        <v>1665420034.4000001</v>
      </c>
      <c r="CX249">
        <v>0</v>
      </c>
      <c r="CY249">
        <v>1665411210</v>
      </c>
      <c r="CZ249" t="s">
        <v>356</v>
      </c>
      <c r="DA249">
        <v>1665411210</v>
      </c>
      <c r="DB249">
        <v>1665411207</v>
      </c>
      <c r="DC249">
        <v>2</v>
      </c>
      <c r="DD249">
        <v>-1.1599999999999999</v>
      </c>
      <c r="DE249">
        <v>-4.0000000000000001E-3</v>
      </c>
      <c r="DF249">
        <v>0.52200000000000002</v>
      </c>
      <c r="DG249">
        <v>0.222</v>
      </c>
      <c r="DH249">
        <v>406</v>
      </c>
      <c r="DI249">
        <v>31</v>
      </c>
      <c r="DJ249">
        <v>0.33</v>
      </c>
      <c r="DK249">
        <v>0.17</v>
      </c>
      <c r="DL249">
        <v>-13.140940000000001</v>
      </c>
      <c r="DM249">
        <v>0.2632052532833285</v>
      </c>
      <c r="DN249">
        <v>8.7805557341207027E-2</v>
      </c>
      <c r="DO249">
        <v>0</v>
      </c>
      <c r="DP249">
        <v>0.12576994999999999</v>
      </c>
      <c r="DQ249">
        <v>3.6937373358348818E-2</v>
      </c>
      <c r="DR249">
        <v>5.3393400947589018E-3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363</v>
      </c>
      <c r="EA249">
        <v>3.2952599999999999</v>
      </c>
      <c r="EB249">
        <v>2.6252599999999999</v>
      </c>
      <c r="EC249">
        <v>0.24313299999999999</v>
      </c>
      <c r="ED249">
        <v>0.242977</v>
      </c>
      <c r="EE249">
        <v>0.148421</v>
      </c>
      <c r="EF249">
        <v>0.14679600000000001</v>
      </c>
      <c r="EG249">
        <v>22852.799999999999</v>
      </c>
      <c r="EH249">
        <v>23361</v>
      </c>
      <c r="EI249">
        <v>28111.9</v>
      </c>
      <c r="EJ249">
        <v>29726.6</v>
      </c>
      <c r="EK249">
        <v>32880.6</v>
      </c>
      <c r="EL249">
        <v>35260.400000000001</v>
      </c>
      <c r="EM249">
        <v>39600</v>
      </c>
      <c r="EN249">
        <v>42541.599999999999</v>
      </c>
      <c r="EO249">
        <v>2.2089300000000001</v>
      </c>
      <c r="EP249">
        <v>2.1532499999999999</v>
      </c>
      <c r="EQ249">
        <v>7.9724900000000001E-2</v>
      </c>
      <c r="ER249">
        <v>0</v>
      </c>
      <c r="ES249">
        <v>33.274299999999997</v>
      </c>
      <c r="ET249">
        <v>999.9</v>
      </c>
      <c r="EU249">
        <v>70.099999999999994</v>
      </c>
      <c r="EV249">
        <v>37.4</v>
      </c>
      <c r="EW249">
        <v>44.568800000000003</v>
      </c>
      <c r="EX249">
        <v>56.767000000000003</v>
      </c>
      <c r="EY249">
        <v>-2.3757999999999999</v>
      </c>
      <c r="EZ249">
        <v>2</v>
      </c>
      <c r="FA249">
        <v>0.59917699999999996</v>
      </c>
      <c r="FB249">
        <v>1.31924</v>
      </c>
      <c r="FC249">
        <v>20.265000000000001</v>
      </c>
      <c r="FD249">
        <v>5.21774</v>
      </c>
      <c r="FE249">
        <v>12.004</v>
      </c>
      <c r="FF249">
        <v>4.9858000000000002</v>
      </c>
      <c r="FG249">
        <v>3.2844799999999998</v>
      </c>
      <c r="FH249">
        <v>5860.9</v>
      </c>
      <c r="FI249">
        <v>9999</v>
      </c>
      <c r="FJ249">
        <v>9999</v>
      </c>
      <c r="FK249">
        <v>466.6</v>
      </c>
      <c r="FL249">
        <v>1.8658399999999999</v>
      </c>
      <c r="FM249">
        <v>1.8621799999999999</v>
      </c>
      <c r="FN249">
        <v>1.86425</v>
      </c>
      <c r="FO249">
        <v>1.8603499999999999</v>
      </c>
      <c r="FP249">
        <v>1.8610100000000001</v>
      </c>
      <c r="FQ249">
        <v>1.8601300000000001</v>
      </c>
      <c r="FR249">
        <v>1.8618600000000001</v>
      </c>
      <c r="FS249">
        <v>1.8583700000000001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1.59</v>
      </c>
      <c r="GH249">
        <v>0.28079999999999999</v>
      </c>
      <c r="GI249">
        <v>0.1107589500545309</v>
      </c>
      <c r="GJ249">
        <v>1.50489809740067E-3</v>
      </c>
      <c r="GK249">
        <v>-2.0552440134273611E-7</v>
      </c>
      <c r="GL249">
        <v>-9.6702536598140934E-11</v>
      </c>
      <c r="GM249">
        <v>-9.7891647304491333E-2</v>
      </c>
      <c r="GN249">
        <v>9.3380900660654225E-3</v>
      </c>
      <c r="GO249">
        <v>6.5945522138961576E-7</v>
      </c>
      <c r="GP249">
        <v>5.8990856701692426E-7</v>
      </c>
      <c r="GQ249">
        <v>7</v>
      </c>
      <c r="GR249">
        <v>2047</v>
      </c>
      <c r="GS249">
        <v>3</v>
      </c>
      <c r="GT249">
        <v>37</v>
      </c>
      <c r="GU249">
        <v>147</v>
      </c>
      <c r="GV249">
        <v>147.1</v>
      </c>
      <c r="GW249">
        <v>3.9575200000000001</v>
      </c>
      <c r="GX249">
        <v>2.5378400000000001</v>
      </c>
      <c r="GY249">
        <v>2.04834</v>
      </c>
      <c r="GZ249">
        <v>2.6196299999999999</v>
      </c>
      <c r="HA249">
        <v>2.1972700000000001</v>
      </c>
      <c r="HB249">
        <v>2.33643</v>
      </c>
      <c r="HC249">
        <v>42.324100000000001</v>
      </c>
      <c r="HD249">
        <v>13.9131</v>
      </c>
      <c r="HE249">
        <v>18</v>
      </c>
      <c r="HF249">
        <v>707.58799999999997</v>
      </c>
      <c r="HG249">
        <v>734.59699999999998</v>
      </c>
      <c r="HH249">
        <v>30.999199999999998</v>
      </c>
      <c r="HI249">
        <v>34.780799999999999</v>
      </c>
      <c r="HJ249">
        <v>30.000499999999999</v>
      </c>
      <c r="HK249">
        <v>34.504899999999999</v>
      </c>
      <c r="HL249">
        <v>34.460099999999997</v>
      </c>
      <c r="HM249">
        <v>79.134799999999998</v>
      </c>
      <c r="HN249">
        <v>20.789899999999999</v>
      </c>
      <c r="HO249">
        <v>95.485799999999998</v>
      </c>
      <c r="HP249">
        <v>31</v>
      </c>
      <c r="HQ249">
        <v>1561.83</v>
      </c>
      <c r="HR249">
        <v>37.311199999999999</v>
      </c>
      <c r="HS249">
        <v>98.94</v>
      </c>
      <c r="HT249">
        <v>98.600700000000003</v>
      </c>
    </row>
    <row r="250" spans="1:228" x14ac:dyDescent="0.2">
      <c r="A250">
        <v>235</v>
      </c>
      <c r="B250">
        <v>1665420034.5999999</v>
      </c>
      <c r="C250">
        <v>934.5</v>
      </c>
      <c r="D250" t="s">
        <v>829</v>
      </c>
      <c r="E250" t="s">
        <v>830</v>
      </c>
      <c r="F250">
        <v>4</v>
      </c>
      <c r="G250">
        <v>1665420032.2874999</v>
      </c>
      <c r="H250">
        <f t="shared" si="102"/>
        <v>3.1511284055906304E-4</v>
      </c>
      <c r="I250">
        <f t="shared" si="103"/>
        <v>0.31511284055906302</v>
      </c>
      <c r="J250">
        <f t="shared" si="104"/>
        <v>7.5261352874799972</v>
      </c>
      <c r="K250">
        <f t="shared" si="105"/>
        <v>1541.24125</v>
      </c>
      <c r="L250">
        <f t="shared" si="106"/>
        <v>833.90206007311156</v>
      </c>
      <c r="M250">
        <f t="shared" si="107"/>
        <v>84.605147459612141</v>
      </c>
      <c r="N250">
        <f t="shared" si="108"/>
        <v>156.36961397559628</v>
      </c>
      <c r="O250">
        <f t="shared" si="109"/>
        <v>1.7911988160443173E-2</v>
      </c>
      <c r="P250">
        <f t="shared" si="110"/>
        <v>3.6772616492006995</v>
      </c>
      <c r="Q250">
        <f t="shared" si="111"/>
        <v>1.7863657435371594E-2</v>
      </c>
      <c r="R250">
        <f t="shared" si="112"/>
        <v>1.1169117274390782E-2</v>
      </c>
      <c r="S250">
        <f t="shared" si="113"/>
        <v>226.11556386068372</v>
      </c>
      <c r="T250">
        <f t="shared" si="114"/>
        <v>35.2285870327323</v>
      </c>
      <c r="U250">
        <f t="shared" si="115"/>
        <v>34.554824999999987</v>
      </c>
      <c r="V250">
        <f t="shared" si="116"/>
        <v>5.5106087745634706</v>
      </c>
      <c r="W250">
        <f t="shared" si="117"/>
        <v>70.30468439094885</v>
      </c>
      <c r="X250">
        <f t="shared" si="118"/>
        <v>3.8030663005734908</v>
      </c>
      <c r="Y250">
        <f t="shared" si="119"/>
        <v>5.4094066896388835</v>
      </c>
      <c r="Z250">
        <f t="shared" si="120"/>
        <v>1.7075424739899798</v>
      </c>
      <c r="AA250">
        <f t="shared" si="121"/>
        <v>-13.896476268654681</v>
      </c>
      <c r="AB250">
        <f t="shared" si="122"/>
        <v>-66.06384452643907</v>
      </c>
      <c r="AC250">
        <f t="shared" si="123"/>
        <v>-4.170731656396895</v>
      </c>
      <c r="AD250">
        <f t="shared" si="124"/>
        <v>141.98451140919309</v>
      </c>
      <c r="AE250">
        <f t="shared" si="125"/>
        <v>30.671453040309103</v>
      </c>
      <c r="AF250">
        <f t="shared" si="126"/>
        <v>0.31866610667181083</v>
      </c>
      <c r="AG250">
        <f t="shared" si="127"/>
        <v>7.5261352874799972</v>
      </c>
      <c r="AH250">
        <v>1614.60051750411</v>
      </c>
      <c r="AI250">
        <v>1604.36606060606</v>
      </c>
      <c r="AJ250">
        <v>1.713234028932576</v>
      </c>
      <c r="AK250">
        <v>66.830474668994185</v>
      </c>
      <c r="AL250">
        <f t="shared" si="128"/>
        <v>0.31511284055906302</v>
      </c>
      <c r="AM250">
        <v>37.357467069685853</v>
      </c>
      <c r="AN250">
        <v>37.482944848484827</v>
      </c>
      <c r="AO250">
        <v>9.8205322978465979E-5</v>
      </c>
      <c r="AP250">
        <v>85.809076415412704</v>
      </c>
      <c r="AQ250">
        <v>0</v>
      </c>
      <c r="AR250">
        <v>0</v>
      </c>
      <c r="AS250">
        <f t="shared" si="129"/>
        <v>1</v>
      </c>
      <c r="AT250">
        <f t="shared" si="130"/>
        <v>0</v>
      </c>
      <c r="AU250">
        <f t="shared" si="131"/>
        <v>47093.911404919963</v>
      </c>
      <c r="AV250">
        <f t="shared" si="132"/>
        <v>1199.9949999999999</v>
      </c>
      <c r="AW250">
        <f t="shared" si="133"/>
        <v>1025.9213760936184</v>
      </c>
      <c r="AX250">
        <f t="shared" si="134"/>
        <v>0.85493804231985848</v>
      </c>
      <c r="AY250">
        <f t="shared" si="135"/>
        <v>0.18843042167732676</v>
      </c>
      <c r="AZ250">
        <v>2.7</v>
      </c>
      <c r="BA250">
        <v>0.5</v>
      </c>
      <c r="BB250" t="s">
        <v>355</v>
      </c>
      <c r="BC250">
        <v>2</v>
      </c>
      <c r="BD250" t="b">
        <v>1</v>
      </c>
      <c r="BE250">
        <v>1665420032.2874999</v>
      </c>
      <c r="BF250">
        <v>1541.24125</v>
      </c>
      <c r="BG250">
        <v>1554.18625</v>
      </c>
      <c r="BH250">
        <v>37.484537500000002</v>
      </c>
      <c r="BI250">
        <v>37.357125000000003</v>
      </c>
      <c r="BJ250">
        <v>1539.6512499999999</v>
      </c>
      <c r="BK250">
        <v>37.203699999999998</v>
      </c>
      <c r="BL250">
        <v>649.97299999999996</v>
      </c>
      <c r="BM250">
        <v>101.357</v>
      </c>
      <c r="BN250">
        <v>9.9935424999999994E-2</v>
      </c>
      <c r="BO250">
        <v>34.221587499999998</v>
      </c>
      <c r="BP250">
        <v>34.554824999999987</v>
      </c>
      <c r="BQ250">
        <v>999.9</v>
      </c>
      <c r="BR250">
        <v>0</v>
      </c>
      <c r="BS250">
        <v>0</v>
      </c>
      <c r="BT250">
        <v>8971.5625</v>
      </c>
      <c r="BU250">
        <v>0</v>
      </c>
      <c r="BV250">
        <v>125.215075</v>
      </c>
      <c r="BW250">
        <v>-12.9481</v>
      </c>
      <c r="BX250">
        <v>1601.26</v>
      </c>
      <c r="BY250">
        <v>1614.5</v>
      </c>
      <c r="BZ250">
        <v>0.12739600000000001</v>
      </c>
      <c r="CA250">
        <v>1554.18625</v>
      </c>
      <c r="CB250">
        <v>37.357125000000003</v>
      </c>
      <c r="CC250">
        <v>3.79931625</v>
      </c>
      <c r="CD250">
        <v>3.7864049999999998</v>
      </c>
      <c r="CE250">
        <v>28.020225</v>
      </c>
      <c r="CF250">
        <v>27.961825000000001</v>
      </c>
      <c r="CG250">
        <v>1199.9949999999999</v>
      </c>
      <c r="CH250">
        <v>0.49998062500000012</v>
      </c>
      <c r="CI250">
        <v>0.50001937499999993</v>
      </c>
      <c r="CJ250">
        <v>0</v>
      </c>
      <c r="CK250">
        <v>1142.8175000000001</v>
      </c>
      <c r="CL250">
        <v>4.9990899999999998</v>
      </c>
      <c r="CM250">
        <v>13239.9375</v>
      </c>
      <c r="CN250">
        <v>9557.7675000000017</v>
      </c>
      <c r="CO250">
        <v>44.125</v>
      </c>
      <c r="CP250">
        <v>46.436999999999998</v>
      </c>
      <c r="CQ250">
        <v>44.819875000000003</v>
      </c>
      <c r="CR250">
        <v>45.686999999999998</v>
      </c>
      <c r="CS250">
        <v>45.75</v>
      </c>
      <c r="CT250">
        <v>597.47624999999994</v>
      </c>
      <c r="CU250">
        <v>597.51874999999995</v>
      </c>
      <c r="CV250">
        <v>0</v>
      </c>
      <c r="CW250">
        <v>1665420038</v>
      </c>
      <c r="CX250">
        <v>0</v>
      </c>
      <c r="CY250">
        <v>1665411210</v>
      </c>
      <c r="CZ250" t="s">
        <v>356</v>
      </c>
      <c r="DA250">
        <v>1665411210</v>
      </c>
      <c r="DB250">
        <v>1665411207</v>
      </c>
      <c r="DC250">
        <v>2</v>
      </c>
      <c r="DD250">
        <v>-1.1599999999999999</v>
      </c>
      <c r="DE250">
        <v>-4.0000000000000001E-3</v>
      </c>
      <c r="DF250">
        <v>0.52200000000000002</v>
      </c>
      <c r="DG250">
        <v>0.222</v>
      </c>
      <c r="DH250">
        <v>406</v>
      </c>
      <c r="DI250">
        <v>31</v>
      </c>
      <c r="DJ250">
        <v>0.33</v>
      </c>
      <c r="DK250">
        <v>0.17</v>
      </c>
      <c r="DL250">
        <v>-13.101677499999999</v>
      </c>
      <c r="DM250">
        <v>0.93474033771107279</v>
      </c>
      <c r="DN250">
        <v>0.1224822711405614</v>
      </c>
      <c r="DO250">
        <v>0</v>
      </c>
      <c r="DP250">
        <v>0.127883725</v>
      </c>
      <c r="DQ250">
        <v>-9.0742964352624346E-5</v>
      </c>
      <c r="DR250">
        <v>2.3880666132616571E-3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363</v>
      </c>
      <c r="EA250">
        <v>3.2949700000000002</v>
      </c>
      <c r="EB250">
        <v>2.6248100000000001</v>
      </c>
      <c r="EC250">
        <v>0.24374999999999999</v>
      </c>
      <c r="ED250">
        <v>0.24360299999999999</v>
      </c>
      <c r="EE250">
        <v>0.14841099999999999</v>
      </c>
      <c r="EF250">
        <v>0.146791</v>
      </c>
      <c r="EG250">
        <v>22834</v>
      </c>
      <c r="EH250">
        <v>23341.3</v>
      </c>
      <c r="EI250">
        <v>28112</v>
      </c>
      <c r="EJ250">
        <v>29726.3</v>
      </c>
      <c r="EK250">
        <v>32880.699999999997</v>
      </c>
      <c r="EL250">
        <v>35260.1</v>
      </c>
      <c r="EM250">
        <v>39599.699999999997</v>
      </c>
      <c r="EN250">
        <v>42540.9</v>
      </c>
      <c r="EO250">
        <v>2.20858</v>
      </c>
      <c r="EP250">
        <v>2.1533799999999998</v>
      </c>
      <c r="EQ250">
        <v>7.9870200000000002E-2</v>
      </c>
      <c r="ER250">
        <v>0</v>
      </c>
      <c r="ES250">
        <v>33.2532</v>
      </c>
      <c r="ET250">
        <v>999.9</v>
      </c>
      <c r="EU250">
        <v>70</v>
      </c>
      <c r="EV250">
        <v>37.4</v>
      </c>
      <c r="EW250">
        <v>44.504100000000001</v>
      </c>
      <c r="EX250">
        <v>56.917000000000002</v>
      </c>
      <c r="EY250">
        <v>-2.4158599999999999</v>
      </c>
      <c r="EZ250">
        <v>2</v>
      </c>
      <c r="FA250">
        <v>0.59930600000000001</v>
      </c>
      <c r="FB250">
        <v>1.3166100000000001</v>
      </c>
      <c r="FC250">
        <v>20.264399999999998</v>
      </c>
      <c r="FD250">
        <v>5.2141500000000001</v>
      </c>
      <c r="FE250">
        <v>12.004</v>
      </c>
      <c r="FF250">
        <v>4.9844999999999997</v>
      </c>
      <c r="FG250">
        <v>3.2839499999999999</v>
      </c>
      <c r="FH250">
        <v>5860.9</v>
      </c>
      <c r="FI250">
        <v>9999</v>
      </c>
      <c r="FJ250">
        <v>9999</v>
      </c>
      <c r="FK250">
        <v>466.6</v>
      </c>
      <c r="FL250">
        <v>1.8658399999999999</v>
      </c>
      <c r="FM250">
        <v>1.8621799999999999</v>
      </c>
      <c r="FN250">
        <v>1.86425</v>
      </c>
      <c r="FO250">
        <v>1.8603499999999999</v>
      </c>
      <c r="FP250">
        <v>1.8610100000000001</v>
      </c>
      <c r="FQ250">
        <v>1.86012</v>
      </c>
      <c r="FR250">
        <v>1.8618699999999999</v>
      </c>
      <c r="FS250">
        <v>1.8583700000000001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1.59</v>
      </c>
      <c r="GH250">
        <v>0.28079999999999999</v>
      </c>
      <c r="GI250">
        <v>0.1107589500545309</v>
      </c>
      <c r="GJ250">
        <v>1.50489809740067E-3</v>
      </c>
      <c r="GK250">
        <v>-2.0552440134273611E-7</v>
      </c>
      <c r="GL250">
        <v>-9.6702536598140934E-11</v>
      </c>
      <c r="GM250">
        <v>-9.7891647304491333E-2</v>
      </c>
      <c r="GN250">
        <v>9.3380900660654225E-3</v>
      </c>
      <c r="GO250">
        <v>6.5945522138961576E-7</v>
      </c>
      <c r="GP250">
        <v>5.8990856701692426E-7</v>
      </c>
      <c r="GQ250">
        <v>7</v>
      </c>
      <c r="GR250">
        <v>2047</v>
      </c>
      <c r="GS250">
        <v>3</v>
      </c>
      <c r="GT250">
        <v>37</v>
      </c>
      <c r="GU250">
        <v>147.1</v>
      </c>
      <c r="GV250">
        <v>147.1</v>
      </c>
      <c r="GW250">
        <v>3.9709500000000002</v>
      </c>
      <c r="GX250">
        <v>2.5439500000000002</v>
      </c>
      <c r="GY250">
        <v>2.04834</v>
      </c>
      <c r="GZ250">
        <v>2.6184099999999999</v>
      </c>
      <c r="HA250">
        <v>2.1972700000000001</v>
      </c>
      <c r="HB250">
        <v>2.3022499999999999</v>
      </c>
      <c r="HC250">
        <v>42.324100000000001</v>
      </c>
      <c r="HD250">
        <v>13.921900000000001</v>
      </c>
      <c r="HE250">
        <v>18</v>
      </c>
      <c r="HF250">
        <v>707.31799999999998</v>
      </c>
      <c r="HG250">
        <v>734.72</v>
      </c>
      <c r="HH250">
        <v>30.999199999999998</v>
      </c>
      <c r="HI250">
        <v>34.783200000000001</v>
      </c>
      <c r="HJ250">
        <v>30.000299999999999</v>
      </c>
      <c r="HK250">
        <v>34.507199999999997</v>
      </c>
      <c r="HL250">
        <v>34.460299999999997</v>
      </c>
      <c r="HM250">
        <v>79.396500000000003</v>
      </c>
      <c r="HN250">
        <v>21.088200000000001</v>
      </c>
      <c r="HO250">
        <v>95.485799999999998</v>
      </c>
      <c r="HP250">
        <v>31</v>
      </c>
      <c r="HQ250">
        <v>1568.51</v>
      </c>
      <c r="HR250">
        <v>37.197800000000001</v>
      </c>
      <c r="HS250">
        <v>98.939499999999995</v>
      </c>
      <c r="HT250">
        <v>98.599400000000003</v>
      </c>
    </row>
    <row r="251" spans="1:228" x14ac:dyDescent="0.2">
      <c r="A251">
        <v>236</v>
      </c>
      <c r="B251">
        <v>1665420038.5999999</v>
      </c>
      <c r="C251">
        <v>938.5</v>
      </c>
      <c r="D251" t="s">
        <v>831</v>
      </c>
      <c r="E251" t="s">
        <v>832</v>
      </c>
      <c r="F251">
        <v>4</v>
      </c>
      <c r="G251">
        <v>1665420036.5999999</v>
      </c>
      <c r="H251">
        <f t="shared" si="102"/>
        <v>3.2271294691656714E-4</v>
      </c>
      <c r="I251">
        <f t="shared" si="103"/>
        <v>0.32271294691656716</v>
      </c>
      <c r="J251">
        <f t="shared" si="104"/>
        <v>7.5627989794203003</v>
      </c>
      <c r="K251">
        <f t="shared" si="105"/>
        <v>1548.3828571428569</v>
      </c>
      <c r="L251">
        <f t="shared" si="106"/>
        <v>854.89795612843079</v>
      </c>
      <c r="M251">
        <f t="shared" si="107"/>
        <v>86.73529134016448</v>
      </c>
      <c r="N251">
        <f t="shared" si="108"/>
        <v>157.09411545279943</v>
      </c>
      <c r="O251">
        <f t="shared" si="109"/>
        <v>1.8387071786903037E-2</v>
      </c>
      <c r="P251">
        <f t="shared" si="110"/>
        <v>3.680848568382288</v>
      </c>
      <c r="Q251">
        <f t="shared" si="111"/>
        <v>1.8336196700704729E-2</v>
      </c>
      <c r="R251">
        <f t="shared" si="112"/>
        <v>1.1464682049385128E-2</v>
      </c>
      <c r="S251">
        <f t="shared" si="113"/>
        <v>226.12480337911731</v>
      </c>
      <c r="T251">
        <f t="shared" si="114"/>
        <v>35.222019330251626</v>
      </c>
      <c r="U251">
        <f t="shared" si="115"/>
        <v>34.541899999999998</v>
      </c>
      <c r="V251">
        <f t="shared" si="116"/>
        <v>5.5066530707230212</v>
      </c>
      <c r="W251">
        <f t="shared" si="117"/>
        <v>70.318744335898259</v>
      </c>
      <c r="X251">
        <f t="shared" si="118"/>
        <v>3.8029580379357548</v>
      </c>
      <c r="Y251">
        <f t="shared" si="119"/>
        <v>5.4081711410684505</v>
      </c>
      <c r="Z251">
        <f t="shared" si="120"/>
        <v>1.7036950327872664</v>
      </c>
      <c r="AA251">
        <f t="shared" si="121"/>
        <v>-14.231640959020611</v>
      </c>
      <c r="AB251">
        <f t="shared" si="122"/>
        <v>-64.377389845643449</v>
      </c>
      <c r="AC251">
        <f t="shared" si="123"/>
        <v>-4.0599647164259185</v>
      </c>
      <c r="AD251">
        <f t="shared" si="124"/>
        <v>143.45580785802733</v>
      </c>
      <c r="AE251">
        <f t="shared" si="125"/>
        <v>30.921913753514644</v>
      </c>
      <c r="AF251">
        <f t="shared" si="126"/>
        <v>0.36555117134553455</v>
      </c>
      <c r="AG251">
        <f t="shared" si="127"/>
        <v>7.5627989794203003</v>
      </c>
      <c r="AH251">
        <v>1621.612790475725</v>
      </c>
      <c r="AI251">
        <v>1611.2835151515151</v>
      </c>
      <c r="AJ251">
        <v>1.7326286655576379</v>
      </c>
      <c r="AK251">
        <v>66.830474668994185</v>
      </c>
      <c r="AL251">
        <f t="shared" si="128"/>
        <v>0.32271294691656716</v>
      </c>
      <c r="AM251">
        <v>37.355863281249761</v>
      </c>
      <c r="AN251">
        <v>37.484683636363663</v>
      </c>
      <c r="AO251">
        <v>3.9868107920374133E-5</v>
      </c>
      <c r="AP251">
        <v>85.809076415412704</v>
      </c>
      <c r="AQ251">
        <v>0</v>
      </c>
      <c r="AR251">
        <v>0</v>
      </c>
      <c r="AS251">
        <f t="shared" si="129"/>
        <v>1</v>
      </c>
      <c r="AT251">
        <f t="shared" si="130"/>
        <v>0</v>
      </c>
      <c r="AU251">
        <f t="shared" si="131"/>
        <v>47158.449079333892</v>
      </c>
      <c r="AV251">
        <f t="shared" si="132"/>
        <v>1200.04</v>
      </c>
      <c r="AW251">
        <f t="shared" si="133"/>
        <v>1025.9602421653458</v>
      </c>
      <c r="AX251">
        <f t="shared" si="134"/>
        <v>0.85493837052543742</v>
      </c>
      <c r="AY251">
        <f t="shared" si="135"/>
        <v>0.18843105511409397</v>
      </c>
      <c r="AZ251">
        <v>2.7</v>
      </c>
      <c r="BA251">
        <v>0.5</v>
      </c>
      <c r="BB251" t="s">
        <v>355</v>
      </c>
      <c r="BC251">
        <v>2</v>
      </c>
      <c r="BD251" t="b">
        <v>1</v>
      </c>
      <c r="BE251">
        <v>1665420036.5999999</v>
      </c>
      <c r="BF251">
        <v>1548.3828571428569</v>
      </c>
      <c r="BG251">
        <v>1561.462857142857</v>
      </c>
      <c r="BH251">
        <v>37.483485714285713</v>
      </c>
      <c r="BI251">
        <v>37.337328571428579</v>
      </c>
      <c r="BJ251">
        <v>1546.7971428571429</v>
      </c>
      <c r="BK251">
        <v>37.202714285714293</v>
      </c>
      <c r="BL251">
        <v>649.98014285714282</v>
      </c>
      <c r="BM251">
        <v>101.35685714285709</v>
      </c>
      <c r="BN251">
        <v>0.10003688571428571</v>
      </c>
      <c r="BO251">
        <v>34.217485714285708</v>
      </c>
      <c r="BP251">
        <v>34.541899999999998</v>
      </c>
      <c r="BQ251">
        <v>999.89999999999986</v>
      </c>
      <c r="BR251">
        <v>0</v>
      </c>
      <c r="BS251">
        <v>0</v>
      </c>
      <c r="BT251">
        <v>8983.9299999999985</v>
      </c>
      <c r="BU251">
        <v>0</v>
      </c>
      <c r="BV251">
        <v>284.63085714285711</v>
      </c>
      <c r="BW251">
        <v>-13.080299999999999</v>
      </c>
      <c r="BX251">
        <v>1608.6828571428571</v>
      </c>
      <c r="BY251">
        <v>1622.025714285714</v>
      </c>
      <c r="BZ251">
        <v>0.14616528571428569</v>
      </c>
      <c r="CA251">
        <v>1561.462857142857</v>
      </c>
      <c r="CB251">
        <v>37.337328571428579</v>
      </c>
      <c r="CC251">
        <v>3.7992085714285708</v>
      </c>
      <c r="CD251">
        <v>3.7843942857142849</v>
      </c>
      <c r="CE251">
        <v>28.019742857142859</v>
      </c>
      <c r="CF251">
        <v>27.952714285714279</v>
      </c>
      <c r="CG251">
        <v>1200.04</v>
      </c>
      <c r="CH251">
        <v>0.49997057142857149</v>
      </c>
      <c r="CI251">
        <v>0.50002942857142851</v>
      </c>
      <c r="CJ251">
        <v>0</v>
      </c>
      <c r="CK251">
        <v>1143.288571428571</v>
      </c>
      <c r="CL251">
        <v>4.9990899999999998</v>
      </c>
      <c r="CM251">
        <v>13381.214285714281</v>
      </c>
      <c r="CN251">
        <v>9558.09</v>
      </c>
      <c r="CO251">
        <v>44.125</v>
      </c>
      <c r="CP251">
        <v>46.436999999999998</v>
      </c>
      <c r="CQ251">
        <v>44.811999999999998</v>
      </c>
      <c r="CR251">
        <v>45.686999999999998</v>
      </c>
      <c r="CS251">
        <v>45.75</v>
      </c>
      <c r="CT251">
        <v>597.48571428571427</v>
      </c>
      <c r="CU251">
        <v>597.55428571428558</v>
      </c>
      <c r="CV251">
        <v>0</v>
      </c>
      <c r="CW251">
        <v>1665420042.2</v>
      </c>
      <c r="CX251">
        <v>0</v>
      </c>
      <c r="CY251">
        <v>1665411210</v>
      </c>
      <c r="CZ251" t="s">
        <v>356</v>
      </c>
      <c r="DA251">
        <v>1665411210</v>
      </c>
      <c r="DB251">
        <v>1665411207</v>
      </c>
      <c r="DC251">
        <v>2</v>
      </c>
      <c r="DD251">
        <v>-1.1599999999999999</v>
      </c>
      <c r="DE251">
        <v>-4.0000000000000001E-3</v>
      </c>
      <c r="DF251">
        <v>0.52200000000000002</v>
      </c>
      <c r="DG251">
        <v>0.222</v>
      </c>
      <c r="DH251">
        <v>406</v>
      </c>
      <c r="DI251">
        <v>31</v>
      </c>
      <c r="DJ251">
        <v>0.33</v>
      </c>
      <c r="DK251">
        <v>0.17</v>
      </c>
      <c r="DL251">
        <v>-13.0731225</v>
      </c>
      <c r="DM251">
        <v>0.66543151969983216</v>
      </c>
      <c r="DN251">
        <v>0.11109917751158201</v>
      </c>
      <c r="DO251">
        <v>0</v>
      </c>
      <c r="DP251">
        <v>0.12924975</v>
      </c>
      <c r="DQ251">
        <v>8.5135384615387406E-3</v>
      </c>
      <c r="DR251">
        <v>5.244979050244146E-3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363</v>
      </c>
      <c r="EA251">
        <v>3.2952499999999998</v>
      </c>
      <c r="EB251">
        <v>2.6254</v>
      </c>
      <c r="EC251">
        <v>0.24437800000000001</v>
      </c>
      <c r="ED251">
        <v>0.244228</v>
      </c>
      <c r="EE251">
        <v>0.14841299999999999</v>
      </c>
      <c r="EF251">
        <v>0.14663799999999999</v>
      </c>
      <c r="EG251">
        <v>22814.799999999999</v>
      </c>
      <c r="EH251">
        <v>23321.5</v>
      </c>
      <c r="EI251">
        <v>28111.8</v>
      </c>
      <c r="EJ251">
        <v>29725.8</v>
      </c>
      <c r="EK251">
        <v>32880.400000000001</v>
      </c>
      <c r="EL251">
        <v>35265.9</v>
      </c>
      <c r="EM251">
        <v>39599.4</v>
      </c>
      <c r="EN251">
        <v>42540.3</v>
      </c>
      <c r="EO251">
        <v>2.2089799999999999</v>
      </c>
      <c r="EP251">
        <v>2.1529799999999999</v>
      </c>
      <c r="EQ251">
        <v>8.0522099999999999E-2</v>
      </c>
      <c r="ER251">
        <v>0</v>
      </c>
      <c r="ES251">
        <v>33.233600000000003</v>
      </c>
      <c r="ET251">
        <v>999.9</v>
      </c>
      <c r="EU251">
        <v>70</v>
      </c>
      <c r="EV251">
        <v>37.4</v>
      </c>
      <c r="EW251">
        <v>44.499200000000002</v>
      </c>
      <c r="EX251">
        <v>56.976999999999997</v>
      </c>
      <c r="EY251">
        <v>-2.4359000000000002</v>
      </c>
      <c r="EZ251">
        <v>2</v>
      </c>
      <c r="FA251">
        <v>0.59940300000000002</v>
      </c>
      <c r="FB251">
        <v>1.3146500000000001</v>
      </c>
      <c r="FC251">
        <v>20.2651</v>
      </c>
      <c r="FD251">
        <v>5.2183400000000004</v>
      </c>
      <c r="FE251">
        <v>12.004</v>
      </c>
      <c r="FF251">
        <v>4.9859999999999998</v>
      </c>
      <c r="FG251">
        <v>3.2846500000000001</v>
      </c>
      <c r="FH251">
        <v>5861.2</v>
      </c>
      <c r="FI251">
        <v>9999</v>
      </c>
      <c r="FJ251">
        <v>9999</v>
      </c>
      <c r="FK251">
        <v>466.6</v>
      </c>
      <c r="FL251">
        <v>1.8658300000000001</v>
      </c>
      <c r="FM251">
        <v>1.8621799999999999</v>
      </c>
      <c r="FN251">
        <v>1.8642300000000001</v>
      </c>
      <c r="FO251">
        <v>1.8603499999999999</v>
      </c>
      <c r="FP251">
        <v>1.8610100000000001</v>
      </c>
      <c r="FQ251">
        <v>1.8601300000000001</v>
      </c>
      <c r="FR251">
        <v>1.8618699999999999</v>
      </c>
      <c r="FS251">
        <v>1.8583700000000001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1.59</v>
      </c>
      <c r="GH251">
        <v>0.28079999999999999</v>
      </c>
      <c r="GI251">
        <v>0.1107589500545309</v>
      </c>
      <c r="GJ251">
        <v>1.50489809740067E-3</v>
      </c>
      <c r="GK251">
        <v>-2.0552440134273611E-7</v>
      </c>
      <c r="GL251">
        <v>-9.6702536598140934E-11</v>
      </c>
      <c r="GM251">
        <v>-9.7891647304491333E-2</v>
      </c>
      <c r="GN251">
        <v>9.3380900660654225E-3</v>
      </c>
      <c r="GO251">
        <v>6.5945522138961576E-7</v>
      </c>
      <c r="GP251">
        <v>5.8990856701692426E-7</v>
      </c>
      <c r="GQ251">
        <v>7</v>
      </c>
      <c r="GR251">
        <v>2047</v>
      </c>
      <c r="GS251">
        <v>3</v>
      </c>
      <c r="GT251">
        <v>37</v>
      </c>
      <c r="GU251">
        <v>147.1</v>
      </c>
      <c r="GV251">
        <v>147.19999999999999</v>
      </c>
      <c r="GW251">
        <v>3.9831500000000002</v>
      </c>
      <c r="GX251">
        <v>2.5402800000000001</v>
      </c>
      <c r="GY251">
        <v>2.04834</v>
      </c>
      <c r="GZ251">
        <v>2.6196299999999999</v>
      </c>
      <c r="HA251">
        <v>2.1972700000000001</v>
      </c>
      <c r="HB251">
        <v>2.3535200000000001</v>
      </c>
      <c r="HC251">
        <v>42.3506</v>
      </c>
      <c r="HD251">
        <v>13.9306</v>
      </c>
      <c r="HE251">
        <v>18</v>
      </c>
      <c r="HF251">
        <v>707.66600000000005</v>
      </c>
      <c r="HG251">
        <v>734.37199999999996</v>
      </c>
      <c r="HH251">
        <v>30.999400000000001</v>
      </c>
      <c r="HI251">
        <v>34.783200000000001</v>
      </c>
      <c r="HJ251">
        <v>30.000299999999999</v>
      </c>
      <c r="HK251">
        <v>34.508099999999999</v>
      </c>
      <c r="HL251">
        <v>34.463200000000001</v>
      </c>
      <c r="HM251">
        <v>79.655600000000007</v>
      </c>
      <c r="HN251">
        <v>21.088200000000001</v>
      </c>
      <c r="HO251">
        <v>95.485799999999998</v>
      </c>
      <c r="HP251">
        <v>31</v>
      </c>
      <c r="HQ251">
        <v>1575.19</v>
      </c>
      <c r="HR251">
        <v>37.159599999999998</v>
      </c>
      <c r="HS251">
        <v>98.938800000000001</v>
      </c>
      <c r="HT251">
        <v>98.597899999999996</v>
      </c>
    </row>
    <row r="252" spans="1:228" x14ac:dyDescent="0.2">
      <c r="A252">
        <v>237</v>
      </c>
      <c r="B252">
        <v>1665420042.5999999</v>
      </c>
      <c r="C252">
        <v>942.5</v>
      </c>
      <c r="D252" t="s">
        <v>833</v>
      </c>
      <c r="E252" t="s">
        <v>834</v>
      </c>
      <c r="F252">
        <v>4</v>
      </c>
      <c r="G252">
        <v>1665420040.2874999</v>
      </c>
      <c r="H252">
        <f t="shared" si="102"/>
        <v>3.5441311973285426E-4</v>
      </c>
      <c r="I252">
        <f t="shared" si="103"/>
        <v>0.35441311973285428</v>
      </c>
      <c r="J252">
        <f t="shared" si="104"/>
        <v>7.5010228163885602</v>
      </c>
      <c r="K252">
        <f t="shared" si="105"/>
        <v>1554.5625</v>
      </c>
      <c r="L252">
        <f t="shared" si="106"/>
        <v>924.52514031834482</v>
      </c>
      <c r="M252">
        <f t="shared" si="107"/>
        <v>93.800524811944513</v>
      </c>
      <c r="N252">
        <f t="shared" si="108"/>
        <v>157.72289145404767</v>
      </c>
      <c r="O252">
        <f t="shared" si="109"/>
        <v>2.0217327415754199E-2</v>
      </c>
      <c r="P252">
        <f t="shared" si="110"/>
        <v>3.6863118539738009</v>
      </c>
      <c r="Q252">
        <f t="shared" si="111"/>
        <v>2.0155929112009748E-2</v>
      </c>
      <c r="R252">
        <f t="shared" si="112"/>
        <v>1.2602956454437615E-2</v>
      </c>
      <c r="S252">
        <f t="shared" si="113"/>
        <v>226.11673761246692</v>
      </c>
      <c r="T252">
        <f t="shared" si="114"/>
        <v>35.211815238710344</v>
      </c>
      <c r="U252">
        <f t="shared" si="115"/>
        <v>34.532874999999997</v>
      </c>
      <c r="V252">
        <f t="shared" si="116"/>
        <v>5.5038924280186299</v>
      </c>
      <c r="W252">
        <f t="shared" si="117"/>
        <v>70.304092407226292</v>
      </c>
      <c r="X252">
        <f t="shared" si="118"/>
        <v>3.8017107748886905</v>
      </c>
      <c r="Y252">
        <f t="shared" si="119"/>
        <v>5.4075241493309241</v>
      </c>
      <c r="Z252">
        <f t="shared" si="120"/>
        <v>1.7021816531299394</v>
      </c>
      <c r="AA252">
        <f t="shared" si="121"/>
        <v>-15.629618580218873</v>
      </c>
      <c r="AB252">
        <f t="shared" si="122"/>
        <v>-63.106273799856027</v>
      </c>
      <c r="AC252">
        <f t="shared" si="123"/>
        <v>-3.9736867216871521</v>
      </c>
      <c r="AD252">
        <f t="shared" si="124"/>
        <v>143.40715851070485</v>
      </c>
      <c r="AE252">
        <f t="shared" si="125"/>
        <v>30.889669945398055</v>
      </c>
      <c r="AF252">
        <f t="shared" si="126"/>
        <v>0.47393275444914224</v>
      </c>
      <c r="AG252">
        <f t="shared" si="127"/>
        <v>7.5010228163885602</v>
      </c>
      <c r="AH252">
        <v>1628.529838425781</v>
      </c>
      <c r="AI252">
        <v>1618.222848484849</v>
      </c>
      <c r="AJ252">
        <v>1.7339619988912689</v>
      </c>
      <c r="AK252">
        <v>66.830474668994185</v>
      </c>
      <c r="AL252">
        <f t="shared" si="128"/>
        <v>0.35441311973285428</v>
      </c>
      <c r="AM252">
        <v>37.287640375406824</v>
      </c>
      <c r="AN252">
        <v>37.458831515151488</v>
      </c>
      <c r="AO252">
        <v>-5.633798672528203E-3</v>
      </c>
      <c r="AP252">
        <v>85.809076415412704</v>
      </c>
      <c r="AQ252">
        <v>0</v>
      </c>
      <c r="AR252">
        <v>0</v>
      </c>
      <c r="AS252">
        <f t="shared" si="129"/>
        <v>1</v>
      </c>
      <c r="AT252">
        <f t="shared" si="130"/>
        <v>0</v>
      </c>
      <c r="AU252">
        <f t="shared" si="131"/>
        <v>47256.148831292754</v>
      </c>
      <c r="AV252">
        <f t="shared" si="132"/>
        <v>1199.98875</v>
      </c>
      <c r="AW252">
        <f t="shared" si="133"/>
        <v>1025.9172510945425</v>
      </c>
      <c r="AX252">
        <f t="shared" si="134"/>
        <v>0.85493905763245071</v>
      </c>
      <c r="AY252">
        <f t="shared" si="135"/>
        <v>0.1884323812306298</v>
      </c>
      <c r="AZ252">
        <v>2.7</v>
      </c>
      <c r="BA252">
        <v>0.5</v>
      </c>
      <c r="BB252" t="s">
        <v>355</v>
      </c>
      <c r="BC252">
        <v>2</v>
      </c>
      <c r="BD252" t="b">
        <v>1</v>
      </c>
      <c r="BE252">
        <v>1665420040.2874999</v>
      </c>
      <c r="BF252">
        <v>1554.5625</v>
      </c>
      <c r="BG252">
        <v>1567.69875</v>
      </c>
      <c r="BH252">
        <v>37.470762499999999</v>
      </c>
      <c r="BI252">
        <v>37.281287499999998</v>
      </c>
      <c r="BJ252">
        <v>1552.9737500000001</v>
      </c>
      <c r="BK252">
        <v>37.190112499999998</v>
      </c>
      <c r="BL252">
        <v>650.04362500000002</v>
      </c>
      <c r="BM252">
        <v>101.358</v>
      </c>
      <c r="BN252">
        <v>0.1000574625</v>
      </c>
      <c r="BO252">
        <v>34.215337499999997</v>
      </c>
      <c r="BP252">
        <v>34.532874999999997</v>
      </c>
      <c r="BQ252">
        <v>999.9</v>
      </c>
      <c r="BR252">
        <v>0</v>
      </c>
      <c r="BS252">
        <v>0</v>
      </c>
      <c r="BT252">
        <v>9002.6587499999987</v>
      </c>
      <c r="BU252">
        <v>0</v>
      </c>
      <c r="BV252">
        <v>293.83749999999998</v>
      </c>
      <c r="BW252">
        <v>-13.136925</v>
      </c>
      <c r="BX252">
        <v>1615.08125</v>
      </c>
      <c r="BY252">
        <v>1628.4087500000001</v>
      </c>
      <c r="BZ252">
        <v>0.18947375</v>
      </c>
      <c r="CA252">
        <v>1567.69875</v>
      </c>
      <c r="CB252">
        <v>37.281287499999998</v>
      </c>
      <c r="CC252">
        <v>3.7979574999999999</v>
      </c>
      <c r="CD252">
        <v>3.7787537499999999</v>
      </c>
      <c r="CE252">
        <v>28.014074999999998</v>
      </c>
      <c r="CF252">
        <v>27.927137500000001</v>
      </c>
      <c r="CG252">
        <v>1199.98875</v>
      </c>
      <c r="CH252">
        <v>0.499946</v>
      </c>
      <c r="CI252">
        <v>0.500054</v>
      </c>
      <c r="CJ252">
        <v>0</v>
      </c>
      <c r="CK252">
        <v>1143.135</v>
      </c>
      <c r="CL252">
        <v>4.9990899999999998</v>
      </c>
      <c r="CM252">
        <v>13375.174999999999</v>
      </c>
      <c r="CN252">
        <v>9557.5825000000004</v>
      </c>
      <c r="CO252">
        <v>44.125</v>
      </c>
      <c r="CP252">
        <v>46.436999999999998</v>
      </c>
      <c r="CQ252">
        <v>44.811999999999998</v>
      </c>
      <c r="CR252">
        <v>45.686999999999998</v>
      </c>
      <c r="CS252">
        <v>45.75</v>
      </c>
      <c r="CT252">
        <v>597.43249999999989</v>
      </c>
      <c r="CU252">
        <v>597.55625000000009</v>
      </c>
      <c r="CV252">
        <v>0</v>
      </c>
      <c r="CW252">
        <v>1665420046.4000001</v>
      </c>
      <c r="CX252">
        <v>0</v>
      </c>
      <c r="CY252">
        <v>1665411210</v>
      </c>
      <c r="CZ252" t="s">
        <v>356</v>
      </c>
      <c r="DA252">
        <v>1665411210</v>
      </c>
      <c r="DB252">
        <v>1665411207</v>
      </c>
      <c r="DC252">
        <v>2</v>
      </c>
      <c r="DD252">
        <v>-1.1599999999999999</v>
      </c>
      <c r="DE252">
        <v>-4.0000000000000001E-3</v>
      </c>
      <c r="DF252">
        <v>0.52200000000000002</v>
      </c>
      <c r="DG252">
        <v>0.222</v>
      </c>
      <c r="DH252">
        <v>406</v>
      </c>
      <c r="DI252">
        <v>31</v>
      </c>
      <c r="DJ252">
        <v>0.33</v>
      </c>
      <c r="DK252">
        <v>0.17</v>
      </c>
      <c r="DL252">
        <v>-13.073205</v>
      </c>
      <c r="DM252">
        <v>0.2452457786116588</v>
      </c>
      <c r="DN252">
        <v>0.1095591391669358</v>
      </c>
      <c r="DO252">
        <v>0</v>
      </c>
      <c r="DP252">
        <v>0.14059535000000001</v>
      </c>
      <c r="DQ252">
        <v>0.17718718198874281</v>
      </c>
      <c r="DR252">
        <v>2.3839780665465441E-2</v>
      </c>
      <c r="DS252">
        <v>0</v>
      </c>
      <c r="DT252">
        <v>0</v>
      </c>
      <c r="DU252">
        <v>0</v>
      </c>
      <c r="DV252">
        <v>0</v>
      </c>
      <c r="DW252">
        <v>-1</v>
      </c>
      <c r="DX252">
        <v>0</v>
      </c>
      <c r="DY252">
        <v>2</v>
      </c>
      <c r="DZ252" t="s">
        <v>368</v>
      </c>
      <c r="EA252">
        <v>3.2950900000000001</v>
      </c>
      <c r="EB252">
        <v>2.6252800000000001</v>
      </c>
      <c r="EC252">
        <v>0.245005</v>
      </c>
      <c r="ED252">
        <v>0.24485100000000001</v>
      </c>
      <c r="EE252">
        <v>0.14834900000000001</v>
      </c>
      <c r="EF252">
        <v>0.14657300000000001</v>
      </c>
      <c r="EG252">
        <v>22795.5</v>
      </c>
      <c r="EH252">
        <v>23302.5</v>
      </c>
      <c r="EI252">
        <v>28111.4</v>
      </c>
      <c r="EJ252">
        <v>29726.2</v>
      </c>
      <c r="EK252">
        <v>32882.400000000001</v>
      </c>
      <c r="EL252">
        <v>35269.1</v>
      </c>
      <c r="EM252">
        <v>39598.800000000003</v>
      </c>
      <c r="EN252">
        <v>42540.800000000003</v>
      </c>
      <c r="EO252">
        <v>2.2088999999999999</v>
      </c>
      <c r="EP252">
        <v>2.1528999999999998</v>
      </c>
      <c r="EQ252">
        <v>8.15168E-2</v>
      </c>
      <c r="ER252">
        <v>0</v>
      </c>
      <c r="ES252">
        <v>33.215499999999999</v>
      </c>
      <c r="ET252">
        <v>999.9</v>
      </c>
      <c r="EU252">
        <v>70</v>
      </c>
      <c r="EV252">
        <v>37.4</v>
      </c>
      <c r="EW252">
        <v>44.500100000000003</v>
      </c>
      <c r="EX252">
        <v>57.036999999999999</v>
      </c>
      <c r="EY252">
        <v>-2.3237199999999998</v>
      </c>
      <c r="EZ252">
        <v>2</v>
      </c>
      <c r="FA252">
        <v>0.59956799999999999</v>
      </c>
      <c r="FB252">
        <v>1.3121799999999999</v>
      </c>
      <c r="FC252">
        <v>20.2651</v>
      </c>
      <c r="FD252">
        <v>5.2183400000000004</v>
      </c>
      <c r="FE252">
        <v>12.004</v>
      </c>
      <c r="FF252">
        <v>4.9857500000000003</v>
      </c>
      <c r="FG252">
        <v>3.2846500000000001</v>
      </c>
      <c r="FH252">
        <v>5861.2</v>
      </c>
      <c r="FI252">
        <v>9999</v>
      </c>
      <c r="FJ252">
        <v>9999</v>
      </c>
      <c r="FK252">
        <v>466.6</v>
      </c>
      <c r="FL252">
        <v>1.8658300000000001</v>
      </c>
      <c r="FM252">
        <v>1.8621799999999999</v>
      </c>
      <c r="FN252">
        <v>1.8642000000000001</v>
      </c>
      <c r="FO252">
        <v>1.8603499999999999</v>
      </c>
      <c r="FP252">
        <v>1.8610199999999999</v>
      </c>
      <c r="FQ252">
        <v>1.86008</v>
      </c>
      <c r="FR252">
        <v>1.86185</v>
      </c>
      <c r="FS252">
        <v>1.8583700000000001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1.59</v>
      </c>
      <c r="GH252">
        <v>0.28050000000000003</v>
      </c>
      <c r="GI252">
        <v>0.1107589500545309</v>
      </c>
      <c r="GJ252">
        <v>1.50489809740067E-3</v>
      </c>
      <c r="GK252">
        <v>-2.0552440134273611E-7</v>
      </c>
      <c r="GL252">
        <v>-9.6702536598140934E-11</v>
      </c>
      <c r="GM252">
        <v>-9.7891647304491333E-2</v>
      </c>
      <c r="GN252">
        <v>9.3380900660654225E-3</v>
      </c>
      <c r="GO252">
        <v>6.5945522138961576E-7</v>
      </c>
      <c r="GP252">
        <v>5.8990856701692426E-7</v>
      </c>
      <c r="GQ252">
        <v>7</v>
      </c>
      <c r="GR252">
        <v>2047</v>
      </c>
      <c r="GS252">
        <v>3</v>
      </c>
      <c r="GT252">
        <v>37</v>
      </c>
      <c r="GU252">
        <v>147.19999999999999</v>
      </c>
      <c r="GV252">
        <v>147.30000000000001</v>
      </c>
      <c r="GW252">
        <v>3.9965799999999998</v>
      </c>
      <c r="GX252">
        <v>2.5354000000000001</v>
      </c>
      <c r="GY252">
        <v>2.04834</v>
      </c>
      <c r="GZ252">
        <v>2.6184099999999999</v>
      </c>
      <c r="HA252">
        <v>2.1972700000000001</v>
      </c>
      <c r="HB252">
        <v>2.34497</v>
      </c>
      <c r="HC252">
        <v>42.3506</v>
      </c>
      <c r="HD252">
        <v>13.921900000000001</v>
      </c>
      <c r="HE252">
        <v>18</v>
      </c>
      <c r="HF252">
        <v>707.63599999999997</v>
      </c>
      <c r="HG252">
        <v>734.30499999999995</v>
      </c>
      <c r="HH252">
        <v>30.999300000000002</v>
      </c>
      <c r="HI252">
        <v>34.784700000000001</v>
      </c>
      <c r="HJ252">
        <v>30.0001</v>
      </c>
      <c r="HK252">
        <v>34.511099999999999</v>
      </c>
      <c r="HL252">
        <v>34.463500000000003</v>
      </c>
      <c r="HM252">
        <v>79.919200000000004</v>
      </c>
      <c r="HN252">
        <v>21.3674</v>
      </c>
      <c r="HO252">
        <v>95.485799999999998</v>
      </c>
      <c r="HP252">
        <v>31</v>
      </c>
      <c r="HQ252">
        <v>1581.87</v>
      </c>
      <c r="HR252">
        <v>37.133299999999998</v>
      </c>
      <c r="HS252">
        <v>98.937399999999997</v>
      </c>
      <c r="HT252">
        <v>98.599100000000007</v>
      </c>
    </row>
    <row r="253" spans="1:228" x14ac:dyDescent="0.2">
      <c r="A253">
        <v>238</v>
      </c>
      <c r="B253">
        <v>1665420046.5999999</v>
      </c>
      <c r="C253">
        <v>946.5</v>
      </c>
      <c r="D253" t="s">
        <v>835</v>
      </c>
      <c r="E253" t="s">
        <v>836</v>
      </c>
      <c r="F253">
        <v>4</v>
      </c>
      <c r="G253">
        <v>1665420044.5999999</v>
      </c>
      <c r="H253">
        <f t="shared" si="102"/>
        <v>4.0940743231620191E-4</v>
      </c>
      <c r="I253">
        <f t="shared" si="103"/>
        <v>0.40940743231620191</v>
      </c>
      <c r="J253">
        <f t="shared" si="104"/>
        <v>8.1776748471891878</v>
      </c>
      <c r="K253">
        <f t="shared" si="105"/>
        <v>1561.69</v>
      </c>
      <c r="L253">
        <f t="shared" si="106"/>
        <v>964.28811884869924</v>
      </c>
      <c r="M253">
        <f t="shared" si="107"/>
        <v>97.836599693309424</v>
      </c>
      <c r="N253">
        <f t="shared" si="108"/>
        <v>158.44894942547543</v>
      </c>
      <c r="O253">
        <f t="shared" si="109"/>
        <v>2.3357009567281498E-2</v>
      </c>
      <c r="P253">
        <f t="shared" si="110"/>
        <v>3.6864988031269466</v>
      </c>
      <c r="Q253">
        <f t="shared" si="111"/>
        <v>2.3275106466354899E-2</v>
      </c>
      <c r="R253">
        <f t="shared" si="112"/>
        <v>1.4554276157107532E-2</v>
      </c>
      <c r="S253">
        <f t="shared" si="113"/>
        <v>226.12090509452935</v>
      </c>
      <c r="T253">
        <f t="shared" si="114"/>
        <v>35.200897210895178</v>
      </c>
      <c r="U253">
        <f t="shared" si="115"/>
        <v>34.528657142857142</v>
      </c>
      <c r="V253">
        <f t="shared" si="116"/>
        <v>5.502602647099395</v>
      </c>
      <c r="W253">
        <f t="shared" si="117"/>
        <v>70.265403518740655</v>
      </c>
      <c r="X253">
        <f t="shared" si="118"/>
        <v>3.7997437434396284</v>
      </c>
      <c r="Y253">
        <f t="shared" si="119"/>
        <v>5.4077021594648489</v>
      </c>
      <c r="Z253">
        <f t="shared" si="120"/>
        <v>1.7028589036597666</v>
      </c>
      <c r="AA253">
        <f t="shared" si="121"/>
        <v>-18.054867765144504</v>
      </c>
      <c r="AB253">
        <f t="shared" si="122"/>
        <v>-62.153716362475429</v>
      </c>
      <c r="AC253">
        <f t="shared" si="123"/>
        <v>-3.9134381539229386</v>
      </c>
      <c r="AD253">
        <f t="shared" si="124"/>
        <v>141.99888281298649</v>
      </c>
      <c r="AE253">
        <f t="shared" si="125"/>
        <v>30.97173829220181</v>
      </c>
      <c r="AF253">
        <f t="shared" si="126"/>
        <v>0.51411844458434841</v>
      </c>
      <c r="AG253">
        <f t="shared" si="127"/>
        <v>8.1776748471891878</v>
      </c>
      <c r="AH253">
        <v>1635.408555972238</v>
      </c>
      <c r="AI253">
        <v>1624.9871515151519</v>
      </c>
      <c r="AJ253">
        <v>1.6902828208070251</v>
      </c>
      <c r="AK253">
        <v>66.830474668994185</v>
      </c>
      <c r="AL253">
        <f t="shared" si="128"/>
        <v>0.40940743231620191</v>
      </c>
      <c r="AM253">
        <v>37.271252790618149</v>
      </c>
      <c r="AN253">
        <v>37.444905454545449</v>
      </c>
      <c r="AO253">
        <v>-1.9022484687395301E-3</v>
      </c>
      <c r="AP253">
        <v>85.809076415412704</v>
      </c>
      <c r="AQ253">
        <v>0</v>
      </c>
      <c r="AR253">
        <v>0</v>
      </c>
      <c r="AS253">
        <f t="shared" si="129"/>
        <v>1</v>
      </c>
      <c r="AT253">
        <f t="shared" si="130"/>
        <v>0</v>
      </c>
      <c r="AU253">
        <f t="shared" si="131"/>
        <v>47259.404197228381</v>
      </c>
      <c r="AV253">
        <f t="shared" si="132"/>
        <v>1200.011428571428</v>
      </c>
      <c r="AW253">
        <f t="shared" si="133"/>
        <v>1025.9365850230718</v>
      </c>
      <c r="AX253">
        <f t="shared" si="134"/>
        <v>0.85493901190958965</v>
      </c>
      <c r="AY253">
        <f t="shared" si="135"/>
        <v>0.18843229298550801</v>
      </c>
      <c r="AZ253">
        <v>2.7</v>
      </c>
      <c r="BA253">
        <v>0.5</v>
      </c>
      <c r="BB253" t="s">
        <v>355</v>
      </c>
      <c r="BC253">
        <v>2</v>
      </c>
      <c r="BD253" t="b">
        <v>1</v>
      </c>
      <c r="BE253">
        <v>1665420044.5999999</v>
      </c>
      <c r="BF253">
        <v>1561.69</v>
      </c>
      <c r="BG253">
        <v>1574.8885714285709</v>
      </c>
      <c r="BH253">
        <v>37.450685714285719</v>
      </c>
      <c r="BI253">
        <v>37.245128571428573</v>
      </c>
      <c r="BJ253">
        <v>1560.0985714285709</v>
      </c>
      <c r="BK253">
        <v>37.170257142857132</v>
      </c>
      <c r="BL253">
        <v>650.00600000000009</v>
      </c>
      <c r="BM253">
        <v>101.36</v>
      </c>
      <c r="BN253">
        <v>9.9924457142857151E-2</v>
      </c>
      <c r="BO253">
        <v>34.21592857142857</v>
      </c>
      <c r="BP253">
        <v>34.528657142857142</v>
      </c>
      <c r="BQ253">
        <v>999.89999999999986</v>
      </c>
      <c r="BR253">
        <v>0</v>
      </c>
      <c r="BS253">
        <v>0</v>
      </c>
      <c r="BT253">
        <v>9003.1257142857139</v>
      </c>
      <c r="BU253">
        <v>0</v>
      </c>
      <c r="BV253">
        <v>291.41828571428567</v>
      </c>
      <c r="BW253">
        <v>-13.198842857142861</v>
      </c>
      <c r="BX253">
        <v>1622.4528571428571</v>
      </c>
      <c r="BY253">
        <v>1635.814285714285</v>
      </c>
      <c r="BZ253">
        <v>0.20555828571428569</v>
      </c>
      <c r="CA253">
        <v>1574.8885714285709</v>
      </c>
      <c r="CB253">
        <v>37.245128571428573</v>
      </c>
      <c r="CC253">
        <v>3.7960099999999999</v>
      </c>
      <c r="CD253">
        <v>3.7751757142857141</v>
      </c>
      <c r="CE253">
        <v>28.005285714285719</v>
      </c>
      <c r="CF253">
        <v>27.910885714285719</v>
      </c>
      <c r="CG253">
        <v>1200.011428571428</v>
      </c>
      <c r="CH253">
        <v>0.49994857142857152</v>
      </c>
      <c r="CI253">
        <v>0.50005142857142848</v>
      </c>
      <c r="CJ253">
        <v>0</v>
      </c>
      <c r="CK253">
        <v>1143.1542857142861</v>
      </c>
      <c r="CL253">
        <v>4.9990899999999998</v>
      </c>
      <c r="CM253">
        <v>13366.457142857151</v>
      </c>
      <c r="CN253">
        <v>9557.7557142857149</v>
      </c>
      <c r="CO253">
        <v>44.107000000000014</v>
      </c>
      <c r="CP253">
        <v>46.436999999999998</v>
      </c>
      <c r="CQ253">
        <v>44.811999999999998</v>
      </c>
      <c r="CR253">
        <v>45.686999999999998</v>
      </c>
      <c r="CS253">
        <v>45.75</v>
      </c>
      <c r="CT253">
        <v>597.4457142857143</v>
      </c>
      <c r="CU253">
        <v>597.56571428571431</v>
      </c>
      <c r="CV253">
        <v>0</v>
      </c>
      <c r="CW253">
        <v>1665420050</v>
      </c>
      <c r="CX253">
        <v>0</v>
      </c>
      <c r="CY253">
        <v>1665411210</v>
      </c>
      <c r="CZ253" t="s">
        <v>356</v>
      </c>
      <c r="DA253">
        <v>1665411210</v>
      </c>
      <c r="DB253">
        <v>1665411207</v>
      </c>
      <c r="DC253">
        <v>2</v>
      </c>
      <c r="DD253">
        <v>-1.1599999999999999</v>
      </c>
      <c r="DE253">
        <v>-4.0000000000000001E-3</v>
      </c>
      <c r="DF253">
        <v>0.52200000000000002</v>
      </c>
      <c r="DG253">
        <v>0.222</v>
      </c>
      <c r="DH253">
        <v>406</v>
      </c>
      <c r="DI253">
        <v>31</v>
      </c>
      <c r="DJ253">
        <v>0.33</v>
      </c>
      <c r="DK253">
        <v>0.17</v>
      </c>
      <c r="DL253">
        <v>-13.0607525</v>
      </c>
      <c r="DM253">
        <v>-0.65175647279550475</v>
      </c>
      <c r="DN253">
        <v>9.5966194536149046E-2</v>
      </c>
      <c r="DO253">
        <v>0</v>
      </c>
      <c r="DP253">
        <v>0.15288937499999999</v>
      </c>
      <c r="DQ253">
        <v>0.28317965853658539</v>
      </c>
      <c r="DR253">
        <v>3.065450818043531E-2</v>
      </c>
      <c r="DS253">
        <v>0</v>
      </c>
      <c r="DT253">
        <v>0</v>
      </c>
      <c r="DU253">
        <v>0</v>
      </c>
      <c r="DV253">
        <v>0</v>
      </c>
      <c r="DW253">
        <v>-1</v>
      </c>
      <c r="DX253">
        <v>0</v>
      </c>
      <c r="DY253">
        <v>2</v>
      </c>
      <c r="DZ253" t="s">
        <v>368</v>
      </c>
      <c r="EA253">
        <v>3.2950900000000001</v>
      </c>
      <c r="EB253">
        <v>2.6252800000000001</v>
      </c>
      <c r="EC253">
        <v>0.24562</v>
      </c>
      <c r="ED253">
        <v>0.24546999999999999</v>
      </c>
      <c r="EE253">
        <v>0.14830699999999999</v>
      </c>
      <c r="EF253">
        <v>0.14635899999999999</v>
      </c>
      <c r="EG253">
        <v>22776.9</v>
      </c>
      <c r="EH253">
        <v>23283.4</v>
      </c>
      <c r="EI253">
        <v>28111.599999999999</v>
      </c>
      <c r="EJ253">
        <v>29726.3</v>
      </c>
      <c r="EK253">
        <v>32884.199999999997</v>
      </c>
      <c r="EL253">
        <v>35278.199999999997</v>
      </c>
      <c r="EM253">
        <v>39598.9</v>
      </c>
      <c r="EN253">
        <v>42541.1</v>
      </c>
      <c r="EO253">
        <v>2.2090700000000001</v>
      </c>
      <c r="EP253">
        <v>2.1528999999999998</v>
      </c>
      <c r="EQ253">
        <v>8.1688200000000002E-2</v>
      </c>
      <c r="ER253">
        <v>0</v>
      </c>
      <c r="ES253">
        <v>33.203499999999998</v>
      </c>
      <c r="ET253">
        <v>999.9</v>
      </c>
      <c r="EU253">
        <v>70</v>
      </c>
      <c r="EV253">
        <v>37.4</v>
      </c>
      <c r="EW253">
        <v>44.501399999999997</v>
      </c>
      <c r="EX253">
        <v>57.396999999999998</v>
      </c>
      <c r="EY253">
        <v>-2.2956699999999999</v>
      </c>
      <c r="EZ253">
        <v>2</v>
      </c>
      <c r="FA253">
        <v>0.599553</v>
      </c>
      <c r="FB253">
        <v>1.30799</v>
      </c>
      <c r="FC253">
        <v>20.2653</v>
      </c>
      <c r="FD253">
        <v>5.2184900000000001</v>
      </c>
      <c r="FE253">
        <v>12.004</v>
      </c>
      <c r="FF253">
        <v>4.9860499999999996</v>
      </c>
      <c r="FG253">
        <v>3.2846500000000001</v>
      </c>
      <c r="FH253">
        <v>5861.2</v>
      </c>
      <c r="FI253">
        <v>9999</v>
      </c>
      <c r="FJ253">
        <v>9999</v>
      </c>
      <c r="FK253">
        <v>466.6</v>
      </c>
      <c r="FL253">
        <v>1.8658300000000001</v>
      </c>
      <c r="FM253">
        <v>1.8621799999999999</v>
      </c>
      <c r="FN253">
        <v>1.8642300000000001</v>
      </c>
      <c r="FO253">
        <v>1.8603400000000001</v>
      </c>
      <c r="FP253">
        <v>1.86104</v>
      </c>
      <c r="FQ253">
        <v>1.8601099999999999</v>
      </c>
      <c r="FR253">
        <v>1.8618399999999999</v>
      </c>
      <c r="FS253">
        <v>1.8583700000000001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1.59</v>
      </c>
      <c r="GH253">
        <v>0.28029999999999999</v>
      </c>
      <c r="GI253">
        <v>0.1107589500545309</v>
      </c>
      <c r="GJ253">
        <v>1.50489809740067E-3</v>
      </c>
      <c r="GK253">
        <v>-2.0552440134273611E-7</v>
      </c>
      <c r="GL253">
        <v>-9.6702536598140934E-11</v>
      </c>
      <c r="GM253">
        <v>-9.7891647304491333E-2</v>
      </c>
      <c r="GN253">
        <v>9.3380900660654225E-3</v>
      </c>
      <c r="GO253">
        <v>6.5945522138961576E-7</v>
      </c>
      <c r="GP253">
        <v>5.8990856701692426E-7</v>
      </c>
      <c r="GQ253">
        <v>7</v>
      </c>
      <c r="GR253">
        <v>2047</v>
      </c>
      <c r="GS253">
        <v>3</v>
      </c>
      <c r="GT253">
        <v>37</v>
      </c>
      <c r="GU253">
        <v>147.30000000000001</v>
      </c>
      <c r="GV253">
        <v>147.30000000000001</v>
      </c>
      <c r="GW253">
        <v>4.0100100000000003</v>
      </c>
      <c r="GX253">
        <v>2.5341800000000001</v>
      </c>
      <c r="GY253">
        <v>2.04834</v>
      </c>
      <c r="GZ253">
        <v>2.6184099999999999</v>
      </c>
      <c r="HA253">
        <v>2.1972700000000001</v>
      </c>
      <c r="HB253">
        <v>2.33765</v>
      </c>
      <c r="HC253">
        <v>42.3506</v>
      </c>
      <c r="HD253">
        <v>13.904400000000001</v>
      </c>
      <c r="HE253">
        <v>18</v>
      </c>
      <c r="HF253">
        <v>707.78499999999997</v>
      </c>
      <c r="HG253">
        <v>734.30499999999995</v>
      </c>
      <c r="HH253">
        <v>30.999099999999999</v>
      </c>
      <c r="HI253">
        <v>34.7864</v>
      </c>
      <c r="HJ253">
        <v>30.0001</v>
      </c>
      <c r="HK253">
        <v>34.511200000000002</v>
      </c>
      <c r="HL253">
        <v>34.463500000000003</v>
      </c>
      <c r="HM253">
        <v>80.180700000000002</v>
      </c>
      <c r="HN253">
        <v>21.3674</v>
      </c>
      <c r="HO253">
        <v>95.485799999999998</v>
      </c>
      <c r="HP253">
        <v>31</v>
      </c>
      <c r="HQ253">
        <v>1588.55</v>
      </c>
      <c r="HR253">
        <v>37.120199999999997</v>
      </c>
      <c r="HS253">
        <v>98.937799999999996</v>
      </c>
      <c r="HT253">
        <v>98.599599999999995</v>
      </c>
    </row>
    <row r="254" spans="1:228" x14ac:dyDescent="0.2">
      <c r="A254">
        <v>239</v>
      </c>
      <c r="B254">
        <v>1665420050.5999999</v>
      </c>
      <c r="C254">
        <v>950.5</v>
      </c>
      <c r="D254" t="s">
        <v>837</v>
      </c>
      <c r="E254" t="s">
        <v>838</v>
      </c>
      <c r="F254">
        <v>4</v>
      </c>
      <c r="G254">
        <v>1665420048.2874999</v>
      </c>
      <c r="H254">
        <f t="shared" si="102"/>
        <v>4.532695522100204E-4</v>
      </c>
      <c r="I254">
        <f t="shared" si="103"/>
        <v>0.45326955221002041</v>
      </c>
      <c r="J254">
        <f t="shared" si="104"/>
        <v>7.4109179993372694</v>
      </c>
      <c r="K254">
        <f t="shared" si="105"/>
        <v>1567.8262500000001</v>
      </c>
      <c r="L254">
        <f t="shared" si="106"/>
        <v>1070.3108234545716</v>
      </c>
      <c r="M254">
        <f t="shared" si="107"/>
        <v>108.59347620933848</v>
      </c>
      <c r="N254">
        <f t="shared" si="108"/>
        <v>159.07127055879738</v>
      </c>
      <c r="O254">
        <f t="shared" si="109"/>
        <v>2.5841922378769585E-2</v>
      </c>
      <c r="P254">
        <f t="shared" si="110"/>
        <v>3.6918212733080389</v>
      </c>
      <c r="Q254">
        <f t="shared" si="111"/>
        <v>2.5741849434159761E-2</v>
      </c>
      <c r="R254">
        <f t="shared" si="112"/>
        <v>1.6097614620564298E-2</v>
      </c>
      <c r="S254">
        <f t="shared" si="113"/>
        <v>226.12020148705719</v>
      </c>
      <c r="T254">
        <f t="shared" si="114"/>
        <v>35.193832749317018</v>
      </c>
      <c r="U254">
        <f t="shared" si="115"/>
        <v>34.525199999999998</v>
      </c>
      <c r="V254">
        <f t="shared" si="116"/>
        <v>5.5015456813871895</v>
      </c>
      <c r="W254">
        <f t="shared" si="117"/>
        <v>70.199051387065609</v>
      </c>
      <c r="X254">
        <f t="shared" si="118"/>
        <v>3.7968790297250585</v>
      </c>
      <c r="Y254">
        <f t="shared" si="119"/>
        <v>5.4087326747333302</v>
      </c>
      <c r="Z254">
        <f t="shared" si="120"/>
        <v>1.7046666516621309</v>
      </c>
      <c r="AA254">
        <f t="shared" si="121"/>
        <v>-19.9891872524619</v>
      </c>
      <c r="AB254">
        <f t="shared" si="122"/>
        <v>-60.87438633662132</v>
      </c>
      <c r="AC254">
        <f t="shared" si="123"/>
        <v>-3.8273600388447031</v>
      </c>
      <c r="AD254">
        <f t="shared" si="124"/>
        <v>141.42926785912925</v>
      </c>
      <c r="AE254">
        <f t="shared" si="125"/>
        <v>30.746571781493341</v>
      </c>
      <c r="AF254">
        <f t="shared" si="126"/>
        <v>0.63701761161679959</v>
      </c>
      <c r="AG254">
        <f t="shared" si="127"/>
        <v>7.4109179993372694</v>
      </c>
      <c r="AH254">
        <v>1642.1247647605619</v>
      </c>
      <c r="AI254">
        <v>1631.9039999999991</v>
      </c>
      <c r="AJ254">
        <v>1.7223126121269501</v>
      </c>
      <c r="AK254">
        <v>66.830474668994185</v>
      </c>
      <c r="AL254">
        <f t="shared" si="128"/>
        <v>0.45326955221002041</v>
      </c>
      <c r="AM254">
        <v>37.176770323720177</v>
      </c>
      <c r="AN254">
        <v>37.399204848484843</v>
      </c>
      <c r="AO254">
        <v>-7.8681736220775084E-3</v>
      </c>
      <c r="AP254">
        <v>85.809076415412704</v>
      </c>
      <c r="AQ254">
        <v>0</v>
      </c>
      <c r="AR254">
        <v>0</v>
      </c>
      <c r="AS254">
        <f t="shared" si="129"/>
        <v>1</v>
      </c>
      <c r="AT254">
        <f t="shared" si="130"/>
        <v>0</v>
      </c>
      <c r="AU254">
        <f t="shared" si="131"/>
        <v>47353.752982301732</v>
      </c>
      <c r="AV254">
        <f t="shared" si="132"/>
        <v>1200.01</v>
      </c>
      <c r="AW254">
        <f t="shared" si="133"/>
        <v>1025.9351385943301</v>
      </c>
      <c r="AX254">
        <f t="shared" si="134"/>
        <v>0.85493882433840562</v>
      </c>
      <c r="AY254">
        <f t="shared" si="135"/>
        <v>0.18843193097312289</v>
      </c>
      <c r="AZ254">
        <v>2.7</v>
      </c>
      <c r="BA254">
        <v>0.5</v>
      </c>
      <c r="BB254" t="s">
        <v>355</v>
      </c>
      <c r="BC254">
        <v>2</v>
      </c>
      <c r="BD254" t="b">
        <v>1</v>
      </c>
      <c r="BE254">
        <v>1665420048.2874999</v>
      </c>
      <c r="BF254">
        <v>1567.8262500000001</v>
      </c>
      <c r="BG254">
        <v>1581.0125</v>
      </c>
      <c r="BH254">
        <v>37.422512500000003</v>
      </c>
      <c r="BI254">
        <v>37.167812499999997</v>
      </c>
      <c r="BJ254">
        <v>1566.2349999999999</v>
      </c>
      <c r="BK254">
        <v>37.142412499999999</v>
      </c>
      <c r="BL254">
        <v>650.01287500000001</v>
      </c>
      <c r="BM254">
        <v>101.36</v>
      </c>
      <c r="BN254">
        <v>9.9757137500000009E-2</v>
      </c>
      <c r="BO254">
        <v>34.219349999999999</v>
      </c>
      <c r="BP254">
        <v>34.525199999999998</v>
      </c>
      <c r="BQ254">
        <v>999.9</v>
      </c>
      <c r="BR254">
        <v>0</v>
      </c>
      <c r="BS254">
        <v>0</v>
      </c>
      <c r="BT254">
        <v>9021.4850000000006</v>
      </c>
      <c r="BU254">
        <v>0</v>
      </c>
      <c r="BV254">
        <v>291.64487500000001</v>
      </c>
      <c r="BW254">
        <v>-13.184925</v>
      </c>
      <c r="BX254">
        <v>1628.78</v>
      </c>
      <c r="BY254">
        <v>1642.04375</v>
      </c>
      <c r="BZ254">
        <v>0.25468724999999998</v>
      </c>
      <c r="CA254">
        <v>1581.0125</v>
      </c>
      <c r="CB254">
        <v>37.167812499999997</v>
      </c>
      <c r="CC254">
        <v>3.7931525000000001</v>
      </c>
      <c r="CD254">
        <v>3.76733875</v>
      </c>
      <c r="CE254">
        <v>27.992362499999999</v>
      </c>
      <c r="CF254">
        <v>27.875299999999999</v>
      </c>
      <c r="CG254">
        <v>1200.01</v>
      </c>
      <c r="CH254">
        <v>0.49995699999999998</v>
      </c>
      <c r="CI254">
        <v>0.50004300000000002</v>
      </c>
      <c r="CJ254">
        <v>0</v>
      </c>
      <c r="CK254">
        <v>1142.9237499999999</v>
      </c>
      <c r="CL254">
        <v>4.9990899999999998</v>
      </c>
      <c r="CM254">
        <v>13367.762500000001</v>
      </c>
      <c r="CN254">
        <v>9557.7787499999995</v>
      </c>
      <c r="CO254">
        <v>44.101374999999997</v>
      </c>
      <c r="CP254">
        <v>46.436999999999998</v>
      </c>
      <c r="CQ254">
        <v>44.811999999999998</v>
      </c>
      <c r="CR254">
        <v>45.686999999999998</v>
      </c>
      <c r="CS254">
        <v>45.75</v>
      </c>
      <c r="CT254">
        <v>597.4525000000001</v>
      </c>
      <c r="CU254">
        <v>597.55749999999989</v>
      </c>
      <c r="CV254">
        <v>0</v>
      </c>
      <c r="CW254">
        <v>1665420054.2</v>
      </c>
      <c r="CX254">
        <v>0</v>
      </c>
      <c r="CY254">
        <v>1665411210</v>
      </c>
      <c r="CZ254" t="s">
        <v>356</v>
      </c>
      <c r="DA254">
        <v>1665411210</v>
      </c>
      <c r="DB254">
        <v>1665411207</v>
      </c>
      <c r="DC254">
        <v>2</v>
      </c>
      <c r="DD254">
        <v>-1.1599999999999999</v>
      </c>
      <c r="DE254">
        <v>-4.0000000000000001E-3</v>
      </c>
      <c r="DF254">
        <v>0.52200000000000002</v>
      </c>
      <c r="DG254">
        <v>0.222</v>
      </c>
      <c r="DH254">
        <v>406</v>
      </c>
      <c r="DI254">
        <v>31</v>
      </c>
      <c r="DJ254">
        <v>0.33</v>
      </c>
      <c r="DK254">
        <v>0.17</v>
      </c>
      <c r="DL254">
        <v>-13.093415</v>
      </c>
      <c r="DM254">
        <v>-0.94934634146342489</v>
      </c>
      <c r="DN254">
        <v>0.101826189042898</v>
      </c>
      <c r="DO254">
        <v>0</v>
      </c>
      <c r="DP254">
        <v>0.17801887499999999</v>
      </c>
      <c r="DQ254">
        <v>0.46113416510318961</v>
      </c>
      <c r="DR254">
        <v>4.6697400660629662E-2</v>
      </c>
      <c r="DS254">
        <v>0</v>
      </c>
      <c r="DT254">
        <v>0</v>
      </c>
      <c r="DU254">
        <v>0</v>
      </c>
      <c r="DV254">
        <v>0</v>
      </c>
      <c r="DW254">
        <v>-1</v>
      </c>
      <c r="DX254">
        <v>0</v>
      </c>
      <c r="DY254">
        <v>2</v>
      </c>
      <c r="DZ254" t="s">
        <v>368</v>
      </c>
      <c r="EA254">
        <v>3.29521</v>
      </c>
      <c r="EB254">
        <v>2.6250499999999999</v>
      </c>
      <c r="EC254">
        <v>0.24624099999999999</v>
      </c>
      <c r="ED254">
        <v>0.246083</v>
      </c>
      <c r="EE254">
        <v>0.14818600000000001</v>
      </c>
      <c r="EF254">
        <v>0.146261</v>
      </c>
      <c r="EG254">
        <v>22758.1</v>
      </c>
      <c r="EH254">
        <v>23264.5</v>
      </c>
      <c r="EI254">
        <v>28111.599999999999</v>
      </c>
      <c r="EJ254">
        <v>29726.5</v>
      </c>
      <c r="EK254">
        <v>32889.199999999997</v>
      </c>
      <c r="EL254">
        <v>35282.199999999997</v>
      </c>
      <c r="EM254">
        <v>39599.300000000003</v>
      </c>
      <c r="EN254">
        <v>42541</v>
      </c>
      <c r="EO254">
        <v>2.2091799999999999</v>
      </c>
      <c r="EP254">
        <v>2.1530300000000002</v>
      </c>
      <c r="EQ254">
        <v>8.2738699999999998E-2</v>
      </c>
      <c r="ER254">
        <v>0</v>
      </c>
      <c r="ES254">
        <v>33.188800000000001</v>
      </c>
      <c r="ET254">
        <v>999.9</v>
      </c>
      <c r="EU254">
        <v>70</v>
      </c>
      <c r="EV254">
        <v>37.4</v>
      </c>
      <c r="EW254">
        <v>44.4998</v>
      </c>
      <c r="EX254">
        <v>56.767000000000003</v>
      </c>
      <c r="EY254">
        <v>-2.4519199999999999</v>
      </c>
      <c r="EZ254">
        <v>2</v>
      </c>
      <c r="FA254">
        <v>0.59948699999999999</v>
      </c>
      <c r="FB254">
        <v>1.3047200000000001</v>
      </c>
      <c r="FC254">
        <v>20.2653</v>
      </c>
      <c r="FD254">
        <v>5.2183400000000004</v>
      </c>
      <c r="FE254">
        <v>12.004</v>
      </c>
      <c r="FF254">
        <v>4.9862000000000002</v>
      </c>
      <c r="FG254">
        <v>3.2846500000000001</v>
      </c>
      <c r="FH254">
        <v>5861.5</v>
      </c>
      <c r="FI254">
        <v>9999</v>
      </c>
      <c r="FJ254">
        <v>9999</v>
      </c>
      <c r="FK254">
        <v>466.6</v>
      </c>
      <c r="FL254">
        <v>1.8658399999999999</v>
      </c>
      <c r="FM254">
        <v>1.8621799999999999</v>
      </c>
      <c r="FN254">
        <v>1.86422</v>
      </c>
      <c r="FO254">
        <v>1.8603499999999999</v>
      </c>
      <c r="FP254">
        <v>1.8610199999999999</v>
      </c>
      <c r="FQ254">
        <v>1.86012</v>
      </c>
      <c r="FR254">
        <v>1.8618300000000001</v>
      </c>
      <c r="FS254">
        <v>1.8583700000000001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1.59</v>
      </c>
      <c r="GH254">
        <v>0.27979999999999999</v>
      </c>
      <c r="GI254">
        <v>0.1107589500545309</v>
      </c>
      <c r="GJ254">
        <v>1.50489809740067E-3</v>
      </c>
      <c r="GK254">
        <v>-2.0552440134273611E-7</v>
      </c>
      <c r="GL254">
        <v>-9.6702536598140934E-11</v>
      </c>
      <c r="GM254">
        <v>-9.7891647304491333E-2</v>
      </c>
      <c r="GN254">
        <v>9.3380900660654225E-3</v>
      </c>
      <c r="GO254">
        <v>6.5945522138961576E-7</v>
      </c>
      <c r="GP254">
        <v>5.8990856701692426E-7</v>
      </c>
      <c r="GQ254">
        <v>7</v>
      </c>
      <c r="GR254">
        <v>2047</v>
      </c>
      <c r="GS254">
        <v>3</v>
      </c>
      <c r="GT254">
        <v>37</v>
      </c>
      <c r="GU254">
        <v>147.30000000000001</v>
      </c>
      <c r="GV254">
        <v>147.4</v>
      </c>
      <c r="GW254">
        <v>4.0234399999999999</v>
      </c>
      <c r="GX254">
        <v>2.5390600000000001</v>
      </c>
      <c r="GY254">
        <v>2.04834</v>
      </c>
      <c r="GZ254">
        <v>2.6196299999999999</v>
      </c>
      <c r="HA254">
        <v>2.1972700000000001</v>
      </c>
      <c r="HB254">
        <v>2.32056</v>
      </c>
      <c r="HC254">
        <v>42.3506</v>
      </c>
      <c r="HD254">
        <v>13.9131</v>
      </c>
      <c r="HE254">
        <v>18</v>
      </c>
      <c r="HF254">
        <v>707.87</v>
      </c>
      <c r="HG254">
        <v>734.42399999999998</v>
      </c>
      <c r="HH254">
        <v>30.999099999999999</v>
      </c>
      <c r="HI254">
        <v>34.7864</v>
      </c>
      <c r="HJ254">
        <v>30</v>
      </c>
      <c r="HK254">
        <v>34.511200000000002</v>
      </c>
      <c r="HL254">
        <v>34.463500000000003</v>
      </c>
      <c r="HM254">
        <v>80.441900000000004</v>
      </c>
      <c r="HN254">
        <v>21.3674</v>
      </c>
      <c r="HO254">
        <v>95.485799999999998</v>
      </c>
      <c r="HP254">
        <v>31</v>
      </c>
      <c r="HQ254">
        <v>1595.23</v>
      </c>
      <c r="HR254">
        <v>37.134099999999997</v>
      </c>
      <c r="HS254">
        <v>98.938400000000001</v>
      </c>
      <c r="HT254">
        <v>98.599699999999999</v>
      </c>
    </row>
    <row r="255" spans="1:228" x14ac:dyDescent="0.2">
      <c r="A255">
        <v>240</v>
      </c>
      <c r="B255">
        <v>1665420054.5999999</v>
      </c>
      <c r="C255">
        <v>954.5</v>
      </c>
      <c r="D255" t="s">
        <v>839</v>
      </c>
      <c r="E255" t="s">
        <v>840</v>
      </c>
      <c r="F255">
        <v>4</v>
      </c>
      <c r="G255">
        <v>1665420052.5999999</v>
      </c>
      <c r="H255">
        <f t="shared" si="102"/>
        <v>4.0353831091829756E-4</v>
      </c>
      <c r="I255">
        <f t="shared" si="103"/>
        <v>0.40353831091829756</v>
      </c>
      <c r="J255">
        <f t="shared" si="104"/>
        <v>7.6465582252981363</v>
      </c>
      <c r="K255">
        <f t="shared" si="105"/>
        <v>1575.07</v>
      </c>
      <c r="L255">
        <f t="shared" si="106"/>
        <v>1003.612647043441</v>
      </c>
      <c r="M255">
        <f t="shared" si="107"/>
        <v>101.82608955056162</v>
      </c>
      <c r="N255">
        <f t="shared" si="108"/>
        <v>159.80589656863995</v>
      </c>
      <c r="O255">
        <f t="shared" si="109"/>
        <v>2.2933896069314116E-2</v>
      </c>
      <c r="P255">
        <f t="shared" si="110"/>
        <v>3.6758109367297314</v>
      </c>
      <c r="Q255">
        <f t="shared" si="111"/>
        <v>2.2854699281104337E-2</v>
      </c>
      <c r="R255">
        <f t="shared" si="112"/>
        <v>1.4291279660566515E-2</v>
      </c>
      <c r="S255">
        <f t="shared" si="113"/>
        <v>226.12125823704213</v>
      </c>
      <c r="T255">
        <f t="shared" si="114"/>
        <v>35.21345947260685</v>
      </c>
      <c r="U255">
        <f t="shared" si="115"/>
        <v>34.526228571428568</v>
      </c>
      <c r="V255">
        <f t="shared" si="116"/>
        <v>5.5018601320784324</v>
      </c>
      <c r="W255">
        <f t="shared" si="117"/>
        <v>70.0972222127007</v>
      </c>
      <c r="X255">
        <f t="shared" si="118"/>
        <v>3.7924739872740565</v>
      </c>
      <c r="Y255">
        <f t="shared" si="119"/>
        <v>5.4103056691266573</v>
      </c>
      <c r="Z255">
        <f t="shared" si="120"/>
        <v>1.7093861448043759</v>
      </c>
      <c r="AA255">
        <f t="shared" si="121"/>
        <v>-17.796039511496922</v>
      </c>
      <c r="AB255">
        <f t="shared" si="122"/>
        <v>-59.77949229528582</v>
      </c>
      <c r="AC255">
        <f t="shared" si="123"/>
        <v>-3.7750063786525963</v>
      </c>
      <c r="AD255">
        <f t="shared" si="124"/>
        <v>144.77072005160679</v>
      </c>
      <c r="AE255">
        <f t="shared" si="125"/>
        <v>30.72039304704639</v>
      </c>
      <c r="AF255">
        <f t="shared" si="126"/>
        <v>0.55811095183051396</v>
      </c>
      <c r="AG255">
        <f t="shared" si="127"/>
        <v>7.6465582252981363</v>
      </c>
      <c r="AH255">
        <v>1649.081531500754</v>
      </c>
      <c r="AI255">
        <v>1638.7984242424241</v>
      </c>
      <c r="AJ255">
        <v>1.712434825241645</v>
      </c>
      <c r="AK255">
        <v>66.830474668994185</v>
      </c>
      <c r="AL255">
        <f t="shared" si="128"/>
        <v>0.40353831091829756</v>
      </c>
      <c r="AM255">
        <v>37.155756457799747</v>
      </c>
      <c r="AN255">
        <v>37.369104848484838</v>
      </c>
      <c r="AO255">
        <v>-9.9251614674672438E-3</v>
      </c>
      <c r="AP255">
        <v>85.809076415412704</v>
      </c>
      <c r="AQ255">
        <v>0</v>
      </c>
      <c r="AR255">
        <v>0</v>
      </c>
      <c r="AS255">
        <f t="shared" si="129"/>
        <v>1</v>
      </c>
      <c r="AT255">
        <f t="shared" si="130"/>
        <v>0</v>
      </c>
      <c r="AU255">
        <f t="shared" si="131"/>
        <v>47067.62638882186</v>
      </c>
      <c r="AV255">
        <f t="shared" si="132"/>
        <v>1200.0157142857149</v>
      </c>
      <c r="AW255">
        <f t="shared" si="133"/>
        <v>1025.9400135943229</v>
      </c>
      <c r="AX255">
        <f t="shared" si="134"/>
        <v>0.85493881570125341</v>
      </c>
      <c r="AY255">
        <f t="shared" si="135"/>
        <v>0.18843191430341913</v>
      </c>
      <c r="AZ255">
        <v>2.7</v>
      </c>
      <c r="BA255">
        <v>0.5</v>
      </c>
      <c r="BB255" t="s">
        <v>355</v>
      </c>
      <c r="BC255">
        <v>2</v>
      </c>
      <c r="BD255" t="b">
        <v>1</v>
      </c>
      <c r="BE255">
        <v>1665420052.5999999</v>
      </c>
      <c r="BF255">
        <v>1575.07</v>
      </c>
      <c r="BG255">
        <v>1588.197142857143</v>
      </c>
      <c r="BH255">
        <v>37.379171428571432</v>
      </c>
      <c r="BI255">
        <v>37.155985714285713</v>
      </c>
      <c r="BJ255">
        <v>1573.478571428572</v>
      </c>
      <c r="BK255">
        <v>37.099585714285709</v>
      </c>
      <c r="BL255">
        <v>649.93985714285725</v>
      </c>
      <c r="BM255">
        <v>101.3595714285714</v>
      </c>
      <c r="BN255">
        <v>9.9980571428571433E-2</v>
      </c>
      <c r="BO255">
        <v>34.22457142857143</v>
      </c>
      <c r="BP255">
        <v>34.526228571428568</v>
      </c>
      <c r="BQ255">
        <v>999.89999999999986</v>
      </c>
      <c r="BR255">
        <v>0</v>
      </c>
      <c r="BS255">
        <v>0</v>
      </c>
      <c r="BT255">
        <v>8966.34</v>
      </c>
      <c r="BU255">
        <v>0</v>
      </c>
      <c r="BV255">
        <v>292.54371428571432</v>
      </c>
      <c r="BW255">
        <v>-13.125771428571429</v>
      </c>
      <c r="BX255">
        <v>1636.232857142857</v>
      </c>
      <c r="BY255">
        <v>1649.484285714286</v>
      </c>
      <c r="BZ255">
        <v>0.22317228571428571</v>
      </c>
      <c r="CA255">
        <v>1588.197142857143</v>
      </c>
      <c r="CB255">
        <v>37.155985714285713</v>
      </c>
      <c r="CC255">
        <v>3.7887400000000002</v>
      </c>
      <c r="CD255">
        <v>3.7661171428571429</v>
      </c>
      <c r="CE255">
        <v>27.972385714285711</v>
      </c>
      <c r="CF255">
        <v>27.869728571428571</v>
      </c>
      <c r="CG255">
        <v>1200.0157142857149</v>
      </c>
      <c r="CH255">
        <v>0.4999570000000001</v>
      </c>
      <c r="CI255">
        <v>0.5000429999999999</v>
      </c>
      <c r="CJ255">
        <v>0</v>
      </c>
      <c r="CK255">
        <v>1142.75</v>
      </c>
      <c r="CL255">
        <v>4.9990899999999998</v>
      </c>
      <c r="CM255">
        <v>13362.94285714286</v>
      </c>
      <c r="CN255">
        <v>9557.8257142857146</v>
      </c>
      <c r="CO255">
        <v>44.061999999999998</v>
      </c>
      <c r="CP255">
        <v>46.436999999999998</v>
      </c>
      <c r="CQ255">
        <v>44.811999999999998</v>
      </c>
      <c r="CR255">
        <v>45.686999999999998</v>
      </c>
      <c r="CS255">
        <v>45.714000000000013</v>
      </c>
      <c r="CT255">
        <v>597.45571428571441</v>
      </c>
      <c r="CU255">
        <v>597.55999999999983</v>
      </c>
      <c r="CV255">
        <v>0</v>
      </c>
      <c r="CW255">
        <v>1665420058.4000001</v>
      </c>
      <c r="CX255">
        <v>0</v>
      </c>
      <c r="CY255">
        <v>1665411210</v>
      </c>
      <c r="CZ255" t="s">
        <v>356</v>
      </c>
      <c r="DA255">
        <v>1665411210</v>
      </c>
      <c r="DB255">
        <v>1665411207</v>
      </c>
      <c r="DC255">
        <v>2</v>
      </c>
      <c r="DD255">
        <v>-1.1599999999999999</v>
      </c>
      <c r="DE255">
        <v>-4.0000000000000001E-3</v>
      </c>
      <c r="DF255">
        <v>0.52200000000000002</v>
      </c>
      <c r="DG255">
        <v>0.222</v>
      </c>
      <c r="DH255">
        <v>406</v>
      </c>
      <c r="DI255">
        <v>31</v>
      </c>
      <c r="DJ255">
        <v>0.33</v>
      </c>
      <c r="DK255">
        <v>0.17</v>
      </c>
      <c r="DL255">
        <v>-13.140577499999999</v>
      </c>
      <c r="DM255">
        <v>-0.42324315196996598</v>
      </c>
      <c r="DN255">
        <v>6.2596191926905562E-2</v>
      </c>
      <c r="DO255">
        <v>0</v>
      </c>
      <c r="DP255">
        <v>0.19927295</v>
      </c>
      <c r="DQ255">
        <v>0.3954899437148216</v>
      </c>
      <c r="DR255">
        <v>4.2926045566153662E-2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0</v>
      </c>
      <c r="DY255">
        <v>2</v>
      </c>
      <c r="DZ255" t="s">
        <v>368</v>
      </c>
      <c r="EA255">
        <v>3.2949799999999998</v>
      </c>
      <c r="EB255">
        <v>2.6250800000000001</v>
      </c>
      <c r="EC255">
        <v>0.246862</v>
      </c>
      <c r="ED255">
        <v>0.24668799999999999</v>
      </c>
      <c r="EE255">
        <v>0.14810200000000001</v>
      </c>
      <c r="EF255">
        <v>0.14626500000000001</v>
      </c>
      <c r="EG255">
        <v>22739.7</v>
      </c>
      <c r="EH255">
        <v>23245.599999999999</v>
      </c>
      <c r="EI255">
        <v>28112.1</v>
      </c>
      <c r="EJ255">
        <v>29726.400000000001</v>
      </c>
      <c r="EK255">
        <v>32892.9</v>
      </c>
      <c r="EL255">
        <v>35281.9</v>
      </c>
      <c r="EM255">
        <v>39599.800000000003</v>
      </c>
      <c r="EN255">
        <v>42540.800000000003</v>
      </c>
      <c r="EO255">
        <v>2.2086299999999999</v>
      </c>
      <c r="EP255">
        <v>2.1532</v>
      </c>
      <c r="EQ255">
        <v>8.31895E-2</v>
      </c>
      <c r="ER255">
        <v>0</v>
      </c>
      <c r="ES255">
        <v>33.176699999999997</v>
      </c>
      <c r="ET255">
        <v>999.9</v>
      </c>
      <c r="EU255">
        <v>70</v>
      </c>
      <c r="EV255">
        <v>37.4</v>
      </c>
      <c r="EW255">
        <v>44.501899999999999</v>
      </c>
      <c r="EX255">
        <v>57.067</v>
      </c>
      <c r="EY255">
        <v>-2.3958400000000002</v>
      </c>
      <c r="EZ255">
        <v>2</v>
      </c>
      <c r="FA255">
        <v>0.59936199999999995</v>
      </c>
      <c r="FB255">
        <v>1.2997700000000001</v>
      </c>
      <c r="FC255">
        <v>20.2654</v>
      </c>
      <c r="FD255">
        <v>5.2175900000000004</v>
      </c>
      <c r="FE255">
        <v>12.004099999999999</v>
      </c>
      <c r="FF255">
        <v>4.9858000000000002</v>
      </c>
      <c r="FG255">
        <v>3.2845</v>
      </c>
      <c r="FH255">
        <v>5861.5</v>
      </c>
      <c r="FI255">
        <v>9999</v>
      </c>
      <c r="FJ255">
        <v>9999</v>
      </c>
      <c r="FK255">
        <v>466.6</v>
      </c>
      <c r="FL255">
        <v>1.8658399999999999</v>
      </c>
      <c r="FM255">
        <v>1.8621799999999999</v>
      </c>
      <c r="FN255">
        <v>1.8642300000000001</v>
      </c>
      <c r="FO255">
        <v>1.8603499999999999</v>
      </c>
      <c r="FP255">
        <v>1.8610199999999999</v>
      </c>
      <c r="FQ255">
        <v>1.86012</v>
      </c>
      <c r="FR255">
        <v>1.8618399999999999</v>
      </c>
      <c r="FS255">
        <v>1.8583700000000001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1.59</v>
      </c>
      <c r="GH255">
        <v>0.27939999999999998</v>
      </c>
      <c r="GI255">
        <v>0.1107589500545309</v>
      </c>
      <c r="GJ255">
        <v>1.50489809740067E-3</v>
      </c>
      <c r="GK255">
        <v>-2.0552440134273611E-7</v>
      </c>
      <c r="GL255">
        <v>-9.6702536598140934E-11</v>
      </c>
      <c r="GM255">
        <v>-9.7891647304491333E-2</v>
      </c>
      <c r="GN255">
        <v>9.3380900660654225E-3</v>
      </c>
      <c r="GO255">
        <v>6.5945522138961576E-7</v>
      </c>
      <c r="GP255">
        <v>5.8990856701692426E-7</v>
      </c>
      <c r="GQ255">
        <v>7</v>
      </c>
      <c r="GR255">
        <v>2047</v>
      </c>
      <c r="GS255">
        <v>3</v>
      </c>
      <c r="GT255">
        <v>37</v>
      </c>
      <c r="GU255">
        <v>147.4</v>
      </c>
      <c r="GV255">
        <v>147.5</v>
      </c>
      <c r="GW255">
        <v>4.0356399999999999</v>
      </c>
      <c r="GX255">
        <v>2.5329600000000001</v>
      </c>
      <c r="GY255">
        <v>2.04834</v>
      </c>
      <c r="GZ255">
        <v>2.6196299999999999</v>
      </c>
      <c r="HA255">
        <v>2.1972700000000001</v>
      </c>
      <c r="HB255">
        <v>2.34741</v>
      </c>
      <c r="HC255">
        <v>42.3506</v>
      </c>
      <c r="HD255">
        <v>13.921900000000001</v>
      </c>
      <c r="HE255">
        <v>18</v>
      </c>
      <c r="HF255">
        <v>707.43799999999999</v>
      </c>
      <c r="HG255">
        <v>734.59100000000001</v>
      </c>
      <c r="HH255">
        <v>30.998799999999999</v>
      </c>
      <c r="HI255">
        <v>34.7879</v>
      </c>
      <c r="HJ255">
        <v>30</v>
      </c>
      <c r="HK255">
        <v>34.514200000000002</v>
      </c>
      <c r="HL255">
        <v>34.463500000000003</v>
      </c>
      <c r="HM255">
        <v>80.7072</v>
      </c>
      <c r="HN255">
        <v>21.3674</v>
      </c>
      <c r="HO255">
        <v>95.485799999999998</v>
      </c>
      <c r="HP255">
        <v>31</v>
      </c>
      <c r="HQ255">
        <v>1601.92</v>
      </c>
      <c r="HR255">
        <v>37.151699999999998</v>
      </c>
      <c r="HS255">
        <v>98.939899999999994</v>
      </c>
      <c r="HT255">
        <v>98.599299999999999</v>
      </c>
    </row>
    <row r="256" spans="1:228" x14ac:dyDescent="0.2">
      <c r="A256">
        <v>241</v>
      </c>
      <c r="B256">
        <v>1665420058.5999999</v>
      </c>
      <c r="C256">
        <v>958.5</v>
      </c>
      <c r="D256" t="s">
        <v>841</v>
      </c>
      <c r="E256" t="s">
        <v>842</v>
      </c>
      <c r="F256">
        <v>4</v>
      </c>
      <c r="G256">
        <v>1665420056.2874999</v>
      </c>
      <c r="H256">
        <f t="shared" si="102"/>
        <v>4.0351422857630372E-4</v>
      </c>
      <c r="I256">
        <f t="shared" si="103"/>
        <v>0.4035142285763037</v>
      </c>
      <c r="J256">
        <f t="shared" si="104"/>
        <v>7.2601959733074635</v>
      </c>
      <c r="K256">
        <f t="shared" si="105"/>
        <v>1581.1724999999999</v>
      </c>
      <c r="L256">
        <f t="shared" si="106"/>
        <v>1035.7950554699114</v>
      </c>
      <c r="M256">
        <f t="shared" si="107"/>
        <v>105.08950400915427</v>
      </c>
      <c r="N256">
        <f t="shared" si="108"/>
        <v>160.42230835184881</v>
      </c>
      <c r="O256">
        <f t="shared" si="109"/>
        <v>2.2916205357152872E-2</v>
      </c>
      <c r="P256">
        <f t="shared" si="110"/>
        <v>3.6823185995710226</v>
      </c>
      <c r="Q256">
        <f t="shared" si="111"/>
        <v>2.2837269703033403E-2</v>
      </c>
      <c r="R256">
        <f t="shared" si="112"/>
        <v>1.4280362845213189E-2</v>
      </c>
      <c r="S256">
        <f t="shared" si="113"/>
        <v>226.11956911937006</v>
      </c>
      <c r="T256">
        <f t="shared" si="114"/>
        <v>35.208280444273008</v>
      </c>
      <c r="U256">
        <f t="shared" si="115"/>
        <v>34.5229</v>
      </c>
      <c r="V256">
        <f t="shared" si="116"/>
        <v>5.5008425912321126</v>
      </c>
      <c r="W256">
        <f t="shared" si="117"/>
        <v>70.070015550029723</v>
      </c>
      <c r="X256">
        <f t="shared" si="118"/>
        <v>3.7902560121004827</v>
      </c>
      <c r="Y256">
        <f t="shared" si="119"/>
        <v>5.4092410032280558</v>
      </c>
      <c r="Z256">
        <f t="shared" si="120"/>
        <v>1.7105865791316299</v>
      </c>
      <c r="AA256">
        <f t="shared" si="121"/>
        <v>-17.794977480214992</v>
      </c>
      <c r="AB256">
        <f t="shared" si="122"/>
        <v>-59.926093763157823</v>
      </c>
      <c r="AC256">
        <f t="shared" si="123"/>
        <v>-3.7774497595798846</v>
      </c>
      <c r="AD256">
        <f t="shared" si="124"/>
        <v>144.62104811641734</v>
      </c>
      <c r="AE256">
        <f t="shared" si="125"/>
        <v>30.696339477671913</v>
      </c>
      <c r="AF256">
        <f t="shared" si="126"/>
        <v>0.50167818157138644</v>
      </c>
      <c r="AG256">
        <f t="shared" si="127"/>
        <v>7.2601959733074635</v>
      </c>
      <c r="AH256">
        <v>1655.877739971115</v>
      </c>
      <c r="AI256">
        <v>1645.67490909091</v>
      </c>
      <c r="AJ256">
        <v>1.7339192292975081</v>
      </c>
      <c r="AK256">
        <v>66.830474668994185</v>
      </c>
      <c r="AL256">
        <f t="shared" si="128"/>
        <v>0.4035142285763037</v>
      </c>
      <c r="AM256">
        <v>37.156762800647549</v>
      </c>
      <c r="AN256">
        <v>37.351752121212108</v>
      </c>
      <c r="AO256">
        <v>-6.4248061880295077E-3</v>
      </c>
      <c r="AP256">
        <v>85.809076415412704</v>
      </c>
      <c r="AQ256">
        <v>0</v>
      </c>
      <c r="AR256">
        <v>0</v>
      </c>
      <c r="AS256">
        <f t="shared" si="129"/>
        <v>1</v>
      </c>
      <c r="AT256">
        <f t="shared" si="130"/>
        <v>0</v>
      </c>
      <c r="AU256">
        <f t="shared" si="131"/>
        <v>47184.105756147386</v>
      </c>
      <c r="AV256">
        <f t="shared" si="132"/>
        <v>1200.01125</v>
      </c>
      <c r="AW256">
        <f t="shared" si="133"/>
        <v>1025.9357575748033</v>
      </c>
      <c r="AX256">
        <f t="shared" si="134"/>
        <v>0.85493844959770438</v>
      </c>
      <c r="AY256">
        <f t="shared" si="135"/>
        <v>0.18843120772356931</v>
      </c>
      <c r="AZ256">
        <v>2.7</v>
      </c>
      <c r="BA256">
        <v>0.5</v>
      </c>
      <c r="BB256" t="s">
        <v>355</v>
      </c>
      <c r="BC256">
        <v>2</v>
      </c>
      <c r="BD256" t="b">
        <v>1</v>
      </c>
      <c r="BE256">
        <v>1665420056.2874999</v>
      </c>
      <c r="BF256">
        <v>1581.1724999999999</v>
      </c>
      <c r="BG256">
        <v>1594.2525000000001</v>
      </c>
      <c r="BH256">
        <v>37.357950000000002</v>
      </c>
      <c r="BI256">
        <v>37.157350000000001</v>
      </c>
      <c r="BJ256">
        <v>1579.5775000000001</v>
      </c>
      <c r="BK256">
        <v>37.078637499999999</v>
      </c>
      <c r="BL256">
        <v>650.01424999999995</v>
      </c>
      <c r="BM256">
        <v>101.35787500000001</v>
      </c>
      <c r="BN256">
        <v>9.9940862500000005E-2</v>
      </c>
      <c r="BO256">
        <v>34.221037499999987</v>
      </c>
      <c r="BP256">
        <v>34.5229</v>
      </c>
      <c r="BQ256">
        <v>999.9</v>
      </c>
      <c r="BR256">
        <v>0</v>
      </c>
      <c r="BS256">
        <v>0</v>
      </c>
      <c r="BT256">
        <v>8988.9050000000007</v>
      </c>
      <c r="BU256">
        <v>0</v>
      </c>
      <c r="BV256">
        <v>292.92787499999997</v>
      </c>
      <c r="BW256">
        <v>-13.0779125</v>
      </c>
      <c r="BX256">
        <v>1642.5337500000001</v>
      </c>
      <c r="BY256">
        <v>1655.7750000000001</v>
      </c>
      <c r="BZ256">
        <v>0.20058724999999999</v>
      </c>
      <c r="CA256">
        <v>1594.2525000000001</v>
      </c>
      <c r="CB256">
        <v>37.157350000000001</v>
      </c>
      <c r="CC256">
        <v>3.7865275</v>
      </c>
      <c r="CD256">
        <v>3.7661950000000002</v>
      </c>
      <c r="CE256">
        <v>27.962387499999998</v>
      </c>
      <c r="CF256">
        <v>27.870100000000001</v>
      </c>
      <c r="CG256">
        <v>1200.01125</v>
      </c>
      <c r="CH256">
        <v>0.49996924999999998</v>
      </c>
      <c r="CI256">
        <v>0.50003074999999986</v>
      </c>
      <c r="CJ256">
        <v>0</v>
      </c>
      <c r="CK256">
        <v>1142.7262499999999</v>
      </c>
      <c r="CL256">
        <v>4.9990899999999998</v>
      </c>
      <c r="CM256">
        <v>13347.575000000001</v>
      </c>
      <c r="CN256">
        <v>9557.85</v>
      </c>
      <c r="CO256">
        <v>44.061999999999998</v>
      </c>
      <c r="CP256">
        <v>46.436999999999998</v>
      </c>
      <c r="CQ256">
        <v>44.811999999999998</v>
      </c>
      <c r="CR256">
        <v>45.686999999999998</v>
      </c>
      <c r="CS256">
        <v>45.726374999999997</v>
      </c>
      <c r="CT256">
        <v>597.47</v>
      </c>
      <c r="CU256">
        <v>597.54500000000007</v>
      </c>
      <c r="CV256">
        <v>0</v>
      </c>
      <c r="CW256">
        <v>1665420062</v>
      </c>
      <c r="CX256">
        <v>0</v>
      </c>
      <c r="CY256">
        <v>1665411210</v>
      </c>
      <c r="CZ256" t="s">
        <v>356</v>
      </c>
      <c r="DA256">
        <v>1665411210</v>
      </c>
      <c r="DB256">
        <v>1665411207</v>
      </c>
      <c r="DC256">
        <v>2</v>
      </c>
      <c r="DD256">
        <v>-1.1599999999999999</v>
      </c>
      <c r="DE256">
        <v>-4.0000000000000001E-3</v>
      </c>
      <c r="DF256">
        <v>0.52200000000000002</v>
      </c>
      <c r="DG256">
        <v>0.222</v>
      </c>
      <c r="DH256">
        <v>406</v>
      </c>
      <c r="DI256">
        <v>31</v>
      </c>
      <c r="DJ256">
        <v>0.33</v>
      </c>
      <c r="DK256">
        <v>0.17</v>
      </c>
      <c r="DL256">
        <v>-13.1437325</v>
      </c>
      <c r="DM256">
        <v>0.1551681050656824</v>
      </c>
      <c r="DN256">
        <v>5.767654370495863E-2</v>
      </c>
      <c r="DO256">
        <v>0</v>
      </c>
      <c r="DP256">
        <v>0.21373932500000001</v>
      </c>
      <c r="DQ256">
        <v>0.1192243789868663</v>
      </c>
      <c r="DR256">
        <v>2.7292831466694239E-2</v>
      </c>
      <c r="DS256">
        <v>0</v>
      </c>
      <c r="DT256">
        <v>0</v>
      </c>
      <c r="DU256">
        <v>0</v>
      </c>
      <c r="DV256">
        <v>0</v>
      </c>
      <c r="DW256">
        <v>-1</v>
      </c>
      <c r="DX256">
        <v>0</v>
      </c>
      <c r="DY256">
        <v>2</v>
      </c>
      <c r="DZ256" t="s">
        <v>368</v>
      </c>
      <c r="EA256">
        <v>3.2951800000000002</v>
      </c>
      <c r="EB256">
        <v>2.6251699999999998</v>
      </c>
      <c r="EC256">
        <v>0.24746399999999999</v>
      </c>
      <c r="ED256">
        <v>0.24729400000000001</v>
      </c>
      <c r="EE256">
        <v>0.14805399999999999</v>
      </c>
      <c r="EF256">
        <v>0.14626400000000001</v>
      </c>
      <c r="EG256">
        <v>22721.3</v>
      </c>
      <c r="EH256">
        <v>23226.7</v>
      </c>
      <c r="EI256">
        <v>28112.1</v>
      </c>
      <c r="EJ256">
        <v>29726.2</v>
      </c>
      <c r="EK256">
        <v>32895.1</v>
      </c>
      <c r="EL256">
        <v>35281.699999999997</v>
      </c>
      <c r="EM256">
        <v>39600.1</v>
      </c>
      <c r="EN256">
        <v>42540.5</v>
      </c>
      <c r="EO256">
        <v>2.2090700000000001</v>
      </c>
      <c r="EP256">
        <v>2.15313</v>
      </c>
      <c r="EQ256">
        <v>8.3815299999999995E-2</v>
      </c>
      <c r="ER256">
        <v>0</v>
      </c>
      <c r="ES256">
        <v>33.1648</v>
      </c>
      <c r="ET256">
        <v>999.9</v>
      </c>
      <c r="EU256">
        <v>70</v>
      </c>
      <c r="EV256">
        <v>37.4</v>
      </c>
      <c r="EW256">
        <v>44.508200000000002</v>
      </c>
      <c r="EX256">
        <v>56.317</v>
      </c>
      <c r="EY256">
        <v>-2.2756400000000001</v>
      </c>
      <c r="EZ256">
        <v>2</v>
      </c>
      <c r="FA256">
        <v>0.599024</v>
      </c>
      <c r="FB256">
        <v>1.2936000000000001</v>
      </c>
      <c r="FC256">
        <v>20.265599999999999</v>
      </c>
      <c r="FD256">
        <v>5.2174399999999999</v>
      </c>
      <c r="FE256">
        <v>12.004</v>
      </c>
      <c r="FF256">
        <v>4.9857500000000003</v>
      </c>
      <c r="FG256">
        <v>3.2845</v>
      </c>
      <c r="FH256">
        <v>5861.5</v>
      </c>
      <c r="FI256">
        <v>9999</v>
      </c>
      <c r="FJ256">
        <v>9999</v>
      </c>
      <c r="FK256">
        <v>466.6</v>
      </c>
      <c r="FL256">
        <v>1.8658399999999999</v>
      </c>
      <c r="FM256">
        <v>1.8621799999999999</v>
      </c>
      <c r="FN256">
        <v>1.8642300000000001</v>
      </c>
      <c r="FO256">
        <v>1.8603499999999999</v>
      </c>
      <c r="FP256">
        <v>1.8610500000000001</v>
      </c>
      <c r="FQ256">
        <v>1.8601099999999999</v>
      </c>
      <c r="FR256">
        <v>1.8618600000000001</v>
      </c>
      <c r="FS256">
        <v>1.8583700000000001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1.6</v>
      </c>
      <c r="GH256">
        <v>0.2792</v>
      </c>
      <c r="GI256">
        <v>0.1107589500545309</v>
      </c>
      <c r="GJ256">
        <v>1.50489809740067E-3</v>
      </c>
      <c r="GK256">
        <v>-2.0552440134273611E-7</v>
      </c>
      <c r="GL256">
        <v>-9.6702536598140934E-11</v>
      </c>
      <c r="GM256">
        <v>-9.7891647304491333E-2</v>
      </c>
      <c r="GN256">
        <v>9.3380900660654225E-3</v>
      </c>
      <c r="GO256">
        <v>6.5945522138961576E-7</v>
      </c>
      <c r="GP256">
        <v>5.8990856701692426E-7</v>
      </c>
      <c r="GQ256">
        <v>7</v>
      </c>
      <c r="GR256">
        <v>2047</v>
      </c>
      <c r="GS256">
        <v>3</v>
      </c>
      <c r="GT256">
        <v>37</v>
      </c>
      <c r="GU256">
        <v>147.5</v>
      </c>
      <c r="GV256">
        <v>147.5</v>
      </c>
      <c r="GW256">
        <v>4.0490700000000004</v>
      </c>
      <c r="GX256">
        <v>2.5305200000000001</v>
      </c>
      <c r="GY256">
        <v>2.04834</v>
      </c>
      <c r="GZ256">
        <v>2.6196299999999999</v>
      </c>
      <c r="HA256">
        <v>2.1972700000000001</v>
      </c>
      <c r="HB256">
        <v>2.34497</v>
      </c>
      <c r="HC256">
        <v>42.3506</v>
      </c>
      <c r="HD256">
        <v>13.9131</v>
      </c>
      <c r="HE256">
        <v>18</v>
      </c>
      <c r="HF256">
        <v>707.82</v>
      </c>
      <c r="HG256">
        <v>734.51900000000001</v>
      </c>
      <c r="HH256">
        <v>30.9985</v>
      </c>
      <c r="HI256">
        <v>34.7896</v>
      </c>
      <c r="HJ256">
        <v>30.0001</v>
      </c>
      <c r="HK256">
        <v>34.514299999999999</v>
      </c>
      <c r="HL256">
        <v>34.463500000000003</v>
      </c>
      <c r="HM256">
        <v>80.970399999999998</v>
      </c>
      <c r="HN256">
        <v>21.3674</v>
      </c>
      <c r="HO256">
        <v>95.485799999999998</v>
      </c>
      <c r="HP256">
        <v>31</v>
      </c>
      <c r="HQ256">
        <v>1608.63</v>
      </c>
      <c r="HR256">
        <v>37.1524</v>
      </c>
      <c r="HS256">
        <v>98.940299999999993</v>
      </c>
      <c r="HT256">
        <v>98.598699999999994</v>
      </c>
    </row>
    <row r="257" spans="1:228" x14ac:dyDescent="0.2">
      <c r="A257">
        <v>242</v>
      </c>
      <c r="B257">
        <v>1665420062.5999999</v>
      </c>
      <c r="C257">
        <v>962.5</v>
      </c>
      <c r="D257" t="s">
        <v>843</v>
      </c>
      <c r="E257" t="s">
        <v>844</v>
      </c>
      <c r="F257">
        <v>4</v>
      </c>
      <c r="G257">
        <v>1665420060.5999999</v>
      </c>
      <c r="H257">
        <f t="shared" si="102"/>
        <v>4.0879427903279023E-4</v>
      </c>
      <c r="I257">
        <f t="shared" si="103"/>
        <v>0.40879427903279025</v>
      </c>
      <c r="J257">
        <f t="shared" si="104"/>
        <v>7.2295183353734327</v>
      </c>
      <c r="K257">
        <f t="shared" si="105"/>
        <v>1588.468571428572</v>
      </c>
      <c r="L257">
        <f t="shared" si="106"/>
        <v>1051.3024423292745</v>
      </c>
      <c r="M257">
        <f t="shared" si="107"/>
        <v>106.66055019530619</v>
      </c>
      <c r="N257">
        <f t="shared" si="108"/>
        <v>161.15907751639935</v>
      </c>
      <c r="O257">
        <f t="shared" si="109"/>
        <v>2.321038458832855E-2</v>
      </c>
      <c r="P257">
        <f t="shared" si="110"/>
        <v>3.6781969678376014</v>
      </c>
      <c r="Q257">
        <f t="shared" si="111"/>
        <v>2.3129322779666599E-2</v>
      </c>
      <c r="R257">
        <f t="shared" si="112"/>
        <v>1.4463086108185506E-2</v>
      </c>
      <c r="S257">
        <f t="shared" si="113"/>
        <v>226.11649500461493</v>
      </c>
      <c r="T257">
        <f t="shared" si="114"/>
        <v>35.203167293025494</v>
      </c>
      <c r="U257">
        <f t="shared" si="115"/>
        <v>34.517957142857149</v>
      </c>
      <c r="V257">
        <f t="shared" si="116"/>
        <v>5.4993318667710103</v>
      </c>
      <c r="W257">
        <f t="shared" si="117"/>
        <v>70.052612679120159</v>
      </c>
      <c r="X257">
        <f t="shared" si="118"/>
        <v>3.7882517184290561</v>
      </c>
      <c r="Y257">
        <f t="shared" si="119"/>
        <v>5.4077236716085819</v>
      </c>
      <c r="Z257">
        <f t="shared" si="120"/>
        <v>1.7110801483419542</v>
      </c>
      <c r="AA257">
        <f t="shared" si="121"/>
        <v>-18.027827705346049</v>
      </c>
      <c r="AB257">
        <f t="shared" si="122"/>
        <v>-59.877785862239541</v>
      </c>
      <c r="AC257">
        <f t="shared" si="123"/>
        <v>-3.7784500676568058</v>
      </c>
      <c r="AD257">
        <f t="shared" si="124"/>
        <v>144.43243136937252</v>
      </c>
      <c r="AE257">
        <f t="shared" si="125"/>
        <v>30.786047512920206</v>
      </c>
      <c r="AF257">
        <f t="shared" si="126"/>
        <v>0.44537057802966146</v>
      </c>
      <c r="AG257">
        <f t="shared" si="127"/>
        <v>7.2295183353734327</v>
      </c>
      <c r="AH257">
        <v>1662.930151037328</v>
      </c>
      <c r="AI257">
        <v>1652.694424242424</v>
      </c>
      <c r="AJ257">
        <v>1.7452785191776301</v>
      </c>
      <c r="AK257">
        <v>66.830474668994185</v>
      </c>
      <c r="AL257">
        <f t="shared" si="128"/>
        <v>0.40879427903279025</v>
      </c>
      <c r="AM257">
        <v>37.159693114060069</v>
      </c>
      <c r="AN257">
        <v>37.331544242424251</v>
      </c>
      <c r="AO257">
        <v>-1.602331550221391E-3</v>
      </c>
      <c r="AP257">
        <v>85.809076415412704</v>
      </c>
      <c r="AQ257">
        <v>0</v>
      </c>
      <c r="AR257">
        <v>0</v>
      </c>
      <c r="AS257">
        <f t="shared" si="129"/>
        <v>1</v>
      </c>
      <c r="AT257">
        <f t="shared" si="130"/>
        <v>0</v>
      </c>
      <c r="AU257">
        <f t="shared" si="131"/>
        <v>47111.422461652248</v>
      </c>
      <c r="AV257">
        <f t="shared" si="132"/>
        <v>1199.995714285714</v>
      </c>
      <c r="AW257">
        <f t="shared" si="133"/>
        <v>1025.9223994842559</v>
      </c>
      <c r="AX257">
        <f t="shared" si="134"/>
        <v>0.85493838625492635</v>
      </c>
      <c r="AY257">
        <f t="shared" si="135"/>
        <v>0.18843108547200821</v>
      </c>
      <c r="AZ257">
        <v>2.7</v>
      </c>
      <c r="BA257">
        <v>0.5</v>
      </c>
      <c r="BB257" t="s">
        <v>355</v>
      </c>
      <c r="BC257">
        <v>2</v>
      </c>
      <c r="BD257" t="b">
        <v>1</v>
      </c>
      <c r="BE257">
        <v>1665420060.5999999</v>
      </c>
      <c r="BF257">
        <v>1588.468571428572</v>
      </c>
      <c r="BG257">
        <v>1601.55</v>
      </c>
      <c r="BH257">
        <v>37.338999999999999</v>
      </c>
      <c r="BI257">
        <v>37.160914285714291</v>
      </c>
      <c r="BJ257">
        <v>1586.8742857142861</v>
      </c>
      <c r="BK257">
        <v>37.059900000000013</v>
      </c>
      <c r="BL257">
        <v>650.02428571428572</v>
      </c>
      <c r="BM257">
        <v>101.35557142857139</v>
      </c>
      <c r="BN257">
        <v>0.1000572285714286</v>
      </c>
      <c r="BO257">
        <v>34.216000000000001</v>
      </c>
      <c r="BP257">
        <v>34.517957142857149</v>
      </c>
      <c r="BQ257">
        <v>999.89999999999986</v>
      </c>
      <c r="BR257">
        <v>0</v>
      </c>
      <c r="BS257">
        <v>0</v>
      </c>
      <c r="BT257">
        <v>8974.91</v>
      </c>
      <c r="BU257">
        <v>0</v>
      </c>
      <c r="BV257">
        <v>251.31442857142861</v>
      </c>
      <c r="BW257">
        <v>-13.0815</v>
      </c>
      <c r="BX257">
        <v>1650.0814285714289</v>
      </c>
      <c r="BY257">
        <v>1663.361428571428</v>
      </c>
      <c r="BZ257">
        <v>0.1780875714285714</v>
      </c>
      <c r="CA257">
        <v>1601.55</v>
      </c>
      <c r="CB257">
        <v>37.160914285714291</v>
      </c>
      <c r="CC257">
        <v>3.78451</v>
      </c>
      <c r="CD257">
        <v>3.7664614285714291</v>
      </c>
      <c r="CE257">
        <v>27.953242857142861</v>
      </c>
      <c r="CF257">
        <v>27.871300000000002</v>
      </c>
      <c r="CG257">
        <v>1199.995714285714</v>
      </c>
      <c r="CH257">
        <v>0.499971</v>
      </c>
      <c r="CI257">
        <v>0.50002899999999995</v>
      </c>
      <c r="CJ257">
        <v>0</v>
      </c>
      <c r="CK257">
        <v>1142.6657142857141</v>
      </c>
      <c r="CL257">
        <v>4.9990899999999998</v>
      </c>
      <c r="CM257">
        <v>13118.242857142861</v>
      </c>
      <c r="CN257">
        <v>9557.7100000000009</v>
      </c>
      <c r="CO257">
        <v>44.061999999999998</v>
      </c>
      <c r="CP257">
        <v>46.436999999999998</v>
      </c>
      <c r="CQ257">
        <v>44.811999999999998</v>
      </c>
      <c r="CR257">
        <v>45.660428571428568</v>
      </c>
      <c r="CS257">
        <v>45.705000000000013</v>
      </c>
      <c r="CT257">
        <v>597.46428571428567</v>
      </c>
      <c r="CU257">
        <v>597.53428571428572</v>
      </c>
      <c r="CV257">
        <v>0</v>
      </c>
      <c r="CW257">
        <v>1665420066.2</v>
      </c>
      <c r="CX257">
        <v>0</v>
      </c>
      <c r="CY257">
        <v>1665411210</v>
      </c>
      <c r="CZ257" t="s">
        <v>356</v>
      </c>
      <c r="DA257">
        <v>1665411210</v>
      </c>
      <c r="DB257">
        <v>1665411207</v>
      </c>
      <c r="DC257">
        <v>2</v>
      </c>
      <c r="DD257">
        <v>-1.1599999999999999</v>
      </c>
      <c r="DE257">
        <v>-4.0000000000000001E-3</v>
      </c>
      <c r="DF257">
        <v>0.52200000000000002</v>
      </c>
      <c r="DG257">
        <v>0.222</v>
      </c>
      <c r="DH257">
        <v>406</v>
      </c>
      <c r="DI257">
        <v>31</v>
      </c>
      <c r="DJ257">
        <v>0.33</v>
      </c>
      <c r="DK257">
        <v>0.17</v>
      </c>
      <c r="DL257">
        <v>-13.135942500000001</v>
      </c>
      <c r="DM257">
        <v>0.39902476547844817</v>
      </c>
      <c r="DN257">
        <v>6.1398032898049792E-2</v>
      </c>
      <c r="DO257">
        <v>0</v>
      </c>
      <c r="DP257">
        <v>0.21356842500000001</v>
      </c>
      <c r="DQ257">
        <v>-8.8787155722327371E-2</v>
      </c>
      <c r="DR257">
        <v>2.7208671527554872E-2</v>
      </c>
      <c r="DS257">
        <v>1</v>
      </c>
      <c r="DT257">
        <v>0</v>
      </c>
      <c r="DU257">
        <v>0</v>
      </c>
      <c r="DV257">
        <v>0</v>
      </c>
      <c r="DW257">
        <v>-1</v>
      </c>
      <c r="DX257">
        <v>1</v>
      </c>
      <c r="DY257">
        <v>2</v>
      </c>
      <c r="DZ257" t="s">
        <v>363</v>
      </c>
      <c r="EA257">
        <v>3.2951999999999999</v>
      </c>
      <c r="EB257">
        <v>2.6252599999999999</v>
      </c>
      <c r="EC257">
        <v>0.24809500000000001</v>
      </c>
      <c r="ED257">
        <v>0.24791299999999999</v>
      </c>
      <c r="EE257">
        <v>0.148003</v>
      </c>
      <c r="EF257">
        <v>0.14627299999999999</v>
      </c>
      <c r="EG257">
        <v>22702.6</v>
      </c>
      <c r="EH257">
        <v>23208.1</v>
      </c>
      <c r="EI257">
        <v>28112.6</v>
      </c>
      <c r="EJ257">
        <v>29727</v>
      </c>
      <c r="EK257">
        <v>32896.800000000003</v>
      </c>
      <c r="EL257">
        <v>35282.800000000003</v>
      </c>
      <c r="EM257">
        <v>39599.800000000003</v>
      </c>
      <c r="EN257">
        <v>42542.1</v>
      </c>
      <c r="EO257">
        <v>2.2089799999999999</v>
      </c>
      <c r="EP257">
        <v>2.1530499999999999</v>
      </c>
      <c r="EQ257">
        <v>8.4471000000000004E-2</v>
      </c>
      <c r="ER257">
        <v>0</v>
      </c>
      <c r="ES257">
        <v>33.151000000000003</v>
      </c>
      <c r="ET257">
        <v>999.9</v>
      </c>
      <c r="EU257">
        <v>70</v>
      </c>
      <c r="EV257">
        <v>37.4</v>
      </c>
      <c r="EW257">
        <v>44.501300000000001</v>
      </c>
      <c r="EX257">
        <v>56.646999999999998</v>
      </c>
      <c r="EY257">
        <v>-2.3157000000000001</v>
      </c>
      <c r="EZ257">
        <v>2</v>
      </c>
      <c r="FA257">
        <v>0.59917200000000004</v>
      </c>
      <c r="FB257">
        <v>1.28609</v>
      </c>
      <c r="FC257">
        <v>20.265499999999999</v>
      </c>
      <c r="FD257">
        <v>5.2186399999999997</v>
      </c>
      <c r="FE257">
        <v>12.004099999999999</v>
      </c>
      <c r="FF257">
        <v>4.9863</v>
      </c>
      <c r="FG257">
        <v>3.2845800000000001</v>
      </c>
      <c r="FH257">
        <v>5861.9</v>
      </c>
      <c r="FI257">
        <v>9999</v>
      </c>
      <c r="FJ257">
        <v>9999</v>
      </c>
      <c r="FK257">
        <v>466.6</v>
      </c>
      <c r="FL257">
        <v>1.8658399999999999</v>
      </c>
      <c r="FM257">
        <v>1.8621799999999999</v>
      </c>
      <c r="FN257">
        <v>1.86422</v>
      </c>
      <c r="FO257">
        <v>1.8603499999999999</v>
      </c>
      <c r="FP257">
        <v>1.8610500000000001</v>
      </c>
      <c r="FQ257">
        <v>1.8601099999999999</v>
      </c>
      <c r="FR257">
        <v>1.8618699999999999</v>
      </c>
      <c r="FS257">
        <v>1.8583700000000001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1.6</v>
      </c>
      <c r="GH257">
        <v>0.27910000000000001</v>
      </c>
      <c r="GI257">
        <v>0.1107589500545309</v>
      </c>
      <c r="GJ257">
        <v>1.50489809740067E-3</v>
      </c>
      <c r="GK257">
        <v>-2.0552440134273611E-7</v>
      </c>
      <c r="GL257">
        <v>-9.6702536598140934E-11</v>
      </c>
      <c r="GM257">
        <v>-9.7891647304491333E-2</v>
      </c>
      <c r="GN257">
        <v>9.3380900660654225E-3</v>
      </c>
      <c r="GO257">
        <v>6.5945522138961576E-7</v>
      </c>
      <c r="GP257">
        <v>5.8990856701692426E-7</v>
      </c>
      <c r="GQ257">
        <v>7</v>
      </c>
      <c r="GR257">
        <v>2047</v>
      </c>
      <c r="GS257">
        <v>3</v>
      </c>
      <c r="GT257">
        <v>37</v>
      </c>
      <c r="GU257">
        <v>147.5</v>
      </c>
      <c r="GV257">
        <v>147.6</v>
      </c>
      <c r="GW257">
        <v>4.0625</v>
      </c>
      <c r="GX257">
        <v>2.5317400000000001</v>
      </c>
      <c r="GY257">
        <v>2.04834</v>
      </c>
      <c r="GZ257">
        <v>2.6196299999999999</v>
      </c>
      <c r="HA257">
        <v>2.1972700000000001</v>
      </c>
      <c r="HB257">
        <v>2.32178</v>
      </c>
      <c r="HC257">
        <v>42.3506</v>
      </c>
      <c r="HD257">
        <v>13.904400000000001</v>
      </c>
      <c r="HE257">
        <v>18</v>
      </c>
      <c r="HF257">
        <v>707.73500000000001</v>
      </c>
      <c r="HG257">
        <v>734.44799999999998</v>
      </c>
      <c r="HH257">
        <v>30.998200000000001</v>
      </c>
      <c r="HI257">
        <v>34.7896</v>
      </c>
      <c r="HJ257">
        <v>30.0001</v>
      </c>
      <c r="HK257">
        <v>34.514299999999999</v>
      </c>
      <c r="HL257">
        <v>34.463500000000003</v>
      </c>
      <c r="HM257">
        <v>81.231899999999996</v>
      </c>
      <c r="HN257">
        <v>21.3674</v>
      </c>
      <c r="HO257">
        <v>95.485799999999998</v>
      </c>
      <c r="HP257">
        <v>31</v>
      </c>
      <c r="HQ257">
        <v>1615.33</v>
      </c>
      <c r="HR257">
        <v>37.1524</v>
      </c>
      <c r="HS257">
        <v>98.940600000000003</v>
      </c>
      <c r="HT257">
        <v>98.602000000000004</v>
      </c>
    </row>
    <row r="258" spans="1:228" x14ac:dyDescent="0.2">
      <c r="A258">
        <v>243</v>
      </c>
      <c r="B258">
        <v>1665420066.5999999</v>
      </c>
      <c r="C258">
        <v>966.5</v>
      </c>
      <c r="D258" t="s">
        <v>845</v>
      </c>
      <c r="E258" t="s">
        <v>846</v>
      </c>
      <c r="F258">
        <v>4</v>
      </c>
      <c r="G258">
        <v>1665420064.2874999</v>
      </c>
      <c r="H258">
        <f t="shared" si="102"/>
        <v>3.8991012753341209E-4</v>
      </c>
      <c r="I258">
        <f t="shared" si="103"/>
        <v>0.38991012753341209</v>
      </c>
      <c r="J258">
        <f t="shared" si="104"/>
        <v>7.7127930792581738</v>
      </c>
      <c r="K258">
        <f t="shared" si="105"/>
        <v>1594.5962500000001</v>
      </c>
      <c r="L258">
        <f t="shared" si="106"/>
        <v>998.29552125739883</v>
      </c>
      <c r="M258">
        <f t="shared" si="107"/>
        <v>101.28323220343727</v>
      </c>
      <c r="N258">
        <f t="shared" si="108"/>
        <v>161.78161558418722</v>
      </c>
      <c r="O258">
        <f t="shared" si="109"/>
        <v>2.2114404926088151E-2</v>
      </c>
      <c r="P258">
        <f t="shared" si="110"/>
        <v>3.680887468576187</v>
      </c>
      <c r="Q258">
        <f t="shared" si="111"/>
        <v>2.2040858251224728E-2</v>
      </c>
      <c r="R258">
        <f t="shared" si="112"/>
        <v>1.3782123790446228E-2</v>
      </c>
      <c r="S258">
        <f t="shared" si="113"/>
        <v>226.1134412443792</v>
      </c>
      <c r="T258">
        <f t="shared" si="114"/>
        <v>35.204185803358456</v>
      </c>
      <c r="U258">
        <f t="shared" si="115"/>
        <v>34.51925</v>
      </c>
      <c r="V258">
        <f t="shared" si="116"/>
        <v>5.4997269780712568</v>
      </c>
      <c r="W258">
        <f t="shared" si="117"/>
        <v>70.039616836186212</v>
      </c>
      <c r="X258">
        <f t="shared" si="118"/>
        <v>3.7870769894099916</v>
      </c>
      <c r="Y258">
        <f t="shared" si="119"/>
        <v>5.4070498390467847</v>
      </c>
      <c r="Z258">
        <f t="shared" si="120"/>
        <v>1.7126499886612652</v>
      </c>
      <c r="AA258">
        <f t="shared" si="121"/>
        <v>-17.195036624223473</v>
      </c>
      <c r="AB258">
        <f t="shared" si="122"/>
        <v>-60.622163040330712</v>
      </c>
      <c r="AC258">
        <f t="shared" si="123"/>
        <v>-3.8226085314291702</v>
      </c>
      <c r="AD258">
        <f t="shared" si="124"/>
        <v>144.47363304839584</v>
      </c>
      <c r="AE258">
        <f t="shared" si="125"/>
        <v>31.040479976280768</v>
      </c>
      <c r="AF258">
        <f t="shared" si="126"/>
        <v>0.41983225631116533</v>
      </c>
      <c r="AG258">
        <f t="shared" si="127"/>
        <v>7.7127930792581738</v>
      </c>
      <c r="AH258">
        <v>1669.9500518798679</v>
      </c>
      <c r="AI258">
        <v>1659.5635757575751</v>
      </c>
      <c r="AJ258">
        <v>1.7311169777723761</v>
      </c>
      <c r="AK258">
        <v>66.830474668994185</v>
      </c>
      <c r="AL258">
        <f t="shared" si="128"/>
        <v>0.38991012753341209</v>
      </c>
      <c r="AM258">
        <v>37.160835593825439</v>
      </c>
      <c r="AN258">
        <v>37.324525454545437</v>
      </c>
      <c r="AO258">
        <v>-1.485744978699115E-3</v>
      </c>
      <c r="AP258">
        <v>85.809076415412704</v>
      </c>
      <c r="AQ258">
        <v>0</v>
      </c>
      <c r="AR258">
        <v>0</v>
      </c>
      <c r="AS258">
        <f t="shared" si="129"/>
        <v>1</v>
      </c>
      <c r="AT258">
        <f t="shared" si="130"/>
        <v>0</v>
      </c>
      <c r="AU258">
        <f t="shared" si="131"/>
        <v>47159.707898654815</v>
      </c>
      <c r="AV258">
        <f t="shared" si="132"/>
        <v>1199.97875</v>
      </c>
      <c r="AW258">
        <f t="shared" si="133"/>
        <v>1025.907970074808</v>
      </c>
      <c r="AX258">
        <f t="shared" si="134"/>
        <v>0.85493844793068874</v>
      </c>
      <c r="AY258">
        <f t="shared" si="135"/>
        <v>0.18843120450622913</v>
      </c>
      <c r="AZ258">
        <v>2.7</v>
      </c>
      <c r="BA258">
        <v>0.5</v>
      </c>
      <c r="BB258" t="s">
        <v>355</v>
      </c>
      <c r="BC258">
        <v>2</v>
      </c>
      <c r="BD258" t="b">
        <v>1</v>
      </c>
      <c r="BE258">
        <v>1665420064.2874999</v>
      </c>
      <c r="BF258">
        <v>1594.5962500000001</v>
      </c>
      <c r="BG258">
        <v>1607.7674999999999</v>
      </c>
      <c r="BH258">
        <v>37.327224999999999</v>
      </c>
      <c r="BI258">
        <v>37.159350000000003</v>
      </c>
      <c r="BJ258">
        <v>1593.0037500000001</v>
      </c>
      <c r="BK258">
        <v>37.0482625</v>
      </c>
      <c r="BL258">
        <v>650.02824999999996</v>
      </c>
      <c r="BM258">
        <v>101.35599999999999</v>
      </c>
      <c r="BN258">
        <v>0.100162075</v>
      </c>
      <c r="BO258">
        <v>34.213762500000001</v>
      </c>
      <c r="BP258">
        <v>34.51925</v>
      </c>
      <c r="BQ258">
        <v>999.9</v>
      </c>
      <c r="BR258">
        <v>0</v>
      </c>
      <c r="BS258">
        <v>0</v>
      </c>
      <c r="BT258">
        <v>8984.14</v>
      </c>
      <c r="BU258">
        <v>0</v>
      </c>
      <c r="BV258">
        <v>196.92975000000001</v>
      </c>
      <c r="BW258">
        <v>-13.169975000000001</v>
      </c>
      <c r="BX258">
        <v>1656.42625</v>
      </c>
      <c r="BY258">
        <v>1669.8150000000001</v>
      </c>
      <c r="BZ258">
        <v>0.16786912500000001</v>
      </c>
      <c r="CA258">
        <v>1607.7674999999999</v>
      </c>
      <c r="CB258">
        <v>37.159350000000003</v>
      </c>
      <c r="CC258">
        <v>3.7833412499999999</v>
      </c>
      <c r="CD258">
        <v>3.7663275000000001</v>
      </c>
      <c r="CE258">
        <v>27.947949999999999</v>
      </c>
      <c r="CF258">
        <v>27.870687499999999</v>
      </c>
      <c r="CG258">
        <v>1199.97875</v>
      </c>
      <c r="CH258">
        <v>0.49996924999999998</v>
      </c>
      <c r="CI258">
        <v>0.50003074999999986</v>
      </c>
      <c r="CJ258">
        <v>0</v>
      </c>
      <c r="CK258">
        <v>1142.6324999999999</v>
      </c>
      <c r="CL258">
        <v>4.9990899999999998</v>
      </c>
      <c r="CM258">
        <v>13031.6875</v>
      </c>
      <c r="CN258">
        <v>9557.5849999999991</v>
      </c>
      <c r="CO258">
        <v>44.061999999999998</v>
      </c>
      <c r="CP258">
        <v>46.421499999999988</v>
      </c>
      <c r="CQ258">
        <v>44.811999999999998</v>
      </c>
      <c r="CR258">
        <v>45.640500000000003</v>
      </c>
      <c r="CS258">
        <v>45.686999999999998</v>
      </c>
      <c r="CT258">
        <v>597.45375000000001</v>
      </c>
      <c r="CU258">
        <v>597.52874999999995</v>
      </c>
      <c r="CV258">
        <v>0</v>
      </c>
      <c r="CW258">
        <v>1665420070.4000001</v>
      </c>
      <c r="CX258">
        <v>0</v>
      </c>
      <c r="CY258">
        <v>1665411210</v>
      </c>
      <c r="CZ258" t="s">
        <v>356</v>
      </c>
      <c r="DA258">
        <v>1665411210</v>
      </c>
      <c r="DB258">
        <v>1665411207</v>
      </c>
      <c r="DC258">
        <v>2</v>
      </c>
      <c r="DD258">
        <v>-1.1599999999999999</v>
      </c>
      <c r="DE258">
        <v>-4.0000000000000001E-3</v>
      </c>
      <c r="DF258">
        <v>0.52200000000000002</v>
      </c>
      <c r="DG258">
        <v>0.222</v>
      </c>
      <c r="DH258">
        <v>406</v>
      </c>
      <c r="DI258">
        <v>31</v>
      </c>
      <c r="DJ258">
        <v>0.33</v>
      </c>
      <c r="DK258">
        <v>0.17</v>
      </c>
      <c r="DL258">
        <v>-13.1342125</v>
      </c>
      <c r="DM258">
        <v>0.25173545966230793</v>
      </c>
      <c r="DN258">
        <v>6.2711399232914508E-2</v>
      </c>
      <c r="DO258">
        <v>0</v>
      </c>
      <c r="DP258">
        <v>0.20893362500000001</v>
      </c>
      <c r="DQ258">
        <v>-0.31629040525328372</v>
      </c>
      <c r="DR258">
        <v>3.1763102005068322E-2</v>
      </c>
      <c r="DS258">
        <v>0</v>
      </c>
      <c r="DT258">
        <v>0</v>
      </c>
      <c r="DU258">
        <v>0</v>
      </c>
      <c r="DV258">
        <v>0</v>
      </c>
      <c r="DW258">
        <v>-1</v>
      </c>
      <c r="DX258">
        <v>0</v>
      </c>
      <c r="DY258">
        <v>2</v>
      </c>
      <c r="DZ258" t="s">
        <v>368</v>
      </c>
      <c r="EA258">
        <v>3.29522</v>
      </c>
      <c r="EB258">
        <v>2.6253299999999999</v>
      </c>
      <c r="EC258">
        <v>0.248697</v>
      </c>
      <c r="ED258">
        <v>0.248525</v>
      </c>
      <c r="EE258">
        <v>0.14798700000000001</v>
      </c>
      <c r="EF258">
        <v>0.146255</v>
      </c>
      <c r="EG258">
        <v>22684.3</v>
      </c>
      <c r="EH258">
        <v>23189.4</v>
      </c>
      <c r="EI258">
        <v>28112.5</v>
      </c>
      <c r="EJ258">
        <v>29727.3</v>
      </c>
      <c r="EK258">
        <v>32897.800000000003</v>
      </c>
      <c r="EL258">
        <v>35283.5</v>
      </c>
      <c r="EM258">
        <v>39600.199999999997</v>
      </c>
      <c r="EN258">
        <v>42542</v>
      </c>
      <c r="EO258">
        <v>2.20885</v>
      </c>
      <c r="EP258">
        <v>2.1530300000000002</v>
      </c>
      <c r="EQ258">
        <v>8.5540099999999994E-2</v>
      </c>
      <c r="ER258">
        <v>0</v>
      </c>
      <c r="ES258">
        <v>33.138199999999998</v>
      </c>
      <c r="ET258">
        <v>999.9</v>
      </c>
      <c r="EU258">
        <v>70</v>
      </c>
      <c r="EV258">
        <v>37.4</v>
      </c>
      <c r="EW258">
        <v>44.502400000000002</v>
      </c>
      <c r="EX258">
        <v>56.917000000000002</v>
      </c>
      <c r="EY258">
        <v>-2.4919899999999999</v>
      </c>
      <c r="EZ258">
        <v>2</v>
      </c>
      <c r="FA258">
        <v>0.59892800000000002</v>
      </c>
      <c r="FB258">
        <v>1.282</v>
      </c>
      <c r="FC258">
        <v>20.2654</v>
      </c>
      <c r="FD258">
        <v>5.2180400000000002</v>
      </c>
      <c r="FE258">
        <v>12.004</v>
      </c>
      <c r="FF258">
        <v>4.9857500000000003</v>
      </c>
      <c r="FG258">
        <v>3.2845499999999999</v>
      </c>
      <c r="FH258">
        <v>5861.9</v>
      </c>
      <c r="FI258">
        <v>9999</v>
      </c>
      <c r="FJ258">
        <v>9999</v>
      </c>
      <c r="FK258">
        <v>466.6</v>
      </c>
      <c r="FL258">
        <v>1.8658399999999999</v>
      </c>
      <c r="FM258">
        <v>1.8621799999999999</v>
      </c>
      <c r="FN258">
        <v>1.86425</v>
      </c>
      <c r="FO258">
        <v>1.8603499999999999</v>
      </c>
      <c r="FP258">
        <v>1.8610599999999999</v>
      </c>
      <c r="FQ258">
        <v>1.8601099999999999</v>
      </c>
      <c r="FR258">
        <v>1.86185</v>
      </c>
      <c r="FS258">
        <v>1.8583700000000001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1.6</v>
      </c>
      <c r="GH258">
        <v>0.27889999999999998</v>
      </c>
      <c r="GI258">
        <v>0.1107589500545309</v>
      </c>
      <c r="GJ258">
        <v>1.50489809740067E-3</v>
      </c>
      <c r="GK258">
        <v>-2.0552440134273611E-7</v>
      </c>
      <c r="GL258">
        <v>-9.6702536598140934E-11</v>
      </c>
      <c r="GM258">
        <v>-9.7891647304491333E-2</v>
      </c>
      <c r="GN258">
        <v>9.3380900660654225E-3</v>
      </c>
      <c r="GO258">
        <v>6.5945522138961576E-7</v>
      </c>
      <c r="GP258">
        <v>5.8990856701692426E-7</v>
      </c>
      <c r="GQ258">
        <v>7</v>
      </c>
      <c r="GR258">
        <v>2047</v>
      </c>
      <c r="GS258">
        <v>3</v>
      </c>
      <c r="GT258">
        <v>37</v>
      </c>
      <c r="GU258">
        <v>147.6</v>
      </c>
      <c r="GV258">
        <v>147.69999999999999</v>
      </c>
      <c r="GW258">
        <v>4.0759299999999996</v>
      </c>
      <c r="GX258">
        <v>2.5390600000000001</v>
      </c>
      <c r="GY258">
        <v>2.04834</v>
      </c>
      <c r="GZ258">
        <v>2.6184099999999999</v>
      </c>
      <c r="HA258">
        <v>2.1972700000000001</v>
      </c>
      <c r="HB258">
        <v>2.3120099999999999</v>
      </c>
      <c r="HC258">
        <v>42.3506</v>
      </c>
      <c r="HD258">
        <v>13.904400000000001</v>
      </c>
      <c r="HE258">
        <v>18</v>
      </c>
      <c r="HF258">
        <v>707.62900000000002</v>
      </c>
      <c r="HG258">
        <v>734.44799999999998</v>
      </c>
      <c r="HH258">
        <v>30.998699999999999</v>
      </c>
      <c r="HI258">
        <v>34.7896</v>
      </c>
      <c r="HJ258">
        <v>30</v>
      </c>
      <c r="HK258">
        <v>34.514299999999999</v>
      </c>
      <c r="HL258">
        <v>34.465499999999999</v>
      </c>
      <c r="HM258">
        <v>81.497200000000007</v>
      </c>
      <c r="HN258">
        <v>21.3674</v>
      </c>
      <c r="HO258">
        <v>95.485799999999998</v>
      </c>
      <c r="HP258">
        <v>31</v>
      </c>
      <c r="HQ258">
        <v>1622.04</v>
      </c>
      <c r="HR258">
        <v>37.1524</v>
      </c>
      <c r="HS258">
        <v>98.941100000000006</v>
      </c>
      <c r="HT258">
        <v>98.6023</v>
      </c>
    </row>
    <row r="259" spans="1:228" x14ac:dyDescent="0.2">
      <c r="A259">
        <v>244</v>
      </c>
      <c r="B259">
        <v>1665420070.5999999</v>
      </c>
      <c r="C259">
        <v>970.5</v>
      </c>
      <c r="D259" t="s">
        <v>847</v>
      </c>
      <c r="E259" t="s">
        <v>848</v>
      </c>
      <c r="F259">
        <v>4</v>
      </c>
      <c r="G259">
        <v>1665420068.5999999</v>
      </c>
      <c r="H259">
        <f t="shared" si="102"/>
        <v>3.9954002453483297E-4</v>
      </c>
      <c r="I259">
        <f t="shared" si="103"/>
        <v>0.39954002453483295</v>
      </c>
      <c r="J259">
        <f t="shared" si="104"/>
        <v>9.0124498784259028</v>
      </c>
      <c r="K259">
        <f t="shared" si="105"/>
        <v>1601.6471428571431</v>
      </c>
      <c r="L259">
        <f t="shared" si="106"/>
        <v>928.12549297869271</v>
      </c>
      <c r="M259">
        <f t="shared" si="107"/>
        <v>94.163681919414316</v>
      </c>
      <c r="N259">
        <f t="shared" si="108"/>
        <v>162.49633616151641</v>
      </c>
      <c r="O259">
        <f t="shared" si="109"/>
        <v>2.2676315995759252E-2</v>
      </c>
      <c r="P259">
        <f t="shared" si="110"/>
        <v>3.6927883641385071</v>
      </c>
      <c r="Q259">
        <f t="shared" si="111"/>
        <v>2.2599239638221191E-2</v>
      </c>
      <c r="R259">
        <f t="shared" si="112"/>
        <v>1.413142783255486E-2</v>
      </c>
      <c r="S259">
        <f t="shared" si="113"/>
        <v>226.12237877094043</v>
      </c>
      <c r="T259">
        <f t="shared" si="114"/>
        <v>35.197084767668734</v>
      </c>
      <c r="U259">
        <f t="shared" si="115"/>
        <v>34.513357142857153</v>
      </c>
      <c r="V259">
        <f t="shared" si="116"/>
        <v>5.4979262564928053</v>
      </c>
      <c r="W259">
        <f t="shared" si="117"/>
        <v>70.034001638031967</v>
      </c>
      <c r="X259">
        <f t="shared" si="118"/>
        <v>3.7863233528608564</v>
      </c>
      <c r="Y259">
        <f t="shared" si="119"/>
        <v>5.4064072654741651</v>
      </c>
      <c r="Z259">
        <f t="shared" si="120"/>
        <v>1.7116029036319489</v>
      </c>
      <c r="AA259">
        <f t="shared" si="121"/>
        <v>-17.619715081986133</v>
      </c>
      <c r="AB259">
        <f t="shared" si="122"/>
        <v>-60.06981557710121</v>
      </c>
      <c r="AC259">
        <f t="shared" si="123"/>
        <v>-3.7754246058580021</v>
      </c>
      <c r="AD259">
        <f t="shared" si="124"/>
        <v>144.6574235059951</v>
      </c>
      <c r="AE259">
        <f t="shared" si="125"/>
        <v>31.475324329166693</v>
      </c>
      <c r="AF259">
        <f t="shared" si="126"/>
        <v>0.41554059142146177</v>
      </c>
      <c r="AG259">
        <f t="shared" si="127"/>
        <v>9.0124498784259028</v>
      </c>
      <c r="AH259">
        <v>1676.8817146811041</v>
      </c>
      <c r="AI259">
        <v>1666.222484848485</v>
      </c>
      <c r="AJ259">
        <v>1.6605539905225599</v>
      </c>
      <c r="AK259">
        <v>66.830474668994185</v>
      </c>
      <c r="AL259">
        <f t="shared" si="128"/>
        <v>0.39954002453483295</v>
      </c>
      <c r="AM259">
        <v>37.155101254627937</v>
      </c>
      <c r="AN259">
        <v>37.316356363636373</v>
      </c>
      <c r="AO259">
        <v>-2.8559589615744229E-4</v>
      </c>
      <c r="AP259">
        <v>85.809076415412704</v>
      </c>
      <c r="AQ259">
        <v>0</v>
      </c>
      <c r="AR259">
        <v>0</v>
      </c>
      <c r="AS259">
        <f t="shared" si="129"/>
        <v>1</v>
      </c>
      <c r="AT259">
        <f t="shared" si="130"/>
        <v>0</v>
      </c>
      <c r="AU259">
        <f t="shared" si="131"/>
        <v>47372.15511209215</v>
      </c>
      <c r="AV259">
        <f t="shared" si="132"/>
        <v>1200.024285714286</v>
      </c>
      <c r="AW259">
        <f t="shared" si="133"/>
        <v>1025.9470853735445</v>
      </c>
      <c r="AX259">
        <f t="shared" si="134"/>
        <v>0.85493860214910056</v>
      </c>
      <c r="AY259">
        <f t="shared" si="135"/>
        <v>0.188431502147764</v>
      </c>
      <c r="AZ259">
        <v>2.7</v>
      </c>
      <c r="BA259">
        <v>0.5</v>
      </c>
      <c r="BB259" t="s">
        <v>355</v>
      </c>
      <c r="BC259">
        <v>2</v>
      </c>
      <c r="BD259" t="b">
        <v>1</v>
      </c>
      <c r="BE259">
        <v>1665420068.5999999</v>
      </c>
      <c r="BF259">
        <v>1601.6471428571431</v>
      </c>
      <c r="BG259">
        <v>1614.997142857143</v>
      </c>
      <c r="BH259">
        <v>37.319942857142863</v>
      </c>
      <c r="BI259">
        <v>37.153785714285718</v>
      </c>
      <c r="BJ259">
        <v>1600.048571428571</v>
      </c>
      <c r="BK259">
        <v>37.041071428571428</v>
      </c>
      <c r="BL259">
        <v>650.04014285714288</v>
      </c>
      <c r="BM259">
        <v>101.35599999999999</v>
      </c>
      <c r="BN259">
        <v>9.9765014285714271E-2</v>
      </c>
      <c r="BO259">
        <v>34.21162857142857</v>
      </c>
      <c r="BP259">
        <v>34.513357142857153</v>
      </c>
      <c r="BQ259">
        <v>999.89999999999986</v>
      </c>
      <c r="BR259">
        <v>0</v>
      </c>
      <c r="BS259">
        <v>0</v>
      </c>
      <c r="BT259">
        <v>9025.1785714285706</v>
      </c>
      <c r="BU259">
        <v>0</v>
      </c>
      <c r="BV259">
        <v>181.50042857142861</v>
      </c>
      <c r="BW259">
        <v>-13.35068571428571</v>
      </c>
      <c r="BX259">
        <v>1663.737142857143</v>
      </c>
      <c r="BY259">
        <v>1677.315714285714</v>
      </c>
      <c r="BZ259">
        <v>0.1661654285714286</v>
      </c>
      <c r="CA259">
        <v>1614.997142857143</v>
      </c>
      <c r="CB259">
        <v>37.153785714285718</v>
      </c>
      <c r="CC259">
        <v>3.7825985714285721</v>
      </c>
      <c r="CD259">
        <v>3.765758571428572</v>
      </c>
      <c r="CE259">
        <v>27.944600000000001</v>
      </c>
      <c r="CF259">
        <v>27.868114285714292</v>
      </c>
      <c r="CG259">
        <v>1200.024285714286</v>
      </c>
      <c r="CH259">
        <v>0.49996499999999999</v>
      </c>
      <c r="CI259">
        <v>0.50003500000000001</v>
      </c>
      <c r="CJ259">
        <v>0</v>
      </c>
      <c r="CK259">
        <v>1142.687142857143</v>
      </c>
      <c r="CL259">
        <v>4.9990899999999998</v>
      </c>
      <c r="CM259">
        <v>13273.71428571429</v>
      </c>
      <c r="CN259">
        <v>9557.9328571428578</v>
      </c>
      <c r="CO259">
        <v>44.053142857142859</v>
      </c>
      <c r="CP259">
        <v>46.436999999999998</v>
      </c>
      <c r="CQ259">
        <v>44.811999999999998</v>
      </c>
      <c r="CR259">
        <v>45.625</v>
      </c>
      <c r="CS259">
        <v>45.686999999999998</v>
      </c>
      <c r="CT259">
        <v>597.47142857142865</v>
      </c>
      <c r="CU259">
        <v>597.55857142857155</v>
      </c>
      <c r="CV259">
        <v>0</v>
      </c>
      <c r="CW259">
        <v>1665420074</v>
      </c>
      <c r="CX259">
        <v>0</v>
      </c>
      <c r="CY259">
        <v>1665411210</v>
      </c>
      <c r="CZ259" t="s">
        <v>356</v>
      </c>
      <c r="DA259">
        <v>1665411210</v>
      </c>
      <c r="DB259">
        <v>1665411207</v>
      </c>
      <c r="DC259">
        <v>2</v>
      </c>
      <c r="DD259">
        <v>-1.1599999999999999</v>
      </c>
      <c r="DE259">
        <v>-4.0000000000000001E-3</v>
      </c>
      <c r="DF259">
        <v>0.52200000000000002</v>
      </c>
      <c r="DG259">
        <v>0.222</v>
      </c>
      <c r="DH259">
        <v>406</v>
      </c>
      <c r="DI259">
        <v>31</v>
      </c>
      <c r="DJ259">
        <v>0.33</v>
      </c>
      <c r="DK259">
        <v>0.17</v>
      </c>
      <c r="DL259">
        <v>-13.15325365853659</v>
      </c>
      <c r="DM259">
        <v>-0.51545644599302676</v>
      </c>
      <c r="DN259">
        <v>9.6246596639381954E-2</v>
      </c>
      <c r="DO259">
        <v>0</v>
      </c>
      <c r="DP259">
        <v>0.19124797560975609</v>
      </c>
      <c r="DQ259">
        <v>-0.24691128919860619</v>
      </c>
      <c r="DR259">
        <v>2.5669345739748061E-2</v>
      </c>
      <c r="DS259">
        <v>0</v>
      </c>
      <c r="DT259">
        <v>0</v>
      </c>
      <c r="DU259">
        <v>0</v>
      </c>
      <c r="DV259">
        <v>0</v>
      </c>
      <c r="DW259">
        <v>-1</v>
      </c>
      <c r="DX259">
        <v>0</v>
      </c>
      <c r="DY259">
        <v>2</v>
      </c>
      <c r="DZ259" t="s">
        <v>368</v>
      </c>
      <c r="EA259">
        <v>3.2950300000000001</v>
      </c>
      <c r="EB259">
        <v>2.6251500000000001</v>
      </c>
      <c r="EC259">
        <v>0.24929599999999999</v>
      </c>
      <c r="ED259">
        <v>0.249141</v>
      </c>
      <c r="EE259">
        <v>0.14796400000000001</v>
      </c>
      <c r="EF259">
        <v>0.14624899999999999</v>
      </c>
      <c r="EG259">
        <v>22666.1</v>
      </c>
      <c r="EH259">
        <v>23170.6</v>
      </c>
      <c r="EI259">
        <v>28112.5</v>
      </c>
      <c r="EJ259">
        <v>29727.8</v>
      </c>
      <c r="EK259">
        <v>32899.1</v>
      </c>
      <c r="EL259">
        <v>35284.300000000003</v>
      </c>
      <c r="EM259">
        <v>39600.6</v>
      </c>
      <c r="EN259">
        <v>42542.7</v>
      </c>
      <c r="EO259">
        <v>2.2090200000000002</v>
      </c>
      <c r="EP259">
        <v>2.1531500000000001</v>
      </c>
      <c r="EQ259">
        <v>8.5659299999999994E-2</v>
      </c>
      <c r="ER259">
        <v>0</v>
      </c>
      <c r="ES259">
        <v>33.126300000000001</v>
      </c>
      <c r="ET259">
        <v>999.9</v>
      </c>
      <c r="EU259">
        <v>70</v>
      </c>
      <c r="EV259">
        <v>37.4</v>
      </c>
      <c r="EW259">
        <v>44.502699999999997</v>
      </c>
      <c r="EX259">
        <v>56.856999999999999</v>
      </c>
      <c r="EY259">
        <v>-2.4519199999999999</v>
      </c>
      <c r="EZ259">
        <v>2</v>
      </c>
      <c r="FA259">
        <v>0.598854</v>
      </c>
      <c r="FB259">
        <v>1.27769</v>
      </c>
      <c r="FC259">
        <v>20.265499999999999</v>
      </c>
      <c r="FD259">
        <v>5.21774</v>
      </c>
      <c r="FE259">
        <v>12.004</v>
      </c>
      <c r="FF259">
        <v>4.9859499999999999</v>
      </c>
      <c r="FG259">
        <v>3.2845</v>
      </c>
      <c r="FH259">
        <v>5862.2</v>
      </c>
      <c r="FI259">
        <v>9999</v>
      </c>
      <c r="FJ259">
        <v>9999</v>
      </c>
      <c r="FK259">
        <v>466.6</v>
      </c>
      <c r="FL259">
        <v>1.86581</v>
      </c>
      <c r="FM259">
        <v>1.8621700000000001</v>
      </c>
      <c r="FN259">
        <v>1.8642300000000001</v>
      </c>
      <c r="FO259">
        <v>1.86033</v>
      </c>
      <c r="FP259">
        <v>1.8610100000000001</v>
      </c>
      <c r="FQ259">
        <v>1.86009</v>
      </c>
      <c r="FR259">
        <v>1.8618399999999999</v>
      </c>
      <c r="FS259">
        <v>1.8583700000000001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1.59</v>
      </c>
      <c r="GH259">
        <v>0.27879999999999999</v>
      </c>
      <c r="GI259">
        <v>0.1107589500545309</v>
      </c>
      <c r="GJ259">
        <v>1.50489809740067E-3</v>
      </c>
      <c r="GK259">
        <v>-2.0552440134273611E-7</v>
      </c>
      <c r="GL259">
        <v>-9.6702536598140934E-11</v>
      </c>
      <c r="GM259">
        <v>-9.7891647304491333E-2</v>
      </c>
      <c r="GN259">
        <v>9.3380900660654225E-3</v>
      </c>
      <c r="GO259">
        <v>6.5945522138961576E-7</v>
      </c>
      <c r="GP259">
        <v>5.8990856701692426E-7</v>
      </c>
      <c r="GQ259">
        <v>7</v>
      </c>
      <c r="GR259">
        <v>2047</v>
      </c>
      <c r="GS259">
        <v>3</v>
      </c>
      <c r="GT259">
        <v>37</v>
      </c>
      <c r="GU259">
        <v>147.69999999999999</v>
      </c>
      <c r="GV259">
        <v>147.69999999999999</v>
      </c>
      <c r="GW259">
        <v>4.0893600000000001</v>
      </c>
      <c r="GX259">
        <v>2.5427200000000001</v>
      </c>
      <c r="GY259">
        <v>2.04834</v>
      </c>
      <c r="GZ259">
        <v>2.6184099999999999</v>
      </c>
      <c r="HA259">
        <v>2.1972700000000001</v>
      </c>
      <c r="HB259">
        <v>2.35229</v>
      </c>
      <c r="HC259">
        <v>42.3506</v>
      </c>
      <c r="HD259">
        <v>13.9131</v>
      </c>
      <c r="HE259">
        <v>18</v>
      </c>
      <c r="HF259">
        <v>707.77700000000004</v>
      </c>
      <c r="HG259">
        <v>734.58</v>
      </c>
      <c r="HH259">
        <v>30.998699999999999</v>
      </c>
      <c r="HI259">
        <v>34.7896</v>
      </c>
      <c r="HJ259">
        <v>30</v>
      </c>
      <c r="HK259">
        <v>34.514299999999999</v>
      </c>
      <c r="HL259">
        <v>34.466500000000003</v>
      </c>
      <c r="HM259">
        <v>81.760999999999996</v>
      </c>
      <c r="HN259">
        <v>21.3674</v>
      </c>
      <c r="HO259">
        <v>95.485799999999998</v>
      </c>
      <c r="HP259">
        <v>31</v>
      </c>
      <c r="HQ259">
        <v>1628.76</v>
      </c>
      <c r="HR259">
        <v>37.1524</v>
      </c>
      <c r="HS259">
        <v>98.941699999999997</v>
      </c>
      <c r="HT259">
        <v>98.603800000000007</v>
      </c>
    </row>
    <row r="260" spans="1:228" x14ac:dyDescent="0.2">
      <c r="A260">
        <v>245</v>
      </c>
      <c r="B260">
        <v>1665420074.5999999</v>
      </c>
      <c r="C260">
        <v>974.5</v>
      </c>
      <c r="D260" t="s">
        <v>849</v>
      </c>
      <c r="E260" t="s">
        <v>850</v>
      </c>
      <c r="F260">
        <v>4</v>
      </c>
      <c r="G260">
        <v>1665420072.2874999</v>
      </c>
      <c r="H260">
        <f t="shared" si="102"/>
        <v>3.8171798264455736E-4</v>
      </c>
      <c r="I260">
        <f t="shared" si="103"/>
        <v>0.38171798264455736</v>
      </c>
      <c r="J260">
        <f t="shared" si="104"/>
        <v>7.4904774440823028</v>
      </c>
      <c r="K260">
        <f t="shared" si="105"/>
        <v>1607.76</v>
      </c>
      <c r="L260">
        <f t="shared" si="106"/>
        <v>1016.0776675074659</v>
      </c>
      <c r="M260">
        <f t="shared" si="107"/>
        <v>103.087246604447</v>
      </c>
      <c r="N260">
        <f t="shared" si="108"/>
        <v>163.11701054048402</v>
      </c>
      <c r="O260">
        <f t="shared" si="109"/>
        <v>2.1669966641973629E-2</v>
      </c>
      <c r="P260">
        <f t="shared" si="110"/>
        <v>3.6890721624528764</v>
      </c>
      <c r="Q260">
        <f t="shared" si="111"/>
        <v>2.1599497475745921E-2</v>
      </c>
      <c r="R260">
        <f t="shared" si="112"/>
        <v>1.3505998093659505E-2</v>
      </c>
      <c r="S260">
        <f t="shared" si="113"/>
        <v>226.11949783220896</v>
      </c>
      <c r="T260">
        <f t="shared" si="114"/>
        <v>35.196185464006604</v>
      </c>
      <c r="U260">
        <f t="shared" si="115"/>
        <v>34.508437500000007</v>
      </c>
      <c r="V260">
        <f t="shared" si="116"/>
        <v>5.4964233194147836</v>
      </c>
      <c r="W260">
        <f t="shared" si="117"/>
        <v>70.039534237306583</v>
      </c>
      <c r="X260">
        <f t="shared" si="118"/>
        <v>3.7854540469294329</v>
      </c>
      <c r="Y260">
        <f t="shared" si="119"/>
        <v>5.4047390351049902</v>
      </c>
      <c r="Z260">
        <f t="shared" si="120"/>
        <v>1.7109692724853507</v>
      </c>
      <c r="AA260">
        <f t="shared" si="121"/>
        <v>-16.83376303462498</v>
      </c>
      <c r="AB260">
        <f t="shared" si="122"/>
        <v>-60.13295788394074</v>
      </c>
      <c r="AC260">
        <f t="shared" si="123"/>
        <v>-3.7830071973388337</v>
      </c>
      <c r="AD260">
        <f t="shared" si="124"/>
        <v>145.3697697163044</v>
      </c>
      <c r="AE260">
        <f t="shared" si="125"/>
        <v>31.621186405058683</v>
      </c>
      <c r="AF260">
        <f t="shared" si="126"/>
        <v>0.39638452725138262</v>
      </c>
      <c r="AG260">
        <f t="shared" si="127"/>
        <v>7.4904774440823028</v>
      </c>
      <c r="AH260">
        <v>1683.82458086099</v>
      </c>
      <c r="AI260">
        <v>1673.3060606060601</v>
      </c>
      <c r="AJ260">
        <v>1.786800924341954</v>
      </c>
      <c r="AK260">
        <v>66.830474668994185</v>
      </c>
      <c r="AL260">
        <f t="shared" si="128"/>
        <v>0.38171798264455736</v>
      </c>
      <c r="AM260">
        <v>37.152509758075468</v>
      </c>
      <c r="AN260">
        <v>37.307779999999987</v>
      </c>
      <c r="AO260">
        <v>-5.0078388963186501E-4</v>
      </c>
      <c r="AP260">
        <v>85.809076415412704</v>
      </c>
      <c r="AQ260">
        <v>0</v>
      </c>
      <c r="AR260">
        <v>0</v>
      </c>
      <c r="AS260">
        <f t="shared" si="129"/>
        <v>1</v>
      </c>
      <c r="AT260">
        <f t="shared" si="130"/>
        <v>0</v>
      </c>
      <c r="AU260">
        <f t="shared" si="131"/>
        <v>47306.760418495644</v>
      </c>
      <c r="AV260">
        <f t="shared" si="132"/>
        <v>1200.0137500000001</v>
      </c>
      <c r="AW260">
        <f t="shared" si="133"/>
        <v>1025.937613902699</v>
      </c>
      <c r="AX260">
        <f t="shared" si="134"/>
        <v>0.85493821541853077</v>
      </c>
      <c r="AY260">
        <f t="shared" si="135"/>
        <v>0.18843075575776441</v>
      </c>
      <c r="AZ260">
        <v>2.7</v>
      </c>
      <c r="BA260">
        <v>0.5</v>
      </c>
      <c r="BB260" t="s">
        <v>355</v>
      </c>
      <c r="BC260">
        <v>2</v>
      </c>
      <c r="BD260" t="b">
        <v>1</v>
      </c>
      <c r="BE260">
        <v>1665420072.2874999</v>
      </c>
      <c r="BF260">
        <v>1607.76</v>
      </c>
      <c r="BG260">
        <v>1621.16</v>
      </c>
      <c r="BH260">
        <v>37.311262499999998</v>
      </c>
      <c r="BI260">
        <v>37.152749999999997</v>
      </c>
      <c r="BJ260">
        <v>1606.1637499999999</v>
      </c>
      <c r="BK260">
        <v>37.032462500000001</v>
      </c>
      <c r="BL260">
        <v>649.98424999999997</v>
      </c>
      <c r="BM260">
        <v>101.35612500000001</v>
      </c>
      <c r="BN260">
        <v>9.994465000000001E-2</v>
      </c>
      <c r="BO260">
        <v>34.206087500000002</v>
      </c>
      <c r="BP260">
        <v>34.508437500000007</v>
      </c>
      <c r="BQ260">
        <v>999.9</v>
      </c>
      <c r="BR260">
        <v>0</v>
      </c>
      <c r="BS260">
        <v>0</v>
      </c>
      <c r="BT260">
        <v>9012.3449999999993</v>
      </c>
      <c r="BU260">
        <v>0</v>
      </c>
      <c r="BV260">
        <v>279.900125</v>
      </c>
      <c r="BW260">
        <v>-13.401362499999999</v>
      </c>
      <c r="BX260">
        <v>1670.0725</v>
      </c>
      <c r="BY260">
        <v>1683.7149999999999</v>
      </c>
      <c r="BZ260">
        <v>0.15849550000000001</v>
      </c>
      <c r="CA260">
        <v>1621.16</v>
      </c>
      <c r="CB260">
        <v>37.152749999999997</v>
      </c>
      <c r="CC260">
        <v>3.7817162500000001</v>
      </c>
      <c r="CD260">
        <v>3.7656499999999999</v>
      </c>
      <c r="CE260">
        <v>27.9406</v>
      </c>
      <c r="CF260">
        <v>27.8676125</v>
      </c>
      <c r="CG260">
        <v>1200.0137500000001</v>
      </c>
      <c r="CH260">
        <v>0.49997649999999999</v>
      </c>
      <c r="CI260">
        <v>0.50002349999999995</v>
      </c>
      <c r="CJ260">
        <v>0</v>
      </c>
      <c r="CK260">
        <v>1142.5287499999999</v>
      </c>
      <c r="CL260">
        <v>4.9990899999999998</v>
      </c>
      <c r="CM260">
        <v>13353.137500000001</v>
      </c>
      <c r="CN260">
        <v>9557.8862499999996</v>
      </c>
      <c r="CO260">
        <v>44.054250000000003</v>
      </c>
      <c r="CP260">
        <v>46.436999999999998</v>
      </c>
      <c r="CQ260">
        <v>44.811999999999998</v>
      </c>
      <c r="CR260">
        <v>45.625</v>
      </c>
      <c r="CS260">
        <v>45.686999999999998</v>
      </c>
      <c r="CT260">
        <v>597.48125000000005</v>
      </c>
      <c r="CU260">
        <v>597.53750000000002</v>
      </c>
      <c r="CV260">
        <v>0</v>
      </c>
      <c r="CW260">
        <v>1665420078.2</v>
      </c>
      <c r="CX260">
        <v>0</v>
      </c>
      <c r="CY260">
        <v>1665411210</v>
      </c>
      <c r="CZ260" t="s">
        <v>356</v>
      </c>
      <c r="DA260">
        <v>1665411210</v>
      </c>
      <c r="DB260">
        <v>1665411207</v>
      </c>
      <c r="DC260">
        <v>2</v>
      </c>
      <c r="DD260">
        <v>-1.1599999999999999</v>
      </c>
      <c r="DE260">
        <v>-4.0000000000000001E-3</v>
      </c>
      <c r="DF260">
        <v>0.52200000000000002</v>
      </c>
      <c r="DG260">
        <v>0.222</v>
      </c>
      <c r="DH260">
        <v>406</v>
      </c>
      <c r="DI260">
        <v>31</v>
      </c>
      <c r="DJ260">
        <v>0.33</v>
      </c>
      <c r="DK260">
        <v>0.17</v>
      </c>
      <c r="DL260">
        <v>-13.203641463414639</v>
      </c>
      <c r="DM260">
        <v>-1.292322648083623</v>
      </c>
      <c r="DN260">
        <v>0.1456655021777212</v>
      </c>
      <c r="DO260">
        <v>0</v>
      </c>
      <c r="DP260">
        <v>0.1768209024390244</v>
      </c>
      <c r="DQ260">
        <v>-0.1594155679442508</v>
      </c>
      <c r="DR260">
        <v>1.684197709384223E-2</v>
      </c>
      <c r="DS260">
        <v>0</v>
      </c>
      <c r="DT260">
        <v>0</v>
      </c>
      <c r="DU260">
        <v>0</v>
      </c>
      <c r="DV260">
        <v>0</v>
      </c>
      <c r="DW260">
        <v>-1</v>
      </c>
      <c r="DX260">
        <v>0</v>
      </c>
      <c r="DY260">
        <v>2</v>
      </c>
      <c r="DZ260" t="s">
        <v>368</v>
      </c>
      <c r="EA260">
        <v>3.29514</v>
      </c>
      <c r="EB260">
        <v>2.62541</v>
      </c>
      <c r="EC260">
        <v>0.249919</v>
      </c>
      <c r="ED260">
        <v>0.24974099999999999</v>
      </c>
      <c r="EE260">
        <v>0.147948</v>
      </c>
      <c r="EF260">
        <v>0.14624799999999999</v>
      </c>
      <c r="EG260">
        <v>22647.8</v>
      </c>
      <c r="EH260">
        <v>23151.7</v>
      </c>
      <c r="EI260">
        <v>28113.200000000001</v>
      </c>
      <c r="EJ260">
        <v>29727.4</v>
      </c>
      <c r="EK260">
        <v>32900.199999999997</v>
      </c>
      <c r="EL260">
        <v>35284.300000000003</v>
      </c>
      <c r="EM260">
        <v>39601.199999999997</v>
      </c>
      <c r="EN260">
        <v>42542.6</v>
      </c>
      <c r="EO260">
        <v>2.20885</v>
      </c>
      <c r="EP260">
        <v>2.1531699999999998</v>
      </c>
      <c r="EQ260">
        <v>8.5480500000000001E-2</v>
      </c>
      <c r="ER260">
        <v>0</v>
      </c>
      <c r="ES260">
        <v>33.1145</v>
      </c>
      <c r="ET260">
        <v>999.9</v>
      </c>
      <c r="EU260">
        <v>70</v>
      </c>
      <c r="EV260">
        <v>37.4</v>
      </c>
      <c r="EW260">
        <v>44.501199999999997</v>
      </c>
      <c r="EX260">
        <v>57.036999999999999</v>
      </c>
      <c r="EY260">
        <v>-2.3357399999999999</v>
      </c>
      <c r="EZ260">
        <v>2</v>
      </c>
      <c r="FA260">
        <v>0.59878299999999995</v>
      </c>
      <c r="FB260">
        <v>1.27329</v>
      </c>
      <c r="FC260">
        <v>20.265499999999999</v>
      </c>
      <c r="FD260">
        <v>5.2172900000000002</v>
      </c>
      <c r="FE260">
        <v>12.004</v>
      </c>
      <c r="FF260">
        <v>4.9855</v>
      </c>
      <c r="FG260">
        <v>3.2844500000000001</v>
      </c>
      <c r="FH260">
        <v>5862.2</v>
      </c>
      <c r="FI260">
        <v>9999</v>
      </c>
      <c r="FJ260">
        <v>9999</v>
      </c>
      <c r="FK260">
        <v>466.6</v>
      </c>
      <c r="FL260">
        <v>1.86581</v>
      </c>
      <c r="FM260">
        <v>1.8621799999999999</v>
      </c>
      <c r="FN260">
        <v>1.86426</v>
      </c>
      <c r="FO260">
        <v>1.8603499999999999</v>
      </c>
      <c r="FP260">
        <v>1.8610199999999999</v>
      </c>
      <c r="FQ260">
        <v>1.8601300000000001</v>
      </c>
      <c r="FR260">
        <v>1.8618300000000001</v>
      </c>
      <c r="FS260">
        <v>1.8583700000000001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1.6</v>
      </c>
      <c r="GH260">
        <v>0.27879999999999999</v>
      </c>
      <c r="GI260">
        <v>0.1107589500545309</v>
      </c>
      <c r="GJ260">
        <v>1.50489809740067E-3</v>
      </c>
      <c r="GK260">
        <v>-2.0552440134273611E-7</v>
      </c>
      <c r="GL260">
        <v>-9.6702536598140934E-11</v>
      </c>
      <c r="GM260">
        <v>-9.7891647304491333E-2</v>
      </c>
      <c r="GN260">
        <v>9.3380900660654225E-3</v>
      </c>
      <c r="GO260">
        <v>6.5945522138961576E-7</v>
      </c>
      <c r="GP260">
        <v>5.8990856701692426E-7</v>
      </c>
      <c r="GQ260">
        <v>7</v>
      </c>
      <c r="GR260">
        <v>2047</v>
      </c>
      <c r="GS260">
        <v>3</v>
      </c>
      <c r="GT260">
        <v>37</v>
      </c>
      <c r="GU260">
        <v>147.69999999999999</v>
      </c>
      <c r="GV260">
        <v>147.80000000000001</v>
      </c>
      <c r="GW260">
        <v>4.1027800000000001</v>
      </c>
      <c r="GX260">
        <v>2.5378400000000001</v>
      </c>
      <c r="GY260">
        <v>2.04834</v>
      </c>
      <c r="GZ260">
        <v>2.6196299999999999</v>
      </c>
      <c r="HA260">
        <v>2.1972700000000001</v>
      </c>
      <c r="HB260">
        <v>2.3877000000000002</v>
      </c>
      <c r="HC260">
        <v>42.3506</v>
      </c>
      <c r="HD260">
        <v>13.9131</v>
      </c>
      <c r="HE260">
        <v>18</v>
      </c>
      <c r="HF260">
        <v>707.66200000000003</v>
      </c>
      <c r="HG260">
        <v>734.60900000000004</v>
      </c>
      <c r="HH260">
        <v>30.998799999999999</v>
      </c>
      <c r="HI260">
        <v>34.7911</v>
      </c>
      <c r="HJ260">
        <v>29.9999</v>
      </c>
      <c r="HK260">
        <v>34.517400000000002</v>
      </c>
      <c r="HL260">
        <v>34.467100000000002</v>
      </c>
      <c r="HM260">
        <v>82.026600000000002</v>
      </c>
      <c r="HN260">
        <v>21.3674</v>
      </c>
      <c r="HO260">
        <v>95.485799999999998</v>
      </c>
      <c r="HP260">
        <v>31</v>
      </c>
      <c r="HQ260">
        <v>1635.46</v>
      </c>
      <c r="HR260">
        <v>37.1524</v>
      </c>
      <c r="HS260">
        <v>98.943600000000004</v>
      </c>
      <c r="HT260">
        <v>98.603300000000004</v>
      </c>
    </row>
    <row r="261" spans="1:228" x14ac:dyDescent="0.2">
      <c r="A261">
        <v>246</v>
      </c>
      <c r="B261">
        <v>1665420078.0999999</v>
      </c>
      <c r="C261">
        <v>978</v>
      </c>
      <c r="D261" t="s">
        <v>851</v>
      </c>
      <c r="E261" t="s">
        <v>852</v>
      </c>
      <c r="F261">
        <v>4</v>
      </c>
      <c r="G261">
        <v>1665420075.7249999</v>
      </c>
      <c r="H261">
        <f t="shared" si="102"/>
        <v>3.8805328593991776E-4</v>
      </c>
      <c r="I261">
        <f t="shared" si="103"/>
        <v>0.38805328593991778</v>
      </c>
      <c r="J261">
        <f t="shared" si="104"/>
        <v>7.4579702606746805</v>
      </c>
      <c r="K261">
        <f t="shared" si="105"/>
        <v>1613.6224999999999</v>
      </c>
      <c r="L261">
        <f t="shared" si="106"/>
        <v>1034.3476733758637</v>
      </c>
      <c r="M261">
        <f t="shared" si="107"/>
        <v>104.94044526583156</v>
      </c>
      <c r="N261">
        <f t="shared" si="108"/>
        <v>163.71116598377188</v>
      </c>
      <c r="O261">
        <f t="shared" si="109"/>
        <v>2.2081329600338886E-2</v>
      </c>
      <c r="P261">
        <f t="shared" si="110"/>
        <v>3.6835501318096187</v>
      </c>
      <c r="Q261">
        <f t="shared" si="111"/>
        <v>2.2008055181662337E-2</v>
      </c>
      <c r="R261">
        <f t="shared" si="112"/>
        <v>1.3761597531445751E-2</v>
      </c>
      <c r="S261">
        <f t="shared" si="113"/>
        <v>226.11636186057439</v>
      </c>
      <c r="T261">
        <f t="shared" si="114"/>
        <v>35.190334301745921</v>
      </c>
      <c r="U261">
        <f t="shared" si="115"/>
        <v>34.494824999999999</v>
      </c>
      <c r="V261">
        <f t="shared" si="116"/>
        <v>5.4922666001825924</v>
      </c>
      <c r="W261">
        <f t="shared" si="117"/>
        <v>70.057122228680882</v>
      </c>
      <c r="X261">
        <f t="shared" si="118"/>
        <v>3.7851579224483909</v>
      </c>
      <c r="Y261">
        <f t="shared" si="119"/>
        <v>5.402959473688993</v>
      </c>
      <c r="Z261">
        <f t="shared" si="120"/>
        <v>1.7071086777342015</v>
      </c>
      <c r="AA261">
        <f t="shared" si="121"/>
        <v>-17.113149909950373</v>
      </c>
      <c r="AB261">
        <f t="shared" si="122"/>
        <v>-58.513822994157756</v>
      </c>
      <c r="AC261">
        <f t="shared" si="123"/>
        <v>-3.686313366505741</v>
      </c>
      <c r="AD261">
        <f t="shared" si="124"/>
        <v>146.80307558996051</v>
      </c>
      <c r="AE261">
        <f t="shared" si="125"/>
        <v>31.343995707407856</v>
      </c>
      <c r="AF261">
        <f t="shared" si="126"/>
        <v>0.38671049203025104</v>
      </c>
      <c r="AG261">
        <f t="shared" si="127"/>
        <v>7.4579702606746805</v>
      </c>
      <c r="AH261">
        <v>1689.8822848665391</v>
      </c>
      <c r="AI261">
        <v>1679.4634545454539</v>
      </c>
      <c r="AJ261">
        <v>1.76588427602222</v>
      </c>
      <c r="AK261">
        <v>66.830474668994185</v>
      </c>
      <c r="AL261">
        <f t="shared" si="128"/>
        <v>0.38805328593991778</v>
      </c>
      <c r="AM261">
        <v>37.153321188895923</v>
      </c>
      <c r="AN261">
        <v>37.308501212121207</v>
      </c>
      <c r="AO261">
        <v>-1.063755157626053E-6</v>
      </c>
      <c r="AP261">
        <v>85.809076415412704</v>
      </c>
      <c r="AQ261">
        <v>0</v>
      </c>
      <c r="AR261">
        <v>0</v>
      </c>
      <c r="AS261">
        <f t="shared" si="129"/>
        <v>1</v>
      </c>
      <c r="AT261">
        <f t="shared" si="130"/>
        <v>0</v>
      </c>
      <c r="AU261">
        <f t="shared" si="131"/>
        <v>47209.24134505562</v>
      </c>
      <c r="AV261">
        <f t="shared" si="132"/>
        <v>1200</v>
      </c>
      <c r="AW261">
        <f t="shared" si="133"/>
        <v>1025.9255760935619</v>
      </c>
      <c r="AX261">
        <f t="shared" si="134"/>
        <v>0.85493798007796817</v>
      </c>
      <c r="AY261">
        <f t="shared" si="135"/>
        <v>0.18843030155047866</v>
      </c>
      <c r="AZ261">
        <v>2.7</v>
      </c>
      <c r="BA261">
        <v>0.5</v>
      </c>
      <c r="BB261" t="s">
        <v>355</v>
      </c>
      <c r="BC261">
        <v>2</v>
      </c>
      <c r="BD261" t="b">
        <v>1</v>
      </c>
      <c r="BE261">
        <v>1665420075.7249999</v>
      </c>
      <c r="BF261">
        <v>1613.6224999999999</v>
      </c>
      <c r="BG261">
        <v>1626.9012499999999</v>
      </c>
      <c r="BH261">
        <v>37.308487499999998</v>
      </c>
      <c r="BI261">
        <v>37.153849999999998</v>
      </c>
      <c r="BJ261">
        <v>1612.0262499999999</v>
      </c>
      <c r="BK261">
        <v>37.029712500000002</v>
      </c>
      <c r="BL261">
        <v>650.01299999999992</v>
      </c>
      <c r="BM261">
        <v>101.35550000000001</v>
      </c>
      <c r="BN261">
        <v>0.10017875</v>
      </c>
      <c r="BO261">
        <v>34.200175000000002</v>
      </c>
      <c r="BP261">
        <v>34.494824999999999</v>
      </c>
      <c r="BQ261">
        <v>999.9</v>
      </c>
      <c r="BR261">
        <v>0</v>
      </c>
      <c r="BS261">
        <v>0</v>
      </c>
      <c r="BT261">
        <v>8993.36</v>
      </c>
      <c r="BU261">
        <v>0</v>
      </c>
      <c r="BV261">
        <v>293.630875</v>
      </c>
      <c r="BW261">
        <v>-13.2785875</v>
      </c>
      <c r="BX261">
        <v>1676.155</v>
      </c>
      <c r="BY261">
        <v>1689.6812500000001</v>
      </c>
      <c r="BZ261">
        <v>0.15463150000000001</v>
      </c>
      <c r="CA261">
        <v>1626.9012499999999</v>
      </c>
      <c r="CB261">
        <v>37.153849999999998</v>
      </c>
      <c r="CC261">
        <v>3.7814087500000002</v>
      </c>
      <c r="CD261">
        <v>3.7657362499999998</v>
      </c>
      <c r="CE261">
        <v>27.9392</v>
      </c>
      <c r="CF261">
        <v>27.867999999999999</v>
      </c>
      <c r="CG261">
        <v>1200</v>
      </c>
      <c r="CH261">
        <v>0.49998587500000002</v>
      </c>
      <c r="CI261">
        <v>0.50001412499999998</v>
      </c>
      <c r="CJ261">
        <v>0</v>
      </c>
      <c r="CK261">
        <v>1142.74</v>
      </c>
      <c r="CL261">
        <v>4.9990899999999998</v>
      </c>
      <c r="CM261">
        <v>13372.0375</v>
      </c>
      <c r="CN261">
        <v>9557.8024999999998</v>
      </c>
      <c r="CO261">
        <v>44.046499999999988</v>
      </c>
      <c r="CP261">
        <v>46.436999999999998</v>
      </c>
      <c r="CQ261">
        <v>44.811999999999998</v>
      </c>
      <c r="CR261">
        <v>45.625</v>
      </c>
      <c r="CS261">
        <v>45.686999999999998</v>
      </c>
      <c r="CT261">
        <v>597.48125000000005</v>
      </c>
      <c r="CU261">
        <v>597.51874999999995</v>
      </c>
      <c r="CV261">
        <v>0</v>
      </c>
      <c r="CW261">
        <v>1665420081.8</v>
      </c>
      <c r="CX261">
        <v>0</v>
      </c>
      <c r="CY261">
        <v>1665411210</v>
      </c>
      <c r="CZ261" t="s">
        <v>356</v>
      </c>
      <c r="DA261">
        <v>1665411210</v>
      </c>
      <c r="DB261">
        <v>1665411207</v>
      </c>
      <c r="DC261">
        <v>2</v>
      </c>
      <c r="DD261">
        <v>-1.1599999999999999</v>
      </c>
      <c r="DE261">
        <v>-4.0000000000000001E-3</v>
      </c>
      <c r="DF261">
        <v>0.52200000000000002</v>
      </c>
      <c r="DG261">
        <v>0.222</v>
      </c>
      <c r="DH261">
        <v>406</v>
      </c>
      <c r="DI261">
        <v>31</v>
      </c>
      <c r="DJ261">
        <v>0.33</v>
      </c>
      <c r="DK261">
        <v>0.17</v>
      </c>
      <c r="DL261">
        <v>-13.24332926829268</v>
      </c>
      <c r="DM261">
        <v>-0.94117212543554141</v>
      </c>
      <c r="DN261">
        <v>0.13098563548856279</v>
      </c>
      <c r="DO261">
        <v>0</v>
      </c>
      <c r="DP261">
        <v>0.16697987804878051</v>
      </c>
      <c r="DQ261">
        <v>-0.1019613867595814</v>
      </c>
      <c r="DR261">
        <v>1.0823454176102979E-2</v>
      </c>
      <c r="DS261">
        <v>0</v>
      </c>
      <c r="DT261">
        <v>0</v>
      </c>
      <c r="DU261">
        <v>0</v>
      </c>
      <c r="DV261">
        <v>0</v>
      </c>
      <c r="DW261">
        <v>-1</v>
      </c>
      <c r="DX261">
        <v>0</v>
      </c>
      <c r="DY261">
        <v>2</v>
      </c>
      <c r="DZ261" t="s">
        <v>368</v>
      </c>
      <c r="EA261">
        <v>3.2951999999999999</v>
      </c>
      <c r="EB261">
        <v>2.6251799999999998</v>
      </c>
      <c r="EC261">
        <v>0.25045299999999998</v>
      </c>
      <c r="ED261">
        <v>0.25027500000000003</v>
      </c>
      <c r="EE261">
        <v>0.14794399999999999</v>
      </c>
      <c r="EF261">
        <v>0.14624599999999999</v>
      </c>
      <c r="EG261">
        <v>22631.599999999999</v>
      </c>
      <c r="EH261">
        <v>23135.4</v>
      </c>
      <c r="EI261">
        <v>28113.3</v>
      </c>
      <c r="EJ261">
        <v>29727.8</v>
      </c>
      <c r="EK261">
        <v>32900.800000000003</v>
      </c>
      <c r="EL261">
        <v>35284.699999999997</v>
      </c>
      <c r="EM261">
        <v>39601.599999999999</v>
      </c>
      <c r="EN261">
        <v>42542.9</v>
      </c>
      <c r="EO261">
        <v>2.2086999999999999</v>
      </c>
      <c r="EP261">
        <v>2.1532300000000002</v>
      </c>
      <c r="EQ261">
        <v>8.5733799999999999E-2</v>
      </c>
      <c r="ER261">
        <v>0</v>
      </c>
      <c r="ES261">
        <v>33.104999999999997</v>
      </c>
      <c r="ET261">
        <v>999.9</v>
      </c>
      <c r="EU261">
        <v>70</v>
      </c>
      <c r="EV261">
        <v>37.4</v>
      </c>
      <c r="EW261">
        <v>44.506500000000003</v>
      </c>
      <c r="EX261">
        <v>57.036999999999999</v>
      </c>
      <c r="EY261">
        <v>-2.37981</v>
      </c>
      <c r="EZ261">
        <v>2</v>
      </c>
      <c r="FA261">
        <v>0.59876799999999997</v>
      </c>
      <c r="FB261">
        <v>1.2709299999999999</v>
      </c>
      <c r="FC261">
        <v>20.265499999999999</v>
      </c>
      <c r="FD261">
        <v>5.2172900000000002</v>
      </c>
      <c r="FE261">
        <v>12.004099999999999</v>
      </c>
      <c r="FF261">
        <v>4.9856499999999997</v>
      </c>
      <c r="FG261">
        <v>3.2844500000000001</v>
      </c>
      <c r="FH261">
        <v>5862.2</v>
      </c>
      <c r="FI261">
        <v>9999</v>
      </c>
      <c r="FJ261">
        <v>9999</v>
      </c>
      <c r="FK261">
        <v>466.6</v>
      </c>
      <c r="FL261">
        <v>1.86581</v>
      </c>
      <c r="FM261">
        <v>1.8621799999999999</v>
      </c>
      <c r="FN261">
        <v>1.86426</v>
      </c>
      <c r="FO261">
        <v>1.8603499999999999</v>
      </c>
      <c r="FP261">
        <v>1.8609899999999999</v>
      </c>
      <c r="FQ261">
        <v>1.86009</v>
      </c>
      <c r="FR261">
        <v>1.8618399999999999</v>
      </c>
      <c r="FS261">
        <v>1.8583700000000001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1.6</v>
      </c>
      <c r="GH261">
        <v>0.2787</v>
      </c>
      <c r="GI261">
        <v>0.1107589500545309</v>
      </c>
      <c r="GJ261">
        <v>1.50489809740067E-3</v>
      </c>
      <c r="GK261">
        <v>-2.0552440134273611E-7</v>
      </c>
      <c r="GL261">
        <v>-9.6702536598140934E-11</v>
      </c>
      <c r="GM261">
        <v>-9.7891647304491333E-2</v>
      </c>
      <c r="GN261">
        <v>9.3380900660654225E-3</v>
      </c>
      <c r="GO261">
        <v>6.5945522138961576E-7</v>
      </c>
      <c r="GP261">
        <v>5.8990856701692426E-7</v>
      </c>
      <c r="GQ261">
        <v>7</v>
      </c>
      <c r="GR261">
        <v>2047</v>
      </c>
      <c r="GS261">
        <v>3</v>
      </c>
      <c r="GT261">
        <v>37</v>
      </c>
      <c r="GU261">
        <v>147.80000000000001</v>
      </c>
      <c r="GV261">
        <v>147.9</v>
      </c>
      <c r="GW261">
        <v>4.1137699999999997</v>
      </c>
      <c r="GX261">
        <v>2.5354000000000001</v>
      </c>
      <c r="GY261">
        <v>2.04834</v>
      </c>
      <c r="GZ261">
        <v>2.6196299999999999</v>
      </c>
      <c r="HA261">
        <v>2.1972700000000001</v>
      </c>
      <c r="HB261">
        <v>2.36084</v>
      </c>
      <c r="HC261">
        <v>42.3506</v>
      </c>
      <c r="HD261">
        <v>13.9131</v>
      </c>
      <c r="HE261">
        <v>18</v>
      </c>
      <c r="HF261">
        <v>707.53700000000003</v>
      </c>
      <c r="HG261">
        <v>734.68899999999996</v>
      </c>
      <c r="HH261">
        <v>30.998999999999999</v>
      </c>
      <c r="HI261">
        <v>34.792700000000004</v>
      </c>
      <c r="HJ261">
        <v>29.9999</v>
      </c>
      <c r="HK261">
        <v>34.517400000000002</v>
      </c>
      <c r="HL261">
        <v>34.469700000000003</v>
      </c>
      <c r="HM261">
        <v>82.259200000000007</v>
      </c>
      <c r="HN261">
        <v>21.3674</v>
      </c>
      <c r="HO261">
        <v>95.485799999999998</v>
      </c>
      <c r="HP261">
        <v>31</v>
      </c>
      <c r="HQ261">
        <v>1642.14</v>
      </c>
      <c r="HR261">
        <v>37.1524</v>
      </c>
      <c r="HS261">
        <v>98.944400000000002</v>
      </c>
      <c r="HT261">
        <v>98.604100000000003</v>
      </c>
    </row>
    <row r="262" spans="1:228" x14ac:dyDescent="0.2">
      <c r="A262">
        <v>247</v>
      </c>
      <c r="B262">
        <v>1665420082.0999999</v>
      </c>
      <c r="C262">
        <v>982</v>
      </c>
      <c r="D262" t="s">
        <v>853</v>
      </c>
      <c r="E262" t="s">
        <v>854</v>
      </c>
      <c r="F262">
        <v>4</v>
      </c>
      <c r="G262">
        <v>1665420080.0999999</v>
      </c>
      <c r="H262">
        <f t="shared" si="102"/>
        <v>3.7023186155887844E-4</v>
      </c>
      <c r="I262">
        <f t="shared" si="103"/>
        <v>0.37023186155887844</v>
      </c>
      <c r="J262">
        <f t="shared" si="104"/>
        <v>8.7265386443320665</v>
      </c>
      <c r="K262">
        <f t="shared" si="105"/>
        <v>1620.961428571429</v>
      </c>
      <c r="L262">
        <f t="shared" si="106"/>
        <v>921.15660332194602</v>
      </c>
      <c r="M262">
        <f t="shared" si="107"/>
        <v>93.454080637694901</v>
      </c>
      <c r="N262">
        <f t="shared" si="108"/>
        <v>164.45136419801901</v>
      </c>
      <c r="O262">
        <f t="shared" si="109"/>
        <v>2.1084939245191621E-2</v>
      </c>
      <c r="P262">
        <f t="shared" si="110"/>
        <v>3.6944470522260193</v>
      </c>
      <c r="Q262">
        <f t="shared" si="111"/>
        <v>2.1018314066944332E-2</v>
      </c>
      <c r="R262">
        <f t="shared" si="112"/>
        <v>1.3142414653511993E-2</v>
      </c>
      <c r="S262">
        <f t="shared" si="113"/>
        <v>226.11734623550427</v>
      </c>
      <c r="T262">
        <f t="shared" si="114"/>
        <v>35.188144909972777</v>
      </c>
      <c r="U262">
        <f t="shared" si="115"/>
        <v>34.487928571428583</v>
      </c>
      <c r="V262">
        <f t="shared" si="116"/>
        <v>5.4901617468005446</v>
      </c>
      <c r="W262">
        <f t="shared" si="117"/>
        <v>70.062517585669781</v>
      </c>
      <c r="X262">
        <f t="shared" si="118"/>
        <v>3.7847830584100235</v>
      </c>
      <c r="Y262">
        <f t="shared" si="119"/>
        <v>5.402008361720851</v>
      </c>
      <c r="Z262">
        <f t="shared" si="120"/>
        <v>1.7053786883905211</v>
      </c>
      <c r="AA262">
        <f t="shared" si="121"/>
        <v>-16.327225094746538</v>
      </c>
      <c r="AB262">
        <f t="shared" si="122"/>
        <v>-57.942861433183936</v>
      </c>
      <c r="AC262">
        <f t="shared" si="123"/>
        <v>-3.6393978527419608</v>
      </c>
      <c r="AD262">
        <f t="shared" si="124"/>
        <v>148.20786185483186</v>
      </c>
      <c r="AE262">
        <f t="shared" si="125"/>
        <v>31.468101179693804</v>
      </c>
      <c r="AF262">
        <f t="shared" si="126"/>
        <v>0.38007420018226873</v>
      </c>
      <c r="AG262">
        <f t="shared" si="127"/>
        <v>8.7265386443320665</v>
      </c>
      <c r="AH262">
        <v>1696.958133400359</v>
      </c>
      <c r="AI262">
        <v>1686.303393939394</v>
      </c>
      <c r="AJ262">
        <v>1.689531548664952</v>
      </c>
      <c r="AK262">
        <v>66.830474668994185</v>
      </c>
      <c r="AL262">
        <f t="shared" si="128"/>
        <v>0.37023186155887844</v>
      </c>
      <c r="AM262">
        <v>37.15437756387059</v>
      </c>
      <c r="AN262">
        <v>37.302780606060601</v>
      </c>
      <c r="AO262">
        <v>-6.7351274275575653E-5</v>
      </c>
      <c r="AP262">
        <v>85.809076415412704</v>
      </c>
      <c r="AQ262">
        <v>0</v>
      </c>
      <c r="AR262">
        <v>0</v>
      </c>
      <c r="AS262">
        <f t="shared" si="129"/>
        <v>1</v>
      </c>
      <c r="AT262">
        <f t="shared" si="130"/>
        <v>0</v>
      </c>
      <c r="AU262">
        <f t="shared" si="131"/>
        <v>47403.961731050338</v>
      </c>
      <c r="AV262">
        <f t="shared" si="132"/>
        <v>1200.005714285714</v>
      </c>
      <c r="AW262">
        <f t="shared" si="133"/>
        <v>1025.9304135935251</v>
      </c>
      <c r="AX262">
        <f t="shared" si="134"/>
        <v>0.85493794019488933</v>
      </c>
      <c r="AY262">
        <f t="shared" si="135"/>
        <v>0.18843022457613656</v>
      </c>
      <c r="AZ262">
        <v>2.7</v>
      </c>
      <c r="BA262">
        <v>0.5</v>
      </c>
      <c r="BB262" t="s">
        <v>355</v>
      </c>
      <c r="BC262">
        <v>2</v>
      </c>
      <c r="BD262" t="b">
        <v>1</v>
      </c>
      <c r="BE262">
        <v>1665420080.0999999</v>
      </c>
      <c r="BF262">
        <v>1620.961428571429</v>
      </c>
      <c r="BG262">
        <v>1634.288571428571</v>
      </c>
      <c r="BH262">
        <v>37.305785714285712</v>
      </c>
      <c r="BI262">
        <v>37.153799999999997</v>
      </c>
      <c r="BJ262">
        <v>1619.3642857142861</v>
      </c>
      <c r="BK262">
        <v>37.027057142857139</v>
      </c>
      <c r="BL262">
        <v>650.00657142857142</v>
      </c>
      <c r="BM262">
        <v>101.3531428571429</v>
      </c>
      <c r="BN262">
        <v>9.9835171428571443E-2</v>
      </c>
      <c r="BO262">
        <v>34.197014285714289</v>
      </c>
      <c r="BP262">
        <v>34.487928571428583</v>
      </c>
      <c r="BQ262">
        <v>999.89999999999986</v>
      </c>
      <c r="BR262">
        <v>0</v>
      </c>
      <c r="BS262">
        <v>0</v>
      </c>
      <c r="BT262">
        <v>9031.158571428572</v>
      </c>
      <c r="BU262">
        <v>0</v>
      </c>
      <c r="BV262">
        <v>296.69085714285711</v>
      </c>
      <c r="BW262">
        <v>-13.32767142857143</v>
      </c>
      <c r="BX262">
        <v>1683.775714285714</v>
      </c>
      <c r="BY262">
        <v>1697.3542857142861</v>
      </c>
      <c r="BZ262">
        <v>0.15195457142857141</v>
      </c>
      <c r="CA262">
        <v>1634.288571428571</v>
      </c>
      <c r="CB262">
        <v>37.153799999999997</v>
      </c>
      <c r="CC262">
        <v>3.7810600000000001</v>
      </c>
      <c r="CD262">
        <v>3.7656614285714278</v>
      </c>
      <c r="CE262">
        <v>27.937642857142858</v>
      </c>
      <c r="CF262">
        <v>27.867657142857141</v>
      </c>
      <c r="CG262">
        <v>1200.005714285714</v>
      </c>
      <c r="CH262">
        <v>0.49998599999999987</v>
      </c>
      <c r="CI262">
        <v>0.50001400000000007</v>
      </c>
      <c r="CJ262">
        <v>0</v>
      </c>
      <c r="CK262">
        <v>1142.494285714286</v>
      </c>
      <c r="CL262">
        <v>4.9990899999999998</v>
      </c>
      <c r="CM262">
        <v>13376.342857142859</v>
      </c>
      <c r="CN262">
        <v>9557.8642857142859</v>
      </c>
      <c r="CO262">
        <v>44</v>
      </c>
      <c r="CP262">
        <v>46.436999999999998</v>
      </c>
      <c r="CQ262">
        <v>44.811999999999998</v>
      </c>
      <c r="CR262">
        <v>45.607000000000014</v>
      </c>
      <c r="CS262">
        <v>45.686999999999998</v>
      </c>
      <c r="CT262">
        <v>597.48571428571427</v>
      </c>
      <c r="CU262">
        <v>597.51999999999987</v>
      </c>
      <c r="CV262">
        <v>0</v>
      </c>
      <c r="CW262">
        <v>1665420085.4000001</v>
      </c>
      <c r="CX262">
        <v>0</v>
      </c>
      <c r="CY262">
        <v>1665411210</v>
      </c>
      <c r="CZ262" t="s">
        <v>356</v>
      </c>
      <c r="DA262">
        <v>1665411210</v>
      </c>
      <c r="DB262">
        <v>1665411207</v>
      </c>
      <c r="DC262">
        <v>2</v>
      </c>
      <c r="DD262">
        <v>-1.1599999999999999</v>
      </c>
      <c r="DE262">
        <v>-4.0000000000000001E-3</v>
      </c>
      <c r="DF262">
        <v>0.52200000000000002</v>
      </c>
      <c r="DG262">
        <v>0.222</v>
      </c>
      <c r="DH262">
        <v>406</v>
      </c>
      <c r="DI262">
        <v>31</v>
      </c>
      <c r="DJ262">
        <v>0.33</v>
      </c>
      <c r="DK262">
        <v>0.17</v>
      </c>
      <c r="DL262">
        <v>-13.278680487804881</v>
      </c>
      <c r="DM262">
        <v>-0.7064048780487876</v>
      </c>
      <c r="DN262">
        <v>0.11744363301749219</v>
      </c>
      <c r="DO262">
        <v>0</v>
      </c>
      <c r="DP262">
        <v>0.16183829268292679</v>
      </c>
      <c r="DQ262">
        <v>-6.9095101045295912E-2</v>
      </c>
      <c r="DR262">
        <v>7.0578245050160471E-3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363</v>
      </c>
      <c r="EA262">
        <v>3.2949899999999999</v>
      </c>
      <c r="EB262">
        <v>2.62547</v>
      </c>
      <c r="EC262">
        <v>0.25106099999999998</v>
      </c>
      <c r="ED262">
        <v>0.25087300000000001</v>
      </c>
      <c r="EE262">
        <v>0.147928</v>
      </c>
      <c r="EF262">
        <v>0.14624899999999999</v>
      </c>
      <c r="EG262">
        <v>22613.200000000001</v>
      </c>
      <c r="EH262">
        <v>23116.799999999999</v>
      </c>
      <c r="EI262">
        <v>28113.3</v>
      </c>
      <c r="EJ262">
        <v>29727.7</v>
      </c>
      <c r="EK262">
        <v>32901.699999999997</v>
      </c>
      <c r="EL262">
        <v>35284.6</v>
      </c>
      <c r="EM262">
        <v>39601.9</v>
      </c>
      <c r="EN262">
        <v>42542.9</v>
      </c>
      <c r="EO262">
        <v>2.20872</v>
      </c>
      <c r="EP262">
        <v>2.1531500000000001</v>
      </c>
      <c r="EQ262">
        <v>8.5748699999999997E-2</v>
      </c>
      <c r="ER262">
        <v>0</v>
      </c>
      <c r="ES262">
        <v>33.095199999999998</v>
      </c>
      <c r="ET262">
        <v>999.9</v>
      </c>
      <c r="EU262">
        <v>70</v>
      </c>
      <c r="EV262">
        <v>37.4</v>
      </c>
      <c r="EW262">
        <v>44.507800000000003</v>
      </c>
      <c r="EX262">
        <v>57.277000000000001</v>
      </c>
      <c r="EY262">
        <v>-2.2556099999999999</v>
      </c>
      <c r="EZ262">
        <v>2</v>
      </c>
      <c r="FA262">
        <v>0.59846600000000005</v>
      </c>
      <c r="FB262">
        <v>1.26685</v>
      </c>
      <c r="FC262">
        <v>20.265599999999999</v>
      </c>
      <c r="FD262">
        <v>5.2178899999999997</v>
      </c>
      <c r="FE262">
        <v>12.004</v>
      </c>
      <c r="FF262">
        <v>4.9857500000000003</v>
      </c>
      <c r="FG262">
        <v>3.2845499999999999</v>
      </c>
      <c r="FH262">
        <v>5862.5</v>
      </c>
      <c r="FI262">
        <v>9999</v>
      </c>
      <c r="FJ262">
        <v>9999</v>
      </c>
      <c r="FK262">
        <v>466.6</v>
      </c>
      <c r="FL262">
        <v>1.8658300000000001</v>
      </c>
      <c r="FM262">
        <v>1.8621799999999999</v>
      </c>
      <c r="FN262">
        <v>1.86425</v>
      </c>
      <c r="FO262">
        <v>1.8603400000000001</v>
      </c>
      <c r="FP262">
        <v>1.8610599999999999</v>
      </c>
      <c r="FQ262">
        <v>1.8601000000000001</v>
      </c>
      <c r="FR262">
        <v>1.8618600000000001</v>
      </c>
      <c r="FS262">
        <v>1.8583799999999999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1.6</v>
      </c>
      <c r="GH262">
        <v>0.27860000000000001</v>
      </c>
      <c r="GI262">
        <v>0.1107589500545309</v>
      </c>
      <c r="GJ262">
        <v>1.50489809740067E-3</v>
      </c>
      <c r="GK262">
        <v>-2.0552440134273611E-7</v>
      </c>
      <c r="GL262">
        <v>-9.6702536598140934E-11</v>
      </c>
      <c r="GM262">
        <v>-9.7891647304491333E-2</v>
      </c>
      <c r="GN262">
        <v>9.3380900660654225E-3</v>
      </c>
      <c r="GO262">
        <v>6.5945522138961576E-7</v>
      </c>
      <c r="GP262">
        <v>5.8990856701692426E-7</v>
      </c>
      <c r="GQ262">
        <v>7</v>
      </c>
      <c r="GR262">
        <v>2047</v>
      </c>
      <c r="GS262">
        <v>3</v>
      </c>
      <c r="GT262">
        <v>37</v>
      </c>
      <c r="GU262">
        <v>147.9</v>
      </c>
      <c r="GV262">
        <v>147.9</v>
      </c>
      <c r="GW262">
        <v>4.1272000000000002</v>
      </c>
      <c r="GX262">
        <v>2.5305200000000001</v>
      </c>
      <c r="GY262">
        <v>2.04834</v>
      </c>
      <c r="GZ262">
        <v>2.6184099999999999</v>
      </c>
      <c r="HA262">
        <v>2.1972700000000001</v>
      </c>
      <c r="HB262">
        <v>2.34863</v>
      </c>
      <c r="HC262">
        <v>42.3506</v>
      </c>
      <c r="HD262">
        <v>13.8956</v>
      </c>
      <c r="HE262">
        <v>18</v>
      </c>
      <c r="HF262">
        <v>707.56899999999996</v>
      </c>
      <c r="HG262">
        <v>734.62800000000004</v>
      </c>
      <c r="HH262">
        <v>30.998899999999999</v>
      </c>
      <c r="HI262">
        <v>34.792700000000004</v>
      </c>
      <c r="HJ262">
        <v>29.9999</v>
      </c>
      <c r="HK262">
        <v>34.518500000000003</v>
      </c>
      <c r="HL262">
        <v>34.470599999999997</v>
      </c>
      <c r="HM262">
        <v>82.527100000000004</v>
      </c>
      <c r="HN262">
        <v>21.3674</v>
      </c>
      <c r="HO262">
        <v>95.485799999999998</v>
      </c>
      <c r="HP262">
        <v>31</v>
      </c>
      <c r="HQ262">
        <v>1648.87</v>
      </c>
      <c r="HR262">
        <v>37.1524</v>
      </c>
      <c r="HS262">
        <v>98.944800000000001</v>
      </c>
      <c r="HT262">
        <v>98.603999999999999</v>
      </c>
    </row>
    <row r="263" spans="1:228" x14ac:dyDescent="0.2">
      <c r="A263">
        <v>248</v>
      </c>
      <c r="B263">
        <v>1665420086.0999999</v>
      </c>
      <c r="C263">
        <v>986</v>
      </c>
      <c r="D263" t="s">
        <v>855</v>
      </c>
      <c r="E263" t="s">
        <v>856</v>
      </c>
      <c r="F263">
        <v>4</v>
      </c>
      <c r="G263">
        <v>1665420083.7874999</v>
      </c>
      <c r="H263">
        <f t="shared" si="102"/>
        <v>3.7100350656523508E-4</v>
      </c>
      <c r="I263">
        <f t="shared" si="103"/>
        <v>0.37100350656523506</v>
      </c>
      <c r="J263">
        <f t="shared" si="104"/>
        <v>7.8165539150489218</v>
      </c>
      <c r="K263">
        <f t="shared" si="105"/>
        <v>1627.11625</v>
      </c>
      <c r="L263">
        <f t="shared" si="106"/>
        <v>997.92820478779151</v>
      </c>
      <c r="M263">
        <f t="shared" si="107"/>
        <v>101.24501957338121</v>
      </c>
      <c r="N263">
        <f t="shared" si="108"/>
        <v>165.07942734662748</v>
      </c>
      <c r="O263">
        <f t="shared" si="109"/>
        <v>2.1173254027217023E-2</v>
      </c>
      <c r="P263">
        <f t="shared" si="110"/>
        <v>3.6802725228612934</v>
      </c>
      <c r="Q263">
        <f t="shared" si="111"/>
        <v>2.1105812651016197E-2</v>
      </c>
      <c r="R263">
        <f t="shared" si="112"/>
        <v>1.319717424233055E-2</v>
      </c>
      <c r="S263">
        <f t="shared" si="113"/>
        <v>226.11723223551999</v>
      </c>
      <c r="T263">
        <f t="shared" si="114"/>
        <v>35.188948960171651</v>
      </c>
      <c r="U263">
        <f t="shared" si="115"/>
        <v>34.4756</v>
      </c>
      <c r="V263">
        <f t="shared" si="116"/>
        <v>5.4864007008786055</v>
      </c>
      <c r="W263">
        <f t="shared" si="117"/>
        <v>70.067108934190841</v>
      </c>
      <c r="X263">
        <f t="shared" si="118"/>
        <v>3.7844773198672996</v>
      </c>
      <c r="Y263">
        <f t="shared" si="119"/>
        <v>5.4012180285928384</v>
      </c>
      <c r="Z263">
        <f t="shared" si="120"/>
        <v>1.7019233810113059</v>
      </c>
      <c r="AA263">
        <f t="shared" si="121"/>
        <v>-16.361254639526866</v>
      </c>
      <c r="AB263">
        <f t="shared" si="122"/>
        <v>-55.795611789056075</v>
      </c>
      <c r="AC263">
        <f t="shared" si="123"/>
        <v>-3.5177696804872909</v>
      </c>
      <c r="AD263">
        <f t="shared" si="124"/>
        <v>150.44259612644976</v>
      </c>
      <c r="AE263">
        <f t="shared" si="125"/>
        <v>31.521069368195249</v>
      </c>
      <c r="AF263">
        <f t="shared" si="126"/>
        <v>0.37015878045483941</v>
      </c>
      <c r="AG263">
        <f t="shared" si="127"/>
        <v>7.8165539150489218</v>
      </c>
      <c r="AH263">
        <v>1703.879780851986</v>
      </c>
      <c r="AI263">
        <v>1693.348424242424</v>
      </c>
      <c r="AJ263">
        <v>1.755429196430633</v>
      </c>
      <c r="AK263">
        <v>66.830474668994185</v>
      </c>
      <c r="AL263">
        <f t="shared" si="128"/>
        <v>0.37100350656523506</v>
      </c>
      <c r="AM263">
        <v>37.154024503666122</v>
      </c>
      <c r="AN263">
        <v>37.303049696969701</v>
      </c>
      <c r="AO263">
        <v>-1.265287165042526E-4</v>
      </c>
      <c r="AP263">
        <v>85.809076415412704</v>
      </c>
      <c r="AQ263">
        <v>0</v>
      </c>
      <c r="AR263">
        <v>0</v>
      </c>
      <c r="AS263">
        <f t="shared" si="129"/>
        <v>1</v>
      </c>
      <c r="AT263">
        <f t="shared" si="130"/>
        <v>0</v>
      </c>
      <c r="AU263">
        <f t="shared" si="131"/>
        <v>47151.717164035254</v>
      </c>
      <c r="AV263">
        <f t="shared" si="132"/>
        <v>1200.0050000000001</v>
      </c>
      <c r="AW263">
        <f t="shared" si="133"/>
        <v>1025.9298135935337</v>
      </c>
      <c r="AX263">
        <f t="shared" si="134"/>
        <v>0.85493794908649023</v>
      </c>
      <c r="AY263">
        <f t="shared" si="135"/>
        <v>0.18843024173692607</v>
      </c>
      <c r="AZ263">
        <v>2.7</v>
      </c>
      <c r="BA263">
        <v>0.5</v>
      </c>
      <c r="BB263" t="s">
        <v>355</v>
      </c>
      <c r="BC263">
        <v>2</v>
      </c>
      <c r="BD263" t="b">
        <v>1</v>
      </c>
      <c r="BE263">
        <v>1665420083.7874999</v>
      </c>
      <c r="BF263">
        <v>1627.11625</v>
      </c>
      <c r="BG263">
        <v>1640.46</v>
      </c>
      <c r="BH263">
        <v>37.301949999999998</v>
      </c>
      <c r="BI263">
        <v>37.153925000000001</v>
      </c>
      <c r="BJ263">
        <v>1625.51875</v>
      </c>
      <c r="BK263">
        <v>37.023274999999998</v>
      </c>
      <c r="BL263">
        <v>649.99025000000006</v>
      </c>
      <c r="BM263">
        <v>101.355</v>
      </c>
      <c r="BN263">
        <v>0.100214</v>
      </c>
      <c r="BO263">
        <v>34.194387499999998</v>
      </c>
      <c r="BP263">
        <v>34.4756</v>
      </c>
      <c r="BQ263">
        <v>999.9</v>
      </c>
      <c r="BR263">
        <v>0</v>
      </c>
      <c r="BS263">
        <v>0</v>
      </c>
      <c r="BT263">
        <v>8982.11</v>
      </c>
      <c r="BU263">
        <v>0</v>
      </c>
      <c r="BV263">
        <v>296.68937499999998</v>
      </c>
      <c r="BW263">
        <v>-13.3435875</v>
      </c>
      <c r="BX263">
        <v>1690.1637499999999</v>
      </c>
      <c r="BY263">
        <v>1703.7625</v>
      </c>
      <c r="BZ263">
        <v>0.14800975</v>
      </c>
      <c r="CA263">
        <v>1640.46</v>
      </c>
      <c r="CB263">
        <v>37.153925000000001</v>
      </c>
      <c r="CC263">
        <v>3.7807400000000002</v>
      </c>
      <c r="CD263">
        <v>3.7657362499999998</v>
      </c>
      <c r="CE263">
        <v>27.936162499999998</v>
      </c>
      <c r="CF263">
        <v>27.868012499999999</v>
      </c>
      <c r="CG263">
        <v>1200.0050000000001</v>
      </c>
      <c r="CH263">
        <v>0.49998599999999999</v>
      </c>
      <c r="CI263">
        <v>0.50001399999999996</v>
      </c>
      <c r="CJ263">
        <v>0</v>
      </c>
      <c r="CK263">
        <v>1142.4725000000001</v>
      </c>
      <c r="CL263">
        <v>4.9990899999999998</v>
      </c>
      <c r="CM263">
        <v>13371.862499999999</v>
      </c>
      <c r="CN263">
        <v>9557.8412499999995</v>
      </c>
      <c r="CO263">
        <v>44</v>
      </c>
      <c r="CP263">
        <v>46.421499999999988</v>
      </c>
      <c r="CQ263">
        <v>44.811999999999998</v>
      </c>
      <c r="CR263">
        <v>45.601374999999997</v>
      </c>
      <c r="CS263">
        <v>45.686999999999998</v>
      </c>
      <c r="CT263">
        <v>597.48500000000001</v>
      </c>
      <c r="CU263">
        <v>597.52</v>
      </c>
      <c r="CV263">
        <v>0</v>
      </c>
      <c r="CW263">
        <v>1665420089.5999999</v>
      </c>
      <c r="CX263">
        <v>0</v>
      </c>
      <c r="CY263">
        <v>1665411210</v>
      </c>
      <c r="CZ263" t="s">
        <v>356</v>
      </c>
      <c r="DA263">
        <v>1665411210</v>
      </c>
      <c r="DB263">
        <v>1665411207</v>
      </c>
      <c r="DC263">
        <v>2</v>
      </c>
      <c r="DD263">
        <v>-1.1599999999999999</v>
      </c>
      <c r="DE263">
        <v>-4.0000000000000001E-3</v>
      </c>
      <c r="DF263">
        <v>0.52200000000000002</v>
      </c>
      <c r="DG263">
        <v>0.222</v>
      </c>
      <c r="DH263">
        <v>406</v>
      </c>
      <c r="DI263">
        <v>31</v>
      </c>
      <c r="DJ263">
        <v>0.33</v>
      </c>
      <c r="DK263">
        <v>0.17</v>
      </c>
      <c r="DL263">
        <v>-13.32475</v>
      </c>
      <c r="DM263">
        <v>-7.4249155722292806E-2</v>
      </c>
      <c r="DN263">
        <v>8.2056352587718623E-2</v>
      </c>
      <c r="DO263">
        <v>1</v>
      </c>
      <c r="DP263">
        <v>0.156680825</v>
      </c>
      <c r="DQ263">
        <v>-6.8823816135084925E-2</v>
      </c>
      <c r="DR263">
        <v>6.808145488631615E-3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2</v>
      </c>
      <c r="DY263">
        <v>2</v>
      </c>
      <c r="DZ263" t="s">
        <v>357</v>
      </c>
      <c r="EA263">
        <v>3.29522</v>
      </c>
      <c r="EB263">
        <v>2.6252399999999998</v>
      </c>
      <c r="EC263">
        <v>0.25167899999999999</v>
      </c>
      <c r="ED263">
        <v>0.251498</v>
      </c>
      <c r="EE263">
        <v>0.14793100000000001</v>
      </c>
      <c r="EF263">
        <v>0.14624899999999999</v>
      </c>
      <c r="EG263">
        <v>22594.5</v>
      </c>
      <c r="EH263">
        <v>23097.7</v>
      </c>
      <c r="EI263">
        <v>28113.5</v>
      </c>
      <c r="EJ263">
        <v>29728.1</v>
      </c>
      <c r="EK263">
        <v>32901.699999999997</v>
      </c>
      <c r="EL263">
        <v>35285.1</v>
      </c>
      <c r="EM263">
        <v>39602</v>
      </c>
      <c r="EN263">
        <v>42543.5</v>
      </c>
      <c r="EO263">
        <v>2.2088299999999998</v>
      </c>
      <c r="EP263">
        <v>2.1530300000000002</v>
      </c>
      <c r="EQ263">
        <v>8.5882799999999995E-2</v>
      </c>
      <c r="ER263">
        <v>0</v>
      </c>
      <c r="ES263">
        <v>33.083399999999997</v>
      </c>
      <c r="ET263">
        <v>999.9</v>
      </c>
      <c r="EU263">
        <v>70</v>
      </c>
      <c r="EV263">
        <v>37.4</v>
      </c>
      <c r="EW263">
        <v>44.505200000000002</v>
      </c>
      <c r="EX263">
        <v>57.127000000000002</v>
      </c>
      <c r="EY263">
        <v>-2.3357399999999999</v>
      </c>
      <c r="EZ263">
        <v>2</v>
      </c>
      <c r="FA263">
        <v>0.59829299999999996</v>
      </c>
      <c r="FB263">
        <v>1.2633799999999999</v>
      </c>
      <c r="FC263">
        <v>20.265499999999999</v>
      </c>
      <c r="FD263">
        <v>5.2180400000000002</v>
      </c>
      <c r="FE263">
        <v>12.004</v>
      </c>
      <c r="FF263">
        <v>4.9855</v>
      </c>
      <c r="FG263">
        <v>3.2845300000000002</v>
      </c>
      <c r="FH263">
        <v>5862.5</v>
      </c>
      <c r="FI263">
        <v>9999</v>
      </c>
      <c r="FJ263">
        <v>9999</v>
      </c>
      <c r="FK263">
        <v>466.6</v>
      </c>
      <c r="FL263">
        <v>1.8658399999999999</v>
      </c>
      <c r="FM263">
        <v>1.8621799999999999</v>
      </c>
      <c r="FN263">
        <v>1.8642399999999999</v>
      </c>
      <c r="FO263">
        <v>1.8603499999999999</v>
      </c>
      <c r="FP263">
        <v>1.8610500000000001</v>
      </c>
      <c r="FQ263">
        <v>1.86009</v>
      </c>
      <c r="FR263">
        <v>1.86185</v>
      </c>
      <c r="FS263">
        <v>1.8583700000000001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1.6</v>
      </c>
      <c r="GH263">
        <v>0.2787</v>
      </c>
      <c r="GI263">
        <v>0.1107589500545309</v>
      </c>
      <c r="GJ263">
        <v>1.50489809740067E-3</v>
      </c>
      <c r="GK263">
        <v>-2.0552440134273611E-7</v>
      </c>
      <c r="GL263">
        <v>-9.6702536598140934E-11</v>
      </c>
      <c r="GM263">
        <v>-9.7891647304491333E-2</v>
      </c>
      <c r="GN263">
        <v>9.3380900660654225E-3</v>
      </c>
      <c r="GO263">
        <v>6.5945522138961576E-7</v>
      </c>
      <c r="GP263">
        <v>5.8990856701692426E-7</v>
      </c>
      <c r="GQ263">
        <v>7</v>
      </c>
      <c r="GR263">
        <v>2047</v>
      </c>
      <c r="GS263">
        <v>3</v>
      </c>
      <c r="GT263">
        <v>37</v>
      </c>
      <c r="GU263">
        <v>147.9</v>
      </c>
      <c r="GV263">
        <v>148</v>
      </c>
      <c r="GW263">
        <v>4.1406200000000002</v>
      </c>
      <c r="GX263">
        <v>2.5305200000000001</v>
      </c>
      <c r="GY263">
        <v>2.04834</v>
      </c>
      <c r="GZ263">
        <v>2.6196299999999999</v>
      </c>
      <c r="HA263">
        <v>2.1972700000000001</v>
      </c>
      <c r="HB263">
        <v>2.3535200000000001</v>
      </c>
      <c r="HC263">
        <v>42.3506</v>
      </c>
      <c r="HD263">
        <v>13.904400000000001</v>
      </c>
      <c r="HE263">
        <v>18</v>
      </c>
      <c r="HF263">
        <v>707.67700000000002</v>
      </c>
      <c r="HG263">
        <v>734.53599999999994</v>
      </c>
      <c r="HH263">
        <v>30.998999999999999</v>
      </c>
      <c r="HI263">
        <v>34.792700000000004</v>
      </c>
      <c r="HJ263">
        <v>30</v>
      </c>
      <c r="HK263">
        <v>34.520600000000002</v>
      </c>
      <c r="HL263">
        <v>34.472799999999999</v>
      </c>
      <c r="HM263">
        <v>82.788399999999996</v>
      </c>
      <c r="HN263">
        <v>21.3674</v>
      </c>
      <c r="HO263">
        <v>95.485799999999998</v>
      </c>
      <c r="HP263">
        <v>31</v>
      </c>
      <c r="HQ263">
        <v>1655.61</v>
      </c>
      <c r="HR263">
        <v>37.1524</v>
      </c>
      <c r="HS263">
        <v>98.945099999999996</v>
      </c>
      <c r="HT263">
        <v>98.6053</v>
      </c>
    </row>
    <row r="264" spans="1:228" x14ac:dyDescent="0.2">
      <c r="A264">
        <v>249</v>
      </c>
      <c r="B264">
        <v>1665420090.0999999</v>
      </c>
      <c r="C264">
        <v>990</v>
      </c>
      <c r="D264" t="s">
        <v>857</v>
      </c>
      <c r="E264" t="s">
        <v>858</v>
      </c>
      <c r="F264">
        <v>4</v>
      </c>
      <c r="G264">
        <v>1665420088.0999999</v>
      </c>
      <c r="H264">
        <f t="shared" si="102"/>
        <v>3.7878372818540509E-4</v>
      </c>
      <c r="I264">
        <f t="shared" si="103"/>
        <v>0.37878372818540507</v>
      </c>
      <c r="J264">
        <f t="shared" si="104"/>
        <v>7.6705321486029598</v>
      </c>
      <c r="K264">
        <f t="shared" si="105"/>
        <v>1634.4228571428571</v>
      </c>
      <c r="L264">
        <f t="shared" si="106"/>
        <v>1027.5754364368381</v>
      </c>
      <c r="M264">
        <f t="shared" si="107"/>
        <v>104.25298997163273</v>
      </c>
      <c r="N264">
        <f t="shared" si="108"/>
        <v>165.82088642169987</v>
      </c>
      <c r="O264">
        <f t="shared" si="109"/>
        <v>2.1613244922754862E-2</v>
      </c>
      <c r="P264">
        <f t="shared" si="110"/>
        <v>3.6901645920941863</v>
      </c>
      <c r="Q264">
        <f t="shared" si="111"/>
        <v>2.1543164219400352E-2</v>
      </c>
      <c r="R264">
        <f t="shared" si="112"/>
        <v>1.3470755067435237E-2</v>
      </c>
      <c r="S264">
        <f t="shared" si="113"/>
        <v>226.11231133514923</v>
      </c>
      <c r="T264">
        <f t="shared" si="114"/>
        <v>35.183536168282984</v>
      </c>
      <c r="U264">
        <f t="shared" si="115"/>
        <v>34.477814285714281</v>
      </c>
      <c r="V264">
        <f t="shared" si="116"/>
        <v>5.4870760423144107</v>
      </c>
      <c r="W264">
        <f t="shared" si="117"/>
        <v>70.076963244525317</v>
      </c>
      <c r="X264">
        <f t="shared" si="118"/>
        <v>3.7847441603584011</v>
      </c>
      <c r="Y264">
        <f t="shared" si="119"/>
        <v>5.4008392845905462</v>
      </c>
      <c r="Z264">
        <f t="shared" si="120"/>
        <v>1.7023318819560096</v>
      </c>
      <c r="AA264">
        <f t="shared" si="121"/>
        <v>-16.704362412976366</v>
      </c>
      <c r="AB264">
        <f t="shared" si="122"/>
        <v>-56.636558438976216</v>
      </c>
      <c r="AC264">
        <f t="shared" si="123"/>
        <v>-3.5612337608791442</v>
      </c>
      <c r="AD264">
        <f t="shared" si="124"/>
        <v>149.21015672231752</v>
      </c>
      <c r="AE264">
        <f t="shared" si="125"/>
        <v>31.602392887688136</v>
      </c>
      <c r="AF264">
        <f t="shared" si="126"/>
        <v>0.37275238437279073</v>
      </c>
      <c r="AG264">
        <f t="shared" si="127"/>
        <v>7.6705321486029598</v>
      </c>
      <c r="AH264">
        <v>1710.9495673434219</v>
      </c>
      <c r="AI264">
        <v>1700.414424242424</v>
      </c>
      <c r="AJ264">
        <v>1.771866135793835</v>
      </c>
      <c r="AK264">
        <v>66.830474668994185</v>
      </c>
      <c r="AL264">
        <f t="shared" si="128"/>
        <v>0.37878372818540507</v>
      </c>
      <c r="AM264">
        <v>37.154560733505321</v>
      </c>
      <c r="AN264">
        <v>37.305979393939388</v>
      </c>
      <c r="AO264">
        <v>9.5649131288638396E-6</v>
      </c>
      <c r="AP264">
        <v>85.809076415412704</v>
      </c>
      <c r="AQ264">
        <v>0</v>
      </c>
      <c r="AR264">
        <v>0</v>
      </c>
      <c r="AS264">
        <f t="shared" si="129"/>
        <v>1</v>
      </c>
      <c r="AT264">
        <f t="shared" si="130"/>
        <v>0</v>
      </c>
      <c r="AU264">
        <f t="shared" si="131"/>
        <v>47328.226854466782</v>
      </c>
      <c r="AV264">
        <f t="shared" si="132"/>
        <v>1199.978571428572</v>
      </c>
      <c r="AW264">
        <f t="shared" si="133"/>
        <v>1025.9072493964507</v>
      </c>
      <c r="AX264">
        <f t="shared" si="134"/>
        <v>0.85493797457992127</v>
      </c>
      <c r="AY264">
        <f t="shared" si="135"/>
        <v>0.18843029093924818</v>
      </c>
      <c r="AZ264">
        <v>2.7</v>
      </c>
      <c r="BA264">
        <v>0.5</v>
      </c>
      <c r="BB264" t="s">
        <v>355</v>
      </c>
      <c r="BC264">
        <v>2</v>
      </c>
      <c r="BD264" t="b">
        <v>1</v>
      </c>
      <c r="BE264">
        <v>1665420088.0999999</v>
      </c>
      <c r="BF264">
        <v>1634.4228571428571</v>
      </c>
      <c r="BG264">
        <v>1647.802857142857</v>
      </c>
      <c r="BH264">
        <v>37.304542857142863</v>
      </c>
      <c r="BI264">
        <v>37.15548571428571</v>
      </c>
      <c r="BJ264">
        <v>1632.8228571428569</v>
      </c>
      <c r="BK264">
        <v>37.025828571428569</v>
      </c>
      <c r="BL264">
        <v>650.01042857142852</v>
      </c>
      <c r="BM264">
        <v>101.35557142857139</v>
      </c>
      <c r="BN264">
        <v>9.9743942857142859E-2</v>
      </c>
      <c r="BO264">
        <v>34.193128571428574</v>
      </c>
      <c r="BP264">
        <v>34.477814285714281</v>
      </c>
      <c r="BQ264">
        <v>999.89999999999986</v>
      </c>
      <c r="BR264">
        <v>0</v>
      </c>
      <c r="BS264">
        <v>0</v>
      </c>
      <c r="BT264">
        <v>9016.1628571428555</v>
      </c>
      <c r="BU264">
        <v>0</v>
      </c>
      <c r="BV264">
        <v>296.07428571428579</v>
      </c>
      <c r="BW264">
        <v>-13.38175714285714</v>
      </c>
      <c r="BX264">
        <v>1697.754285714286</v>
      </c>
      <c r="BY264">
        <v>1711.39</v>
      </c>
      <c r="BZ264">
        <v>0.14907699999999999</v>
      </c>
      <c r="CA264">
        <v>1647.802857142857</v>
      </c>
      <c r="CB264">
        <v>37.15548571428571</v>
      </c>
      <c r="CC264">
        <v>3.7810285714285721</v>
      </c>
      <c r="CD264">
        <v>3.7659185714285721</v>
      </c>
      <c r="CE264">
        <v>27.937471428571431</v>
      </c>
      <c r="CF264">
        <v>27.868842857142859</v>
      </c>
      <c r="CG264">
        <v>1199.978571428572</v>
      </c>
      <c r="CH264">
        <v>0.49998385714285709</v>
      </c>
      <c r="CI264">
        <v>0.50001614285714291</v>
      </c>
      <c r="CJ264">
        <v>0</v>
      </c>
      <c r="CK264">
        <v>1142.1728571428571</v>
      </c>
      <c r="CL264">
        <v>4.9990899999999998</v>
      </c>
      <c r="CM264">
        <v>13367.95714285714</v>
      </c>
      <c r="CN264">
        <v>9557.6214285714268</v>
      </c>
      <c r="CO264">
        <v>44</v>
      </c>
      <c r="CP264">
        <v>46.436999999999998</v>
      </c>
      <c r="CQ264">
        <v>44.811999999999998</v>
      </c>
      <c r="CR264">
        <v>45.607000000000014</v>
      </c>
      <c r="CS264">
        <v>45.642714285714291</v>
      </c>
      <c r="CT264">
        <v>597.47142857142865</v>
      </c>
      <c r="CU264">
        <v>597.50857142857137</v>
      </c>
      <c r="CV264">
        <v>0</v>
      </c>
      <c r="CW264">
        <v>1665420093.8</v>
      </c>
      <c r="CX264">
        <v>0</v>
      </c>
      <c r="CY264">
        <v>1665411210</v>
      </c>
      <c r="CZ264" t="s">
        <v>356</v>
      </c>
      <c r="DA264">
        <v>1665411210</v>
      </c>
      <c r="DB264">
        <v>1665411207</v>
      </c>
      <c r="DC264">
        <v>2</v>
      </c>
      <c r="DD264">
        <v>-1.1599999999999999</v>
      </c>
      <c r="DE264">
        <v>-4.0000000000000001E-3</v>
      </c>
      <c r="DF264">
        <v>0.52200000000000002</v>
      </c>
      <c r="DG264">
        <v>0.222</v>
      </c>
      <c r="DH264">
        <v>406</v>
      </c>
      <c r="DI264">
        <v>31</v>
      </c>
      <c r="DJ264">
        <v>0.33</v>
      </c>
      <c r="DK264">
        <v>0.17</v>
      </c>
      <c r="DL264">
        <v>-13.351407500000001</v>
      </c>
      <c r="DM264">
        <v>9.9031519699841683E-2</v>
      </c>
      <c r="DN264">
        <v>6.7363763951771571E-2</v>
      </c>
      <c r="DO264">
        <v>1</v>
      </c>
      <c r="DP264">
        <v>0.15307034999999999</v>
      </c>
      <c r="DQ264">
        <v>-4.5534056285178648E-2</v>
      </c>
      <c r="DR264">
        <v>4.8087856967741881E-3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2</v>
      </c>
      <c r="DY264">
        <v>2</v>
      </c>
      <c r="DZ264" t="s">
        <v>357</v>
      </c>
      <c r="EA264">
        <v>3.2950599999999999</v>
      </c>
      <c r="EB264">
        <v>2.6252499999999999</v>
      </c>
      <c r="EC264">
        <v>0.25229000000000001</v>
      </c>
      <c r="ED264">
        <v>0.25210700000000003</v>
      </c>
      <c r="EE264">
        <v>0.14793500000000001</v>
      </c>
      <c r="EF264">
        <v>0.14625099999999999</v>
      </c>
      <c r="EG264">
        <v>22575.599999999999</v>
      </c>
      <c r="EH264">
        <v>23078.9</v>
      </c>
      <c r="EI264">
        <v>28113</v>
      </c>
      <c r="EJ264">
        <v>29728.2</v>
      </c>
      <c r="EK264">
        <v>32901.1</v>
      </c>
      <c r="EL264">
        <v>35285</v>
      </c>
      <c r="EM264">
        <v>39601.5</v>
      </c>
      <c r="EN264">
        <v>42543.3</v>
      </c>
      <c r="EO264">
        <v>2.2088000000000001</v>
      </c>
      <c r="EP264">
        <v>2.1531799999999999</v>
      </c>
      <c r="EQ264">
        <v>8.6657700000000004E-2</v>
      </c>
      <c r="ER264">
        <v>0</v>
      </c>
      <c r="ES264">
        <v>33.074100000000001</v>
      </c>
      <c r="ET264">
        <v>999.9</v>
      </c>
      <c r="EU264">
        <v>70</v>
      </c>
      <c r="EV264">
        <v>37.4</v>
      </c>
      <c r="EW264">
        <v>44.503700000000002</v>
      </c>
      <c r="EX264">
        <v>57.247</v>
      </c>
      <c r="EY264">
        <v>-2.3918300000000001</v>
      </c>
      <c r="EZ264">
        <v>2</v>
      </c>
      <c r="FA264">
        <v>0.59841500000000003</v>
      </c>
      <c r="FB264">
        <v>1.2624299999999999</v>
      </c>
      <c r="FC264">
        <v>20.265599999999999</v>
      </c>
      <c r="FD264">
        <v>5.2181899999999999</v>
      </c>
      <c r="FE264">
        <v>12.004</v>
      </c>
      <c r="FF264">
        <v>4.9862000000000002</v>
      </c>
      <c r="FG264">
        <v>3.2846500000000001</v>
      </c>
      <c r="FH264">
        <v>5862.5</v>
      </c>
      <c r="FI264">
        <v>9999</v>
      </c>
      <c r="FJ264">
        <v>9999</v>
      </c>
      <c r="FK264">
        <v>466.6</v>
      </c>
      <c r="FL264">
        <v>1.8658399999999999</v>
      </c>
      <c r="FM264">
        <v>1.8621799999999999</v>
      </c>
      <c r="FN264">
        <v>1.86425</v>
      </c>
      <c r="FO264">
        <v>1.8603499999999999</v>
      </c>
      <c r="FP264">
        <v>1.8610500000000001</v>
      </c>
      <c r="FQ264">
        <v>1.8601000000000001</v>
      </c>
      <c r="FR264">
        <v>1.8618399999999999</v>
      </c>
      <c r="FS264">
        <v>1.8583700000000001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1.6</v>
      </c>
      <c r="GH264">
        <v>0.2787</v>
      </c>
      <c r="GI264">
        <v>0.1107589500545309</v>
      </c>
      <c r="GJ264">
        <v>1.50489809740067E-3</v>
      </c>
      <c r="GK264">
        <v>-2.0552440134273611E-7</v>
      </c>
      <c r="GL264">
        <v>-9.6702536598140934E-11</v>
      </c>
      <c r="GM264">
        <v>-9.7891647304491333E-2</v>
      </c>
      <c r="GN264">
        <v>9.3380900660654225E-3</v>
      </c>
      <c r="GO264">
        <v>6.5945522138961576E-7</v>
      </c>
      <c r="GP264">
        <v>5.8990856701692426E-7</v>
      </c>
      <c r="GQ264">
        <v>7</v>
      </c>
      <c r="GR264">
        <v>2047</v>
      </c>
      <c r="GS264">
        <v>3</v>
      </c>
      <c r="GT264">
        <v>37</v>
      </c>
      <c r="GU264">
        <v>148</v>
      </c>
      <c r="GV264">
        <v>148.1</v>
      </c>
      <c r="GW264">
        <v>4.1540499999999998</v>
      </c>
      <c r="GX264">
        <v>2.5402800000000001</v>
      </c>
      <c r="GY264">
        <v>2.04834</v>
      </c>
      <c r="GZ264">
        <v>2.6196299999999999</v>
      </c>
      <c r="HA264">
        <v>2.1972700000000001</v>
      </c>
      <c r="HB264">
        <v>2.2839399999999999</v>
      </c>
      <c r="HC264">
        <v>42.377200000000002</v>
      </c>
      <c r="HD264">
        <v>13.904400000000001</v>
      </c>
      <c r="HE264">
        <v>18</v>
      </c>
      <c r="HF264">
        <v>707.66700000000003</v>
      </c>
      <c r="HG264">
        <v>734.70799999999997</v>
      </c>
      <c r="HH264">
        <v>30.999500000000001</v>
      </c>
      <c r="HI264">
        <v>34.792700000000004</v>
      </c>
      <c r="HJ264">
        <v>30.0001</v>
      </c>
      <c r="HK264">
        <v>34.521700000000003</v>
      </c>
      <c r="HL264">
        <v>34.475299999999997</v>
      </c>
      <c r="HM264">
        <v>83.047799999999995</v>
      </c>
      <c r="HN264">
        <v>21.3674</v>
      </c>
      <c r="HO264">
        <v>95.485799999999998</v>
      </c>
      <c r="HP264">
        <v>31</v>
      </c>
      <c r="HQ264">
        <v>1662.38</v>
      </c>
      <c r="HR264">
        <v>37.1524</v>
      </c>
      <c r="HS264">
        <v>98.943700000000007</v>
      </c>
      <c r="HT264">
        <v>98.6053</v>
      </c>
    </row>
    <row r="265" spans="1:228" x14ac:dyDescent="0.2">
      <c r="A265">
        <v>250</v>
      </c>
      <c r="B265">
        <v>1665420094.0999999</v>
      </c>
      <c r="C265">
        <v>994</v>
      </c>
      <c r="D265" t="s">
        <v>859</v>
      </c>
      <c r="E265" t="s">
        <v>860</v>
      </c>
      <c r="F265">
        <v>4</v>
      </c>
      <c r="G265">
        <v>1665420091.7874999</v>
      </c>
      <c r="H265">
        <f t="shared" si="102"/>
        <v>3.8780802842693931E-4</v>
      </c>
      <c r="I265">
        <f t="shared" si="103"/>
        <v>0.38780802842693929</v>
      </c>
      <c r="J265">
        <f t="shared" si="104"/>
        <v>8.4899680555853472</v>
      </c>
      <c r="K265">
        <f t="shared" si="105"/>
        <v>1640.5662500000001</v>
      </c>
      <c r="L265">
        <f t="shared" si="106"/>
        <v>988.04434865713495</v>
      </c>
      <c r="M265">
        <f t="shared" si="107"/>
        <v>100.24383195246919</v>
      </c>
      <c r="N265">
        <f t="shared" si="108"/>
        <v>166.4466252910691</v>
      </c>
      <c r="O265">
        <f t="shared" si="109"/>
        <v>2.213034863156229E-2</v>
      </c>
      <c r="P265">
        <f t="shared" si="110"/>
        <v>3.6899966486621172</v>
      </c>
      <c r="Q265">
        <f t="shared" si="111"/>
        <v>2.2056877228149221E-2</v>
      </c>
      <c r="R265">
        <f t="shared" si="112"/>
        <v>1.3792128944558134E-2</v>
      </c>
      <c r="S265">
        <f t="shared" si="113"/>
        <v>226.11293412756018</v>
      </c>
      <c r="T265">
        <f t="shared" si="114"/>
        <v>35.188379331516607</v>
      </c>
      <c r="U265">
        <f t="shared" si="115"/>
        <v>34.478825000000001</v>
      </c>
      <c r="V265">
        <f t="shared" si="116"/>
        <v>5.4873843270243308</v>
      </c>
      <c r="W265">
        <f t="shared" si="117"/>
        <v>70.056856199485978</v>
      </c>
      <c r="X265">
        <f t="shared" si="118"/>
        <v>3.7850671241672438</v>
      </c>
      <c r="Y265">
        <f t="shared" si="119"/>
        <v>5.4028503839642976</v>
      </c>
      <c r="Z265">
        <f t="shared" si="120"/>
        <v>1.702317202857087</v>
      </c>
      <c r="AA265">
        <f t="shared" si="121"/>
        <v>-17.102334053628024</v>
      </c>
      <c r="AB265">
        <f t="shared" si="122"/>
        <v>-55.505379399767108</v>
      </c>
      <c r="AC265">
        <f t="shared" si="123"/>
        <v>-3.4903965761562201</v>
      </c>
      <c r="AD265">
        <f t="shared" si="124"/>
        <v>150.01482409800883</v>
      </c>
      <c r="AE265">
        <f t="shared" si="125"/>
        <v>31.565688172136113</v>
      </c>
      <c r="AF265">
        <f t="shared" si="126"/>
        <v>0.38537557738157208</v>
      </c>
      <c r="AG265">
        <f t="shared" si="127"/>
        <v>8.4899680555853472</v>
      </c>
      <c r="AH265">
        <v>1717.873312900063</v>
      </c>
      <c r="AI265">
        <v>1707.238121212122</v>
      </c>
      <c r="AJ265">
        <v>1.7095980139121341</v>
      </c>
      <c r="AK265">
        <v>66.830474668994185</v>
      </c>
      <c r="AL265">
        <f t="shared" si="128"/>
        <v>0.38780802842693929</v>
      </c>
      <c r="AM265">
        <v>37.154109830091578</v>
      </c>
      <c r="AN265">
        <v>37.308946666666657</v>
      </c>
      <c r="AO265">
        <v>4.7382352711617273E-5</v>
      </c>
      <c r="AP265">
        <v>85.809076415412704</v>
      </c>
      <c r="AQ265">
        <v>0</v>
      </c>
      <c r="AR265">
        <v>0</v>
      </c>
      <c r="AS265">
        <f t="shared" si="129"/>
        <v>1</v>
      </c>
      <c r="AT265">
        <f t="shared" si="130"/>
        <v>0</v>
      </c>
      <c r="AU265">
        <f t="shared" si="131"/>
        <v>47324.212664244529</v>
      </c>
      <c r="AV265">
        <f t="shared" si="132"/>
        <v>1199.9762499999999</v>
      </c>
      <c r="AW265">
        <f t="shared" si="133"/>
        <v>1025.9058140557306</v>
      </c>
      <c r="AX265">
        <f t="shared" si="134"/>
        <v>0.85493843236958278</v>
      </c>
      <c r="AY265">
        <f t="shared" si="135"/>
        <v>0.18843117447329494</v>
      </c>
      <c r="AZ265">
        <v>2.7</v>
      </c>
      <c r="BA265">
        <v>0.5</v>
      </c>
      <c r="BB265" t="s">
        <v>355</v>
      </c>
      <c r="BC265">
        <v>2</v>
      </c>
      <c r="BD265" t="b">
        <v>1</v>
      </c>
      <c r="BE265">
        <v>1665420091.7874999</v>
      </c>
      <c r="BF265">
        <v>1640.5662500000001</v>
      </c>
      <c r="BG265">
        <v>1653.9412500000001</v>
      </c>
      <c r="BH265">
        <v>37.307175000000001</v>
      </c>
      <c r="BI265">
        <v>37.153062499999997</v>
      </c>
      <c r="BJ265">
        <v>1638.9662499999999</v>
      </c>
      <c r="BK265">
        <v>37.028412499999988</v>
      </c>
      <c r="BL265">
        <v>649.97675000000004</v>
      </c>
      <c r="BM265">
        <v>101.356875</v>
      </c>
      <c r="BN265">
        <v>9.9939250000000007E-2</v>
      </c>
      <c r="BO265">
        <v>34.1998125</v>
      </c>
      <c r="BP265">
        <v>34.478825000000001</v>
      </c>
      <c r="BQ265">
        <v>999.9</v>
      </c>
      <c r="BR265">
        <v>0</v>
      </c>
      <c r="BS265">
        <v>0</v>
      </c>
      <c r="BT265">
        <v>9015.4675000000007</v>
      </c>
      <c r="BU265">
        <v>0</v>
      </c>
      <c r="BV265">
        <v>295.78812499999998</v>
      </c>
      <c r="BW265">
        <v>-13.3748875</v>
      </c>
      <c r="BX265">
        <v>1704.1424999999999</v>
      </c>
      <c r="BY265">
        <v>1717.76</v>
      </c>
      <c r="BZ265">
        <v>0.15410312500000001</v>
      </c>
      <c r="CA265">
        <v>1653.9412500000001</v>
      </c>
      <c r="CB265">
        <v>37.153062499999997</v>
      </c>
      <c r="CC265">
        <v>3.7813374999999998</v>
      </c>
      <c r="CD265">
        <v>3.7657175000000001</v>
      </c>
      <c r="CE265">
        <v>27.938874999999999</v>
      </c>
      <c r="CF265">
        <v>27.867912499999999</v>
      </c>
      <c r="CG265">
        <v>1199.9762499999999</v>
      </c>
      <c r="CH265">
        <v>0.49996924999999998</v>
      </c>
      <c r="CI265">
        <v>0.50003074999999986</v>
      </c>
      <c r="CJ265">
        <v>0</v>
      </c>
      <c r="CK265">
        <v>1142.33</v>
      </c>
      <c r="CL265">
        <v>4.9990899999999998</v>
      </c>
      <c r="CM265">
        <v>13367.112499999999</v>
      </c>
      <c r="CN265">
        <v>9557.5612499999988</v>
      </c>
      <c r="CO265">
        <v>44</v>
      </c>
      <c r="CP265">
        <v>46.436999999999998</v>
      </c>
      <c r="CQ265">
        <v>44.811999999999998</v>
      </c>
      <c r="CR265">
        <v>45.625</v>
      </c>
      <c r="CS265">
        <v>45.640500000000003</v>
      </c>
      <c r="CT265">
        <v>597.45500000000004</v>
      </c>
      <c r="CU265">
        <v>597.52874999999995</v>
      </c>
      <c r="CV265">
        <v>0</v>
      </c>
      <c r="CW265">
        <v>1665420097.4000001</v>
      </c>
      <c r="CX265">
        <v>0</v>
      </c>
      <c r="CY265">
        <v>1665411210</v>
      </c>
      <c r="CZ265" t="s">
        <v>356</v>
      </c>
      <c r="DA265">
        <v>1665411210</v>
      </c>
      <c r="DB265">
        <v>1665411207</v>
      </c>
      <c r="DC265">
        <v>2</v>
      </c>
      <c r="DD265">
        <v>-1.1599999999999999</v>
      </c>
      <c r="DE265">
        <v>-4.0000000000000001E-3</v>
      </c>
      <c r="DF265">
        <v>0.52200000000000002</v>
      </c>
      <c r="DG265">
        <v>0.222</v>
      </c>
      <c r="DH265">
        <v>406</v>
      </c>
      <c r="DI265">
        <v>31</v>
      </c>
      <c r="DJ265">
        <v>0.33</v>
      </c>
      <c r="DK265">
        <v>0.17</v>
      </c>
      <c r="DL265">
        <v>-13.339155</v>
      </c>
      <c r="DM265">
        <v>-0.39098836772984019</v>
      </c>
      <c r="DN265">
        <v>5.255920923111379E-2</v>
      </c>
      <c r="DO265">
        <v>0</v>
      </c>
      <c r="DP265">
        <v>0.15156647500000001</v>
      </c>
      <c r="DQ265">
        <v>-1.045126829268324E-2</v>
      </c>
      <c r="DR265">
        <v>3.0095054409944181E-3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363</v>
      </c>
      <c r="EA265">
        <v>3.29515</v>
      </c>
      <c r="EB265">
        <v>2.6255500000000001</v>
      </c>
      <c r="EC265">
        <v>0.25289299999999998</v>
      </c>
      <c r="ED265">
        <v>0.252695</v>
      </c>
      <c r="EE265">
        <v>0.147954</v>
      </c>
      <c r="EF265">
        <v>0.14624599999999999</v>
      </c>
      <c r="EG265">
        <v>22557.9</v>
      </c>
      <c r="EH265">
        <v>23060.400000000001</v>
      </c>
      <c r="EI265">
        <v>28113.8</v>
      </c>
      <c r="EJ265">
        <v>29727.9</v>
      </c>
      <c r="EK265">
        <v>32901.300000000003</v>
      </c>
      <c r="EL265">
        <v>35284.9</v>
      </c>
      <c r="EM265">
        <v>39602.5</v>
      </c>
      <c r="EN265">
        <v>42543</v>
      </c>
      <c r="EO265">
        <v>2.2090200000000002</v>
      </c>
      <c r="EP265">
        <v>2.1530999999999998</v>
      </c>
      <c r="EQ265">
        <v>8.7596499999999994E-2</v>
      </c>
      <c r="ER265">
        <v>0</v>
      </c>
      <c r="ES265">
        <v>33.069099999999999</v>
      </c>
      <c r="ET265">
        <v>999.9</v>
      </c>
      <c r="EU265">
        <v>70</v>
      </c>
      <c r="EV265">
        <v>37.4</v>
      </c>
      <c r="EW265">
        <v>44.502600000000001</v>
      </c>
      <c r="EX265">
        <v>57.337000000000003</v>
      </c>
      <c r="EY265">
        <v>-2.46394</v>
      </c>
      <c r="EZ265">
        <v>2</v>
      </c>
      <c r="FA265">
        <v>0.598468</v>
      </c>
      <c r="FB265">
        <v>1.26691</v>
      </c>
      <c r="FC265">
        <v>20.265499999999999</v>
      </c>
      <c r="FD265">
        <v>5.2183400000000004</v>
      </c>
      <c r="FE265">
        <v>12.004</v>
      </c>
      <c r="FF265">
        <v>4.9858500000000001</v>
      </c>
      <c r="FG265">
        <v>3.2847300000000001</v>
      </c>
      <c r="FH265">
        <v>5862.8</v>
      </c>
      <c r="FI265">
        <v>9999</v>
      </c>
      <c r="FJ265">
        <v>9999</v>
      </c>
      <c r="FK265">
        <v>466.6</v>
      </c>
      <c r="FL265">
        <v>1.8658399999999999</v>
      </c>
      <c r="FM265">
        <v>1.8621799999999999</v>
      </c>
      <c r="FN265">
        <v>1.86425</v>
      </c>
      <c r="FO265">
        <v>1.8603499999999999</v>
      </c>
      <c r="FP265">
        <v>1.8610199999999999</v>
      </c>
      <c r="FQ265">
        <v>1.86008</v>
      </c>
      <c r="FR265">
        <v>1.8618399999999999</v>
      </c>
      <c r="FS265">
        <v>1.8583700000000001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1.6</v>
      </c>
      <c r="GH265">
        <v>0.2787</v>
      </c>
      <c r="GI265">
        <v>0.1107589500545309</v>
      </c>
      <c r="GJ265">
        <v>1.50489809740067E-3</v>
      </c>
      <c r="GK265">
        <v>-2.0552440134273611E-7</v>
      </c>
      <c r="GL265">
        <v>-9.6702536598140934E-11</v>
      </c>
      <c r="GM265">
        <v>-9.7891647304491333E-2</v>
      </c>
      <c r="GN265">
        <v>9.3380900660654225E-3</v>
      </c>
      <c r="GO265">
        <v>6.5945522138961576E-7</v>
      </c>
      <c r="GP265">
        <v>5.8990856701692426E-7</v>
      </c>
      <c r="GQ265">
        <v>7</v>
      </c>
      <c r="GR265">
        <v>2047</v>
      </c>
      <c r="GS265">
        <v>3</v>
      </c>
      <c r="GT265">
        <v>37</v>
      </c>
      <c r="GU265">
        <v>148.1</v>
      </c>
      <c r="GV265">
        <v>148.1</v>
      </c>
      <c r="GW265">
        <v>4.1662600000000003</v>
      </c>
      <c r="GX265">
        <v>2.5378400000000001</v>
      </c>
      <c r="GY265">
        <v>2.04834</v>
      </c>
      <c r="GZ265">
        <v>2.6184099999999999</v>
      </c>
      <c r="HA265">
        <v>2.1972700000000001</v>
      </c>
      <c r="HB265">
        <v>2.33887</v>
      </c>
      <c r="HC265">
        <v>42.377200000000002</v>
      </c>
      <c r="HD265">
        <v>13.9131</v>
      </c>
      <c r="HE265">
        <v>18</v>
      </c>
      <c r="HF265">
        <v>707.88</v>
      </c>
      <c r="HG265">
        <v>734.66399999999999</v>
      </c>
      <c r="HH265">
        <v>31.000599999999999</v>
      </c>
      <c r="HI265">
        <v>34.794600000000003</v>
      </c>
      <c r="HJ265">
        <v>30.0001</v>
      </c>
      <c r="HK265">
        <v>34.523699999999998</v>
      </c>
      <c r="HL265">
        <v>34.477600000000002</v>
      </c>
      <c r="HM265">
        <v>83.316500000000005</v>
      </c>
      <c r="HN265">
        <v>21.3674</v>
      </c>
      <c r="HO265">
        <v>95.485799999999998</v>
      </c>
      <c r="HP265">
        <v>31</v>
      </c>
      <c r="HQ265">
        <v>1669.06</v>
      </c>
      <c r="HR265">
        <v>37.1524</v>
      </c>
      <c r="HS265">
        <v>98.946399999999997</v>
      </c>
      <c r="HT265">
        <v>98.604399999999998</v>
      </c>
    </row>
    <row r="266" spans="1:228" x14ac:dyDescent="0.2">
      <c r="A266">
        <v>251</v>
      </c>
      <c r="B266">
        <v>1665420098.0999999</v>
      </c>
      <c r="C266">
        <v>998</v>
      </c>
      <c r="D266" t="s">
        <v>861</v>
      </c>
      <c r="E266" t="s">
        <v>862</v>
      </c>
      <c r="F266">
        <v>4</v>
      </c>
      <c r="G266">
        <v>1665420096.0999999</v>
      </c>
      <c r="H266">
        <f t="shared" si="102"/>
        <v>4.2033912284812798E-4</v>
      </c>
      <c r="I266">
        <f t="shared" si="103"/>
        <v>0.42033912284812797</v>
      </c>
      <c r="J266">
        <f t="shared" si="104"/>
        <v>7.4333368314280008</v>
      </c>
      <c r="K266">
        <f t="shared" si="105"/>
        <v>1647.8457142857151</v>
      </c>
      <c r="L266">
        <f t="shared" si="106"/>
        <v>1111.7483021698049</v>
      </c>
      <c r="M266">
        <f t="shared" si="107"/>
        <v>112.79363770814115</v>
      </c>
      <c r="N266">
        <f t="shared" si="108"/>
        <v>167.18398591956415</v>
      </c>
      <c r="O266">
        <f t="shared" si="109"/>
        <v>2.3989971614242996E-2</v>
      </c>
      <c r="P266">
        <f t="shared" si="110"/>
        <v>3.689217822336031</v>
      </c>
      <c r="Q266">
        <f t="shared" si="111"/>
        <v>2.3903641596989472E-2</v>
      </c>
      <c r="R266">
        <f t="shared" si="112"/>
        <v>1.494750639430872E-2</v>
      </c>
      <c r="S266">
        <f t="shared" si="113"/>
        <v>226.11326023710089</v>
      </c>
      <c r="T266">
        <f t="shared" si="114"/>
        <v>35.189016754449156</v>
      </c>
      <c r="U266">
        <f t="shared" si="115"/>
        <v>34.482485714285723</v>
      </c>
      <c r="V266">
        <f t="shared" si="116"/>
        <v>5.4885010319617731</v>
      </c>
      <c r="W266">
        <f t="shared" si="117"/>
        <v>70.045305313231736</v>
      </c>
      <c r="X266">
        <f t="shared" si="118"/>
        <v>3.7859674046105374</v>
      </c>
      <c r="Y266">
        <f t="shared" si="119"/>
        <v>5.4050266290942393</v>
      </c>
      <c r="Z266">
        <f t="shared" si="120"/>
        <v>1.7025336273512357</v>
      </c>
      <c r="AA266">
        <f t="shared" si="121"/>
        <v>-18.536955317602445</v>
      </c>
      <c r="AB266">
        <f t="shared" si="122"/>
        <v>-54.783686825368903</v>
      </c>
      <c r="AC266">
        <f t="shared" si="123"/>
        <v>-3.4459241245027248</v>
      </c>
      <c r="AD266">
        <f t="shared" si="124"/>
        <v>149.34669396962681</v>
      </c>
      <c r="AE266">
        <f t="shared" si="125"/>
        <v>31.465832424099506</v>
      </c>
      <c r="AF266">
        <f t="shared" si="126"/>
        <v>0.40531784943423965</v>
      </c>
      <c r="AG266">
        <f t="shared" si="127"/>
        <v>7.4333368314280008</v>
      </c>
      <c r="AH266">
        <v>1724.8426664739211</v>
      </c>
      <c r="AI266">
        <v>1714.383757575757</v>
      </c>
      <c r="AJ266">
        <v>1.7784348252415729</v>
      </c>
      <c r="AK266">
        <v>66.830474668994185</v>
      </c>
      <c r="AL266">
        <f t="shared" si="128"/>
        <v>0.42033912284812797</v>
      </c>
      <c r="AM266">
        <v>37.152660478715923</v>
      </c>
      <c r="AN266">
        <v>37.319705454545449</v>
      </c>
      <c r="AO266">
        <v>1.9715841688986159E-4</v>
      </c>
      <c r="AP266">
        <v>85.809076415412704</v>
      </c>
      <c r="AQ266">
        <v>0</v>
      </c>
      <c r="AR266">
        <v>0</v>
      </c>
      <c r="AS266">
        <f t="shared" si="129"/>
        <v>1</v>
      </c>
      <c r="AT266">
        <f t="shared" si="130"/>
        <v>0</v>
      </c>
      <c r="AU266">
        <f t="shared" si="131"/>
        <v>47309.208917433272</v>
      </c>
      <c r="AV266">
        <f t="shared" si="132"/>
        <v>1199.972857142857</v>
      </c>
      <c r="AW266">
        <f t="shared" si="133"/>
        <v>1025.9034135943527</v>
      </c>
      <c r="AX266">
        <f t="shared" si="134"/>
        <v>0.85493884923116947</v>
      </c>
      <c r="AY266">
        <f t="shared" si="135"/>
        <v>0.18843197901615708</v>
      </c>
      <c r="AZ266">
        <v>2.7</v>
      </c>
      <c r="BA266">
        <v>0.5</v>
      </c>
      <c r="BB266" t="s">
        <v>355</v>
      </c>
      <c r="BC266">
        <v>2</v>
      </c>
      <c r="BD266" t="b">
        <v>1</v>
      </c>
      <c r="BE266">
        <v>1665420096.0999999</v>
      </c>
      <c r="BF266">
        <v>1647.8457142857151</v>
      </c>
      <c r="BG266">
        <v>1661.1928571428571</v>
      </c>
      <c r="BH266">
        <v>37.316314285714277</v>
      </c>
      <c r="BI266">
        <v>37.154242857142847</v>
      </c>
      <c r="BJ266">
        <v>1646.247142857143</v>
      </c>
      <c r="BK266">
        <v>37.037471428571429</v>
      </c>
      <c r="BL266">
        <v>650.03485714285728</v>
      </c>
      <c r="BM266">
        <v>101.35599999999999</v>
      </c>
      <c r="BN266">
        <v>0.1000917142857143</v>
      </c>
      <c r="BO266">
        <v>34.207042857142852</v>
      </c>
      <c r="BP266">
        <v>34.482485714285723</v>
      </c>
      <c r="BQ266">
        <v>999.89999999999986</v>
      </c>
      <c r="BR266">
        <v>0</v>
      </c>
      <c r="BS266">
        <v>0</v>
      </c>
      <c r="BT266">
        <v>9012.8585714285709</v>
      </c>
      <c r="BU266">
        <v>0</v>
      </c>
      <c r="BV266">
        <v>297.6837142857143</v>
      </c>
      <c r="BW266">
        <v>-13.345471428571431</v>
      </c>
      <c r="BX266">
        <v>1711.721428571429</v>
      </c>
      <c r="BY266">
        <v>1725.295714285714</v>
      </c>
      <c r="BZ266">
        <v>0.16203957142857139</v>
      </c>
      <c r="CA266">
        <v>1661.1928571428571</v>
      </c>
      <c r="CB266">
        <v>37.154242857142847</v>
      </c>
      <c r="CC266">
        <v>3.782234285714285</v>
      </c>
      <c r="CD266">
        <v>3.7658099999999992</v>
      </c>
      <c r="CE266">
        <v>27.94292857142857</v>
      </c>
      <c r="CF266">
        <v>27.86832857142857</v>
      </c>
      <c r="CG266">
        <v>1199.972857142857</v>
      </c>
      <c r="CH266">
        <v>0.4999570000000001</v>
      </c>
      <c r="CI266">
        <v>0.5000429999999999</v>
      </c>
      <c r="CJ266">
        <v>0</v>
      </c>
      <c r="CK266">
        <v>1141.8642857142861</v>
      </c>
      <c r="CL266">
        <v>4.9990899999999998</v>
      </c>
      <c r="CM266">
        <v>13367.94285714286</v>
      </c>
      <c r="CN266">
        <v>9557.4728571428568</v>
      </c>
      <c r="CO266">
        <v>44.044285714285721</v>
      </c>
      <c r="CP266">
        <v>46.436999999999998</v>
      </c>
      <c r="CQ266">
        <v>44.811999999999998</v>
      </c>
      <c r="CR266">
        <v>45.625</v>
      </c>
      <c r="CS266">
        <v>45.642714285714291</v>
      </c>
      <c r="CT266">
        <v>597.43285714285707</v>
      </c>
      <c r="CU266">
        <v>597.54</v>
      </c>
      <c r="CV266">
        <v>0</v>
      </c>
      <c r="CW266">
        <v>1665420101.5999999</v>
      </c>
      <c r="CX266">
        <v>0</v>
      </c>
      <c r="CY266">
        <v>1665411210</v>
      </c>
      <c r="CZ266" t="s">
        <v>356</v>
      </c>
      <c r="DA266">
        <v>1665411210</v>
      </c>
      <c r="DB266">
        <v>1665411207</v>
      </c>
      <c r="DC266">
        <v>2</v>
      </c>
      <c r="DD266">
        <v>-1.1599999999999999</v>
      </c>
      <c r="DE266">
        <v>-4.0000000000000001E-3</v>
      </c>
      <c r="DF266">
        <v>0.52200000000000002</v>
      </c>
      <c r="DG266">
        <v>0.222</v>
      </c>
      <c r="DH266">
        <v>406</v>
      </c>
      <c r="DI266">
        <v>31</v>
      </c>
      <c r="DJ266">
        <v>0.33</v>
      </c>
      <c r="DK266">
        <v>0.17</v>
      </c>
      <c r="DL266">
        <v>-13.34749024390244</v>
      </c>
      <c r="DM266">
        <v>-0.19177630662021661</v>
      </c>
      <c r="DN266">
        <v>4.7591297651310538E-2</v>
      </c>
      <c r="DO266">
        <v>0</v>
      </c>
      <c r="DP266">
        <v>0.1525890731707317</v>
      </c>
      <c r="DQ266">
        <v>2.4078418118467001E-2</v>
      </c>
      <c r="DR266">
        <v>4.531333220007509E-3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363</v>
      </c>
      <c r="EA266">
        <v>3.2951600000000001</v>
      </c>
      <c r="EB266">
        <v>2.6254</v>
      </c>
      <c r="EC266">
        <v>0.25350899999999998</v>
      </c>
      <c r="ED266">
        <v>0.25331100000000001</v>
      </c>
      <c r="EE266">
        <v>0.14796999999999999</v>
      </c>
      <c r="EF266">
        <v>0.14625199999999999</v>
      </c>
      <c r="EG266">
        <v>22539.1</v>
      </c>
      <c r="EH266">
        <v>23041.5</v>
      </c>
      <c r="EI266">
        <v>28113.7</v>
      </c>
      <c r="EJ266">
        <v>29728.2</v>
      </c>
      <c r="EK266">
        <v>32900.9</v>
      </c>
      <c r="EL266">
        <v>35285</v>
      </c>
      <c r="EM266">
        <v>39602.699999999997</v>
      </c>
      <c r="EN266">
        <v>42543.3</v>
      </c>
      <c r="EO266">
        <v>2.2090000000000001</v>
      </c>
      <c r="EP266">
        <v>2.15307</v>
      </c>
      <c r="EQ266">
        <v>8.7462399999999996E-2</v>
      </c>
      <c r="ER266">
        <v>0</v>
      </c>
      <c r="ES266">
        <v>33.065399999999997</v>
      </c>
      <c r="ET266">
        <v>999.9</v>
      </c>
      <c r="EU266">
        <v>70</v>
      </c>
      <c r="EV266">
        <v>37.4</v>
      </c>
      <c r="EW266">
        <v>44.504800000000003</v>
      </c>
      <c r="EX266">
        <v>57.156999999999996</v>
      </c>
      <c r="EY266">
        <v>-2.3637800000000002</v>
      </c>
      <c r="EZ266">
        <v>2</v>
      </c>
      <c r="FA266">
        <v>0.59849799999999997</v>
      </c>
      <c r="FB266">
        <v>1.27295</v>
      </c>
      <c r="FC266">
        <v>20.2654</v>
      </c>
      <c r="FD266">
        <v>5.2181899999999999</v>
      </c>
      <c r="FE266">
        <v>12.004</v>
      </c>
      <c r="FF266">
        <v>4.9854500000000002</v>
      </c>
      <c r="FG266">
        <v>3.2845800000000001</v>
      </c>
      <c r="FH266">
        <v>5862.8</v>
      </c>
      <c r="FI266">
        <v>9999</v>
      </c>
      <c r="FJ266">
        <v>9999</v>
      </c>
      <c r="FK266">
        <v>466.6</v>
      </c>
      <c r="FL266">
        <v>1.8658300000000001</v>
      </c>
      <c r="FM266">
        <v>1.8621799999999999</v>
      </c>
      <c r="FN266">
        <v>1.8642300000000001</v>
      </c>
      <c r="FO266">
        <v>1.8603499999999999</v>
      </c>
      <c r="FP266">
        <v>1.8610500000000001</v>
      </c>
      <c r="FQ266">
        <v>1.86008</v>
      </c>
      <c r="FR266">
        <v>1.8618399999999999</v>
      </c>
      <c r="FS266">
        <v>1.8583799999999999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1.6</v>
      </c>
      <c r="GH266">
        <v>0.27889999999999998</v>
      </c>
      <c r="GI266">
        <v>0.1107589500545309</v>
      </c>
      <c r="GJ266">
        <v>1.50489809740067E-3</v>
      </c>
      <c r="GK266">
        <v>-2.0552440134273611E-7</v>
      </c>
      <c r="GL266">
        <v>-9.6702536598140934E-11</v>
      </c>
      <c r="GM266">
        <v>-9.7891647304491333E-2</v>
      </c>
      <c r="GN266">
        <v>9.3380900660654225E-3</v>
      </c>
      <c r="GO266">
        <v>6.5945522138961576E-7</v>
      </c>
      <c r="GP266">
        <v>5.8990856701692426E-7</v>
      </c>
      <c r="GQ266">
        <v>7</v>
      </c>
      <c r="GR266">
        <v>2047</v>
      </c>
      <c r="GS266">
        <v>3</v>
      </c>
      <c r="GT266">
        <v>37</v>
      </c>
      <c r="GU266">
        <v>148.1</v>
      </c>
      <c r="GV266">
        <v>148.19999999999999</v>
      </c>
      <c r="GW266">
        <v>4.1796899999999999</v>
      </c>
      <c r="GX266">
        <v>2.5354000000000001</v>
      </c>
      <c r="GY266">
        <v>2.04834</v>
      </c>
      <c r="GZ266">
        <v>2.6184099999999999</v>
      </c>
      <c r="HA266">
        <v>2.1972700000000001</v>
      </c>
      <c r="HB266">
        <v>2.36938</v>
      </c>
      <c r="HC266">
        <v>42.377200000000002</v>
      </c>
      <c r="HD266">
        <v>13.9131</v>
      </c>
      <c r="HE266">
        <v>18</v>
      </c>
      <c r="HF266">
        <v>707.88800000000003</v>
      </c>
      <c r="HG266">
        <v>734.67700000000002</v>
      </c>
      <c r="HH266">
        <v>31.001200000000001</v>
      </c>
      <c r="HI266">
        <v>34.795900000000003</v>
      </c>
      <c r="HJ266">
        <v>30.0002</v>
      </c>
      <c r="HK266">
        <v>34.526400000000002</v>
      </c>
      <c r="HL266">
        <v>34.480699999999999</v>
      </c>
      <c r="HM266">
        <v>83.571700000000007</v>
      </c>
      <c r="HN266">
        <v>21.3674</v>
      </c>
      <c r="HO266">
        <v>95.485799999999998</v>
      </c>
      <c r="HP266">
        <v>31</v>
      </c>
      <c r="HQ266">
        <v>1675.74</v>
      </c>
      <c r="HR266">
        <v>37.1524</v>
      </c>
      <c r="HS266">
        <v>98.9465</v>
      </c>
      <c r="HT266">
        <v>98.605199999999996</v>
      </c>
    </row>
    <row r="267" spans="1:228" x14ac:dyDescent="0.2">
      <c r="A267">
        <v>252</v>
      </c>
      <c r="B267">
        <v>1665420102.0999999</v>
      </c>
      <c r="C267">
        <v>1002</v>
      </c>
      <c r="D267" t="s">
        <v>863</v>
      </c>
      <c r="E267" t="s">
        <v>864</v>
      </c>
      <c r="F267">
        <v>4</v>
      </c>
      <c r="G267">
        <v>1665420099.7874999</v>
      </c>
      <c r="H267">
        <f t="shared" si="102"/>
        <v>3.9856457169568023E-4</v>
      </c>
      <c r="I267">
        <f t="shared" si="103"/>
        <v>0.39856457169568021</v>
      </c>
      <c r="J267">
        <f t="shared" si="104"/>
        <v>7.5192723030935271</v>
      </c>
      <c r="K267">
        <f t="shared" si="105"/>
        <v>1654.1849999999999</v>
      </c>
      <c r="L267">
        <f t="shared" si="106"/>
        <v>1085.1324292077504</v>
      </c>
      <c r="M267">
        <f t="shared" si="107"/>
        <v>110.09230633603424</v>
      </c>
      <c r="N267">
        <f t="shared" si="108"/>
        <v>167.82563754861937</v>
      </c>
      <c r="O267">
        <f t="shared" si="109"/>
        <v>2.2743327966228709E-2</v>
      </c>
      <c r="P267">
        <f t="shared" si="110"/>
        <v>3.6849420698214455</v>
      </c>
      <c r="Q267">
        <f t="shared" si="111"/>
        <v>2.2665631753240434E-2</v>
      </c>
      <c r="R267">
        <f t="shared" si="112"/>
        <v>1.4172978308173427E-2</v>
      </c>
      <c r="S267">
        <f t="shared" si="113"/>
        <v>226.11722661265912</v>
      </c>
      <c r="T267">
        <f t="shared" si="114"/>
        <v>35.199059780771321</v>
      </c>
      <c r="U267">
        <f t="shared" si="115"/>
        <v>34.482825000000012</v>
      </c>
      <c r="V267">
        <f t="shared" si="116"/>
        <v>5.4886045414472715</v>
      </c>
      <c r="W267">
        <f t="shared" si="117"/>
        <v>70.030719007886574</v>
      </c>
      <c r="X267">
        <f t="shared" si="118"/>
        <v>3.7861082258035146</v>
      </c>
      <c r="Y267">
        <f t="shared" si="119"/>
        <v>5.4063534966378661</v>
      </c>
      <c r="Z267">
        <f t="shared" si="120"/>
        <v>1.7024963156437569</v>
      </c>
      <c r="AA267">
        <f t="shared" si="121"/>
        <v>-17.576697611779498</v>
      </c>
      <c r="AB267">
        <f t="shared" si="122"/>
        <v>-53.912062225114141</v>
      </c>
      <c r="AC267">
        <f t="shared" si="123"/>
        <v>-3.3951118795174811</v>
      </c>
      <c r="AD267">
        <f t="shared" si="124"/>
        <v>151.23335489624799</v>
      </c>
      <c r="AE267">
        <f t="shared" si="125"/>
        <v>31.523809214396774</v>
      </c>
      <c r="AF267">
        <f t="shared" si="126"/>
        <v>0.39870766529003027</v>
      </c>
      <c r="AG267">
        <f t="shared" si="127"/>
        <v>7.5192723030935271</v>
      </c>
      <c r="AH267">
        <v>1732.056310977483</v>
      </c>
      <c r="AI267">
        <v>1721.5413939393941</v>
      </c>
      <c r="AJ267">
        <v>1.7831662365035119</v>
      </c>
      <c r="AK267">
        <v>66.830474668994185</v>
      </c>
      <c r="AL267">
        <f t="shared" si="128"/>
        <v>0.39856457169568021</v>
      </c>
      <c r="AM267">
        <v>37.157786091108591</v>
      </c>
      <c r="AN267">
        <v>37.317411515151512</v>
      </c>
      <c r="AO267">
        <v>-4.9188708740959127E-5</v>
      </c>
      <c r="AP267">
        <v>85.809076415412704</v>
      </c>
      <c r="AQ267">
        <v>0</v>
      </c>
      <c r="AR267">
        <v>0</v>
      </c>
      <c r="AS267">
        <f t="shared" si="129"/>
        <v>1</v>
      </c>
      <c r="AT267">
        <f t="shared" si="130"/>
        <v>0</v>
      </c>
      <c r="AU267">
        <f t="shared" si="131"/>
        <v>47232.312033058093</v>
      </c>
      <c r="AV267">
        <f t="shared" si="132"/>
        <v>1199.99</v>
      </c>
      <c r="AW267">
        <f t="shared" si="133"/>
        <v>1025.918451094642</v>
      </c>
      <c r="AX267">
        <f t="shared" si="134"/>
        <v>0.8549391670719273</v>
      </c>
      <c r="AY267">
        <f t="shared" si="135"/>
        <v>0.18843259244881969</v>
      </c>
      <c r="AZ267">
        <v>2.7</v>
      </c>
      <c r="BA267">
        <v>0.5</v>
      </c>
      <c r="BB267" t="s">
        <v>355</v>
      </c>
      <c r="BC267">
        <v>2</v>
      </c>
      <c r="BD267" t="b">
        <v>1</v>
      </c>
      <c r="BE267">
        <v>1665420099.7874999</v>
      </c>
      <c r="BF267">
        <v>1654.1849999999999</v>
      </c>
      <c r="BG267">
        <v>1667.5525</v>
      </c>
      <c r="BH267">
        <v>37.318037500000003</v>
      </c>
      <c r="BI267">
        <v>37.158612499999997</v>
      </c>
      <c r="BJ267">
        <v>1652.585</v>
      </c>
      <c r="BK267">
        <v>37.039149999999999</v>
      </c>
      <c r="BL267">
        <v>650.04700000000003</v>
      </c>
      <c r="BM267">
        <v>101.355</v>
      </c>
      <c r="BN267">
        <v>0.100180375</v>
      </c>
      <c r="BO267">
        <v>34.211449999999999</v>
      </c>
      <c r="BP267">
        <v>34.482825000000012</v>
      </c>
      <c r="BQ267">
        <v>999.9</v>
      </c>
      <c r="BR267">
        <v>0</v>
      </c>
      <c r="BS267">
        <v>0</v>
      </c>
      <c r="BT267">
        <v>8998.2024999999994</v>
      </c>
      <c r="BU267">
        <v>0</v>
      </c>
      <c r="BV267">
        <v>299.1515</v>
      </c>
      <c r="BW267">
        <v>-13.3666125</v>
      </c>
      <c r="BX267">
        <v>1718.3087499999999</v>
      </c>
      <c r="BY267">
        <v>1731.9087500000001</v>
      </c>
      <c r="BZ267">
        <v>0.15939462500000001</v>
      </c>
      <c r="CA267">
        <v>1667.5525</v>
      </c>
      <c r="CB267">
        <v>37.158612499999997</v>
      </c>
      <c r="CC267">
        <v>3.78237625</v>
      </c>
      <c r="CD267">
        <v>3.7662225</v>
      </c>
      <c r="CE267">
        <v>27.943574999999999</v>
      </c>
      <c r="CF267">
        <v>27.870212500000001</v>
      </c>
      <c r="CG267">
        <v>1199.99</v>
      </c>
      <c r="CH267">
        <v>0.49994387499999998</v>
      </c>
      <c r="CI267">
        <v>0.50005612499999996</v>
      </c>
      <c r="CJ267">
        <v>0</v>
      </c>
      <c r="CK267">
        <v>1141.9449999999999</v>
      </c>
      <c r="CL267">
        <v>4.9990899999999998</v>
      </c>
      <c r="CM267">
        <v>13366.612499999999</v>
      </c>
      <c r="CN267">
        <v>9557.5800000000017</v>
      </c>
      <c r="CO267">
        <v>44.061999999999998</v>
      </c>
      <c r="CP267">
        <v>46.436999999999998</v>
      </c>
      <c r="CQ267">
        <v>44.811999999999998</v>
      </c>
      <c r="CR267">
        <v>45.625</v>
      </c>
      <c r="CS267">
        <v>45.648249999999997</v>
      </c>
      <c r="CT267">
        <v>597.42875000000004</v>
      </c>
      <c r="CU267">
        <v>597.56124999999997</v>
      </c>
      <c r="CV267">
        <v>0</v>
      </c>
      <c r="CW267">
        <v>1665420105.8</v>
      </c>
      <c r="CX267">
        <v>0</v>
      </c>
      <c r="CY267">
        <v>1665411210</v>
      </c>
      <c r="CZ267" t="s">
        <v>356</v>
      </c>
      <c r="DA267">
        <v>1665411210</v>
      </c>
      <c r="DB267">
        <v>1665411207</v>
      </c>
      <c r="DC267">
        <v>2</v>
      </c>
      <c r="DD267">
        <v>-1.1599999999999999</v>
      </c>
      <c r="DE267">
        <v>-4.0000000000000001E-3</v>
      </c>
      <c r="DF267">
        <v>0.52200000000000002</v>
      </c>
      <c r="DG267">
        <v>0.222</v>
      </c>
      <c r="DH267">
        <v>406</v>
      </c>
      <c r="DI267">
        <v>31</v>
      </c>
      <c r="DJ267">
        <v>0.33</v>
      </c>
      <c r="DK267">
        <v>0.17</v>
      </c>
      <c r="DL267">
        <v>-13.364342499999999</v>
      </c>
      <c r="DM267">
        <v>-9.2169230769193033E-2</v>
      </c>
      <c r="DN267">
        <v>4.4524329795629647E-2</v>
      </c>
      <c r="DO267">
        <v>1</v>
      </c>
      <c r="DP267">
        <v>0.15421570000000001</v>
      </c>
      <c r="DQ267">
        <v>5.2780840525328311E-2</v>
      </c>
      <c r="DR267">
        <v>5.7082230343601693E-3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2</v>
      </c>
      <c r="DY267">
        <v>2</v>
      </c>
      <c r="DZ267" t="s">
        <v>357</v>
      </c>
      <c r="EA267">
        <v>3.2951299999999999</v>
      </c>
      <c r="EB267">
        <v>2.6254400000000002</v>
      </c>
      <c r="EC267">
        <v>0.25412299999999999</v>
      </c>
      <c r="ED267">
        <v>0.253909</v>
      </c>
      <c r="EE267">
        <v>0.14796599999999999</v>
      </c>
      <c r="EF267">
        <v>0.146258</v>
      </c>
      <c r="EG267">
        <v>22520.400000000001</v>
      </c>
      <c r="EH267">
        <v>23022.9</v>
      </c>
      <c r="EI267">
        <v>28113.599999999999</v>
      </c>
      <c r="EJ267">
        <v>29728.1</v>
      </c>
      <c r="EK267">
        <v>32900.400000000001</v>
      </c>
      <c r="EL267">
        <v>35284.9</v>
      </c>
      <c r="EM267">
        <v>39601.9</v>
      </c>
      <c r="EN267">
        <v>42543.5</v>
      </c>
      <c r="EO267">
        <v>2.2088299999999998</v>
      </c>
      <c r="EP267">
        <v>2.1530499999999999</v>
      </c>
      <c r="EQ267">
        <v>8.7737999999999997E-2</v>
      </c>
      <c r="ER267">
        <v>0</v>
      </c>
      <c r="ES267">
        <v>33.064900000000002</v>
      </c>
      <c r="ET267">
        <v>999.9</v>
      </c>
      <c r="EU267">
        <v>70</v>
      </c>
      <c r="EV267">
        <v>37.4</v>
      </c>
      <c r="EW267">
        <v>44.504199999999997</v>
      </c>
      <c r="EX267">
        <v>57.366999999999997</v>
      </c>
      <c r="EY267">
        <v>-2.30369</v>
      </c>
      <c r="EZ267">
        <v>2</v>
      </c>
      <c r="FA267">
        <v>0.59894099999999995</v>
      </c>
      <c r="FB267">
        <v>1.2827299999999999</v>
      </c>
      <c r="FC267">
        <v>20.2653</v>
      </c>
      <c r="FD267">
        <v>5.2174399999999999</v>
      </c>
      <c r="FE267">
        <v>12.004099999999999</v>
      </c>
      <c r="FF267">
        <v>4.9855499999999999</v>
      </c>
      <c r="FG267">
        <v>3.2844799999999998</v>
      </c>
      <c r="FH267">
        <v>5863.1</v>
      </c>
      <c r="FI267">
        <v>9999</v>
      </c>
      <c r="FJ267">
        <v>9999</v>
      </c>
      <c r="FK267">
        <v>466.6</v>
      </c>
      <c r="FL267">
        <v>1.86582</v>
      </c>
      <c r="FM267">
        <v>1.8621799999999999</v>
      </c>
      <c r="FN267">
        <v>1.8642300000000001</v>
      </c>
      <c r="FO267">
        <v>1.8603499999999999</v>
      </c>
      <c r="FP267">
        <v>1.8610599999999999</v>
      </c>
      <c r="FQ267">
        <v>1.8601099999999999</v>
      </c>
      <c r="FR267">
        <v>1.86182</v>
      </c>
      <c r="FS267">
        <v>1.8583700000000001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1.6</v>
      </c>
      <c r="GH267">
        <v>0.27879999999999999</v>
      </c>
      <c r="GI267">
        <v>0.1107589500545309</v>
      </c>
      <c r="GJ267">
        <v>1.50489809740067E-3</v>
      </c>
      <c r="GK267">
        <v>-2.0552440134273611E-7</v>
      </c>
      <c r="GL267">
        <v>-9.6702536598140934E-11</v>
      </c>
      <c r="GM267">
        <v>-9.7891647304491333E-2</v>
      </c>
      <c r="GN267">
        <v>9.3380900660654225E-3</v>
      </c>
      <c r="GO267">
        <v>6.5945522138961576E-7</v>
      </c>
      <c r="GP267">
        <v>5.8990856701692426E-7</v>
      </c>
      <c r="GQ267">
        <v>7</v>
      </c>
      <c r="GR267">
        <v>2047</v>
      </c>
      <c r="GS267">
        <v>3</v>
      </c>
      <c r="GT267">
        <v>37</v>
      </c>
      <c r="GU267">
        <v>148.19999999999999</v>
      </c>
      <c r="GV267">
        <v>148.30000000000001</v>
      </c>
      <c r="GW267">
        <v>4.1918899999999999</v>
      </c>
      <c r="GX267">
        <v>2.5317400000000001</v>
      </c>
      <c r="GY267">
        <v>2.04834</v>
      </c>
      <c r="GZ267">
        <v>2.6184099999999999</v>
      </c>
      <c r="HA267">
        <v>2.1972700000000001</v>
      </c>
      <c r="HB267">
        <v>2.3730500000000001</v>
      </c>
      <c r="HC267">
        <v>42.377200000000002</v>
      </c>
      <c r="HD267">
        <v>13.904400000000001</v>
      </c>
      <c r="HE267">
        <v>18</v>
      </c>
      <c r="HF267">
        <v>707.75699999999995</v>
      </c>
      <c r="HG267">
        <v>734.68100000000004</v>
      </c>
      <c r="HH267">
        <v>31.002099999999999</v>
      </c>
      <c r="HI267">
        <v>34.797800000000002</v>
      </c>
      <c r="HJ267">
        <v>30.0002</v>
      </c>
      <c r="HK267">
        <v>34.527900000000002</v>
      </c>
      <c r="HL267">
        <v>34.4831</v>
      </c>
      <c r="HM267">
        <v>83.826899999999995</v>
      </c>
      <c r="HN267">
        <v>21.3674</v>
      </c>
      <c r="HO267">
        <v>95.485799999999998</v>
      </c>
      <c r="HP267">
        <v>31</v>
      </c>
      <c r="HQ267">
        <v>1682.43</v>
      </c>
      <c r="HR267">
        <v>37.1524</v>
      </c>
      <c r="HS267">
        <v>98.945300000000003</v>
      </c>
      <c r="HT267">
        <v>98.6053</v>
      </c>
    </row>
    <row r="268" spans="1:228" x14ac:dyDescent="0.2">
      <c r="A268">
        <v>253</v>
      </c>
      <c r="B268">
        <v>1665420106.0999999</v>
      </c>
      <c r="C268">
        <v>1006</v>
      </c>
      <c r="D268" t="s">
        <v>865</v>
      </c>
      <c r="E268" t="s">
        <v>866</v>
      </c>
      <c r="F268">
        <v>4</v>
      </c>
      <c r="G268">
        <v>1665420104.0999999</v>
      </c>
      <c r="H268">
        <f t="shared" si="102"/>
        <v>4.18317354482998E-4</v>
      </c>
      <c r="I268">
        <f t="shared" si="103"/>
        <v>0.41831735448299801</v>
      </c>
      <c r="J268">
        <f t="shared" si="104"/>
        <v>8.0710931750843962</v>
      </c>
      <c r="K268">
        <f t="shared" si="105"/>
        <v>1661.4157142857141</v>
      </c>
      <c r="L268">
        <f t="shared" si="106"/>
        <v>1079.7465109965083</v>
      </c>
      <c r="M268">
        <f t="shared" si="107"/>
        <v>109.54564978820576</v>
      </c>
      <c r="N268">
        <f t="shared" si="108"/>
        <v>168.55888130797871</v>
      </c>
      <c r="O268">
        <f t="shared" si="109"/>
        <v>2.3851239922403889E-2</v>
      </c>
      <c r="P268">
        <f t="shared" si="110"/>
        <v>3.6965161075911515</v>
      </c>
      <c r="Q268">
        <f t="shared" si="111"/>
        <v>2.3766071413104547E-2</v>
      </c>
      <c r="R268">
        <f t="shared" si="112"/>
        <v>1.4861421219047722E-2</v>
      </c>
      <c r="S268">
        <f t="shared" si="113"/>
        <v>226.12138676375378</v>
      </c>
      <c r="T268">
        <f t="shared" si="114"/>
        <v>35.19554726331328</v>
      </c>
      <c r="U268">
        <f t="shared" si="115"/>
        <v>34.490028571428567</v>
      </c>
      <c r="V268">
        <f t="shared" si="116"/>
        <v>5.4908026118276654</v>
      </c>
      <c r="W268">
        <f t="shared" si="117"/>
        <v>70.027978137772166</v>
      </c>
      <c r="X268">
        <f t="shared" si="118"/>
        <v>3.7866966009405227</v>
      </c>
      <c r="Y268">
        <f t="shared" si="119"/>
        <v>5.4074052994799073</v>
      </c>
      <c r="Z268">
        <f t="shared" si="120"/>
        <v>1.7041060108871426</v>
      </c>
      <c r="AA268">
        <f t="shared" si="121"/>
        <v>-18.447795332700213</v>
      </c>
      <c r="AB268">
        <f t="shared" si="122"/>
        <v>-54.820890214468861</v>
      </c>
      <c r="AC268">
        <f t="shared" si="123"/>
        <v>-3.4417154776352392</v>
      </c>
      <c r="AD268">
        <f t="shared" si="124"/>
        <v>149.41098573894948</v>
      </c>
      <c r="AE268">
        <f t="shared" si="125"/>
        <v>31.312667815148004</v>
      </c>
      <c r="AF268">
        <f t="shared" si="126"/>
        <v>0.40808146420531738</v>
      </c>
      <c r="AG268">
        <f t="shared" si="127"/>
        <v>8.0710931750843962</v>
      </c>
      <c r="AH268">
        <v>1738.917751577939</v>
      </c>
      <c r="AI268">
        <v>1728.416666666667</v>
      </c>
      <c r="AJ268">
        <v>1.721197748475346</v>
      </c>
      <c r="AK268">
        <v>66.830474668994185</v>
      </c>
      <c r="AL268">
        <f t="shared" si="128"/>
        <v>0.41831735448299801</v>
      </c>
      <c r="AM268">
        <v>37.160035954962481</v>
      </c>
      <c r="AN268">
        <v>37.326472727272723</v>
      </c>
      <c r="AO268">
        <v>1.6074590215875621E-4</v>
      </c>
      <c r="AP268">
        <v>85.809076415412704</v>
      </c>
      <c r="AQ268">
        <v>0</v>
      </c>
      <c r="AR268">
        <v>0</v>
      </c>
      <c r="AS268">
        <f t="shared" si="129"/>
        <v>1</v>
      </c>
      <c r="AT268">
        <f t="shared" si="130"/>
        <v>0</v>
      </c>
      <c r="AU268">
        <f t="shared" si="131"/>
        <v>47438.102322428203</v>
      </c>
      <c r="AV268">
        <f t="shared" si="132"/>
        <v>1200.027142857143</v>
      </c>
      <c r="AW268">
        <f t="shared" si="133"/>
        <v>1025.9487351107532</v>
      </c>
      <c r="AX268">
        <f t="shared" si="134"/>
        <v>0.85493794137695356</v>
      </c>
      <c r="AY268">
        <f t="shared" si="135"/>
        <v>0.18843022685752064</v>
      </c>
      <c r="AZ268">
        <v>2.7</v>
      </c>
      <c r="BA268">
        <v>0.5</v>
      </c>
      <c r="BB268" t="s">
        <v>355</v>
      </c>
      <c r="BC268">
        <v>2</v>
      </c>
      <c r="BD268" t="b">
        <v>1</v>
      </c>
      <c r="BE268">
        <v>1665420104.0999999</v>
      </c>
      <c r="BF268">
        <v>1661.4157142857141</v>
      </c>
      <c r="BG268">
        <v>1674.704285714286</v>
      </c>
      <c r="BH268">
        <v>37.323914285714281</v>
      </c>
      <c r="BI268">
        <v>37.160728571428578</v>
      </c>
      <c r="BJ268">
        <v>1659.815714285714</v>
      </c>
      <c r="BK268">
        <v>37.044985714285723</v>
      </c>
      <c r="BL268">
        <v>649.99300000000005</v>
      </c>
      <c r="BM268">
        <v>101.35514285714289</v>
      </c>
      <c r="BN268">
        <v>9.982705714285714E-2</v>
      </c>
      <c r="BO268">
        <v>34.214942857142873</v>
      </c>
      <c r="BP268">
        <v>34.490028571428567</v>
      </c>
      <c r="BQ268">
        <v>999.89999999999986</v>
      </c>
      <c r="BR268">
        <v>0</v>
      </c>
      <c r="BS268">
        <v>0</v>
      </c>
      <c r="BT268">
        <v>9038.1242857142843</v>
      </c>
      <c r="BU268">
        <v>0</v>
      </c>
      <c r="BV268">
        <v>300.86857142857139</v>
      </c>
      <c r="BW268">
        <v>-13.28441428571429</v>
      </c>
      <c r="BX268">
        <v>1725.831428571428</v>
      </c>
      <c r="BY268">
        <v>1739.3371428571429</v>
      </c>
      <c r="BZ268">
        <v>0.1631825714285714</v>
      </c>
      <c r="CA268">
        <v>1674.704285714286</v>
      </c>
      <c r="CB268">
        <v>37.160728571428578</v>
      </c>
      <c r="CC268">
        <v>3.7829742857142858</v>
      </c>
      <c r="CD268">
        <v>3.7664342857142858</v>
      </c>
      <c r="CE268">
        <v>27.946285714285722</v>
      </c>
      <c r="CF268">
        <v>27.871185714285708</v>
      </c>
      <c r="CG268">
        <v>1200.027142857143</v>
      </c>
      <c r="CH268">
        <v>0.49998428571428571</v>
      </c>
      <c r="CI268">
        <v>0.50001571428571434</v>
      </c>
      <c r="CJ268">
        <v>0</v>
      </c>
      <c r="CK268">
        <v>1141.5671428571429</v>
      </c>
      <c r="CL268">
        <v>4.9990899999999998</v>
      </c>
      <c r="CM268">
        <v>13369.88571428572</v>
      </c>
      <c r="CN268">
        <v>9558.0171428571448</v>
      </c>
      <c r="CO268">
        <v>44.061999999999998</v>
      </c>
      <c r="CP268">
        <v>46.436999999999998</v>
      </c>
      <c r="CQ268">
        <v>44.811999999999998</v>
      </c>
      <c r="CR268">
        <v>45.625</v>
      </c>
      <c r="CS268">
        <v>45.686999999999998</v>
      </c>
      <c r="CT268">
        <v>597.49714285714288</v>
      </c>
      <c r="CU268">
        <v>597.53142857142859</v>
      </c>
      <c r="CV268">
        <v>0</v>
      </c>
      <c r="CW268">
        <v>1665420109.4000001</v>
      </c>
      <c r="CX268">
        <v>0</v>
      </c>
      <c r="CY268">
        <v>1665411210</v>
      </c>
      <c r="CZ268" t="s">
        <v>356</v>
      </c>
      <c r="DA268">
        <v>1665411210</v>
      </c>
      <c r="DB268">
        <v>1665411207</v>
      </c>
      <c r="DC268">
        <v>2</v>
      </c>
      <c r="DD268">
        <v>-1.1599999999999999</v>
      </c>
      <c r="DE268">
        <v>-4.0000000000000001E-3</v>
      </c>
      <c r="DF268">
        <v>0.52200000000000002</v>
      </c>
      <c r="DG268">
        <v>0.222</v>
      </c>
      <c r="DH268">
        <v>406</v>
      </c>
      <c r="DI268">
        <v>31</v>
      </c>
      <c r="DJ268">
        <v>0.33</v>
      </c>
      <c r="DK268">
        <v>0.17</v>
      </c>
      <c r="DL268">
        <v>-13.35608</v>
      </c>
      <c r="DM268">
        <v>0.31580938086307891</v>
      </c>
      <c r="DN268">
        <v>4.9243315282381232E-2</v>
      </c>
      <c r="DO268">
        <v>0</v>
      </c>
      <c r="DP268">
        <v>0.156995475</v>
      </c>
      <c r="DQ268">
        <v>4.8677324577860601E-2</v>
      </c>
      <c r="DR268">
        <v>5.4321795579099757E-3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363</v>
      </c>
      <c r="EA268">
        <v>3.29515</v>
      </c>
      <c r="EB268">
        <v>2.6254200000000001</v>
      </c>
      <c r="EC268">
        <v>0.25471500000000002</v>
      </c>
      <c r="ED268">
        <v>0.25449899999999998</v>
      </c>
      <c r="EE268">
        <v>0.14798700000000001</v>
      </c>
      <c r="EF268">
        <v>0.14626400000000001</v>
      </c>
      <c r="EG268">
        <v>22502.400000000001</v>
      </c>
      <c r="EH268">
        <v>23004.400000000001</v>
      </c>
      <c r="EI268">
        <v>28113.5</v>
      </c>
      <c r="EJ268">
        <v>29727.9</v>
      </c>
      <c r="EK268">
        <v>32899.599999999999</v>
      </c>
      <c r="EL268">
        <v>35284.5</v>
      </c>
      <c r="EM268">
        <v>39601.9</v>
      </c>
      <c r="EN268">
        <v>42543.199999999997</v>
      </c>
      <c r="EO268">
        <v>2.20865</v>
      </c>
      <c r="EP268">
        <v>2.1530999999999998</v>
      </c>
      <c r="EQ268">
        <v>8.8214899999999999E-2</v>
      </c>
      <c r="ER268">
        <v>0</v>
      </c>
      <c r="ES268">
        <v>33.068600000000004</v>
      </c>
      <c r="ET268">
        <v>999.9</v>
      </c>
      <c r="EU268">
        <v>70</v>
      </c>
      <c r="EV268">
        <v>37.4</v>
      </c>
      <c r="EW268">
        <v>44.503799999999998</v>
      </c>
      <c r="EX268">
        <v>57.637</v>
      </c>
      <c r="EY268">
        <v>-2.3317299999999999</v>
      </c>
      <c r="EZ268">
        <v>2</v>
      </c>
      <c r="FA268">
        <v>0.599024</v>
      </c>
      <c r="FB268">
        <v>1.2911699999999999</v>
      </c>
      <c r="FC268">
        <v>20.2652</v>
      </c>
      <c r="FD268">
        <v>5.2174399999999999</v>
      </c>
      <c r="FE268">
        <v>12.004</v>
      </c>
      <c r="FF268">
        <v>4.9854500000000002</v>
      </c>
      <c r="FG268">
        <v>3.2845</v>
      </c>
      <c r="FH268">
        <v>5863.1</v>
      </c>
      <c r="FI268">
        <v>9999</v>
      </c>
      <c r="FJ268">
        <v>9999</v>
      </c>
      <c r="FK268">
        <v>466.6</v>
      </c>
      <c r="FL268">
        <v>1.86582</v>
      </c>
      <c r="FM268">
        <v>1.8621700000000001</v>
      </c>
      <c r="FN268">
        <v>1.86422</v>
      </c>
      <c r="FO268">
        <v>1.8603499999999999</v>
      </c>
      <c r="FP268">
        <v>1.8610199999999999</v>
      </c>
      <c r="FQ268">
        <v>1.8601000000000001</v>
      </c>
      <c r="FR268">
        <v>1.8618399999999999</v>
      </c>
      <c r="FS268">
        <v>1.8583700000000001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1.6</v>
      </c>
      <c r="GH268">
        <v>0.27900000000000003</v>
      </c>
      <c r="GI268">
        <v>0.1107589500545309</v>
      </c>
      <c r="GJ268">
        <v>1.50489809740067E-3</v>
      </c>
      <c r="GK268">
        <v>-2.0552440134273611E-7</v>
      </c>
      <c r="GL268">
        <v>-9.6702536598140934E-11</v>
      </c>
      <c r="GM268">
        <v>-9.7891647304491333E-2</v>
      </c>
      <c r="GN268">
        <v>9.3380900660654225E-3</v>
      </c>
      <c r="GO268">
        <v>6.5945522138961576E-7</v>
      </c>
      <c r="GP268">
        <v>5.8990856701692426E-7</v>
      </c>
      <c r="GQ268">
        <v>7</v>
      </c>
      <c r="GR268">
        <v>2047</v>
      </c>
      <c r="GS268">
        <v>3</v>
      </c>
      <c r="GT268">
        <v>37</v>
      </c>
      <c r="GU268">
        <v>148.30000000000001</v>
      </c>
      <c r="GV268">
        <v>148.30000000000001</v>
      </c>
      <c r="GW268">
        <v>4.2053200000000004</v>
      </c>
      <c r="GX268">
        <v>2.5293000000000001</v>
      </c>
      <c r="GY268">
        <v>2.04834</v>
      </c>
      <c r="GZ268">
        <v>2.6196299999999999</v>
      </c>
      <c r="HA268">
        <v>2.1972700000000001</v>
      </c>
      <c r="HB268">
        <v>2.34131</v>
      </c>
      <c r="HC268">
        <v>42.377200000000002</v>
      </c>
      <c r="HD268">
        <v>13.8956</v>
      </c>
      <c r="HE268">
        <v>18</v>
      </c>
      <c r="HF268">
        <v>707.64300000000003</v>
      </c>
      <c r="HG268">
        <v>734.77599999999995</v>
      </c>
      <c r="HH268">
        <v>31.002300000000002</v>
      </c>
      <c r="HI268">
        <v>34.799399999999999</v>
      </c>
      <c r="HJ268">
        <v>30.0002</v>
      </c>
      <c r="HK268">
        <v>34.531100000000002</v>
      </c>
      <c r="HL268">
        <v>34.487000000000002</v>
      </c>
      <c r="HM268">
        <v>84.087000000000003</v>
      </c>
      <c r="HN268">
        <v>21.3674</v>
      </c>
      <c r="HO268">
        <v>95.485799999999998</v>
      </c>
      <c r="HP268">
        <v>31</v>
      </c>
      <c r="HQ268">
        <v>1689.11</v>
      </c>
      <c r="HR268">
        <v>37.1524</v>
      </c>
      <c r="HS268">
        <v>98.945099999999996</v>
      </c>
      <c r="HT268">
        <v>98.604699999999994</v>
      </c>
    </row>
    <row r="269" spans="1:228" x14ac:dyDescent="0.2">
      <c r="A269">
        <v>254</v>
      </c>
      <c r="B269">
        <v>1665420110.0999999</v>
      </c>
      <c r="C269">
        <v>1010</v>
      </c>
      <c r="D269" t="s">
        <v>867</v>
      </c>
      <c r="E269" t="s">
        <v>868</v>
      </c>
      <c r="F269">
        <v>4</v>
      </c>
      <c r="G269">
        <v>1665420107.7874999</v>
      </c>
      <c r="H269">
        <f t="shared" si="102"/>
        <v>4.0531240855314255E-4</v>
      </c>
      <c r="I269">
        <f t="shared" si="103"/>
        <v>0.40531240855314254</v>
      </c>
      <c r="J269">
        <f t="shared" si="104"/>
        <v>8.5184497378457138</v>
      </c>
      <c r="K269">
        <f t="shared" si="105"/>
        <v>1667.4549999999999</v>
      </c>
      <c r="L269">
        <f t="shared" si="106"/>
        <v>1036.9334020835649</v>
      </c>
      <c r="M269">
        <f t="shared" si="107"/>
        <v>105.20393708928133</v>
      </c>
      <c r="N269">
        <f t="shared" si="108"/>
        <v>169.17463606314664</v>
      </c>
      <c r="O269">
        <f t="shared" si="109"/>
        <v>2.3075380368449621E-2</v>
      </c>
      <c r="P269">
        <f t="shared" si="110"/>
        <v>3.6929410114498911</v>
      </c>
      <c r="Q269">
        <f t="shared" si="111"/>
        <v>2.2995575756640834E-2</v>
      </c>
      <c r="R269">
        <f t="shared" si="112"/>
        <v>1.4379381858229647E-2</v>
      </c>
      <c r="S269">
        <f t="shared" si="113"/>
        <v>226.12100057231748</v>
      </c>
      <c r="T269">
        <f t="shared" si="114"/>
        <v>35.210712304321852</v>
      </c>
      <c r="U269">
        <f t="shared" si="115"/>
        <v>34.498100000000001</v>
      </c>
      <c r="V269">
        <f t="shared" si="116"/>
        <v>5.4932664059417764</v>
      </c>
      <c r="W269">
        <f t="shared" si="117"/>
        <v>69.984899464499463</v>
      </c>
      <c r="X269">
        <f t="shared" si="118"/>
        <v>3.7868062995268876</v>
      </c>
      <c r="Y269">
        <f t="shared" si="119"/>
        <v>5.4108905328181303</v>
      </c>
      <c r="Z269">
        <f t="shared" si="120"/>
        <v>1.7064601064148888</v>
      </c>
      <c r="AA269">
        <f t="shared" si="121"/>
        <v>-17.874277217193587</v>
      </c>
      <c r="AB269">
        <f t="shared" si="122"/>
        <v>-54.071397132855111</v>
      </c>
      <c r="AC269">
        <f t="shared" si="123"/>
        <v>-3.398273523925897</v>
      </c>
      <c r="AD269">
        <f t="shared" si="124"/>
        <v>150.77705269834289</v>
      </c>
      <c r="AE269">
        <f t="shared" si="125"/>
        <v>31.660691035369705</v>
      </c>
      <c r="AF269">
        <f t="shared" si="126"/>
        <v>0.40513630555569136</v>
      </c>
      <c r="AG269">
        <f t="shared" si="127"/>
        <v>8.5184497378457138</v>
      </c>
      <c r="AH269">
        <v>1745.8960873080059</v>
      </c>
      <c r="AI269">
        <v>1735.2130909090899</v>
      </c>
      <c r="AJ269">
        <v>1.718438660014324</v>
      </c>
      <c r="AK269">
        <v>66.830474668994185</v>
      </c>
      <c r="AL269">
        <f t="shared" si="128"/>
        <v>0.40531240855314254</v>
      </c>
      <c r="AM269">
        <v>37.161621927524948</v>
      </c>
      <c r="AN269">
        <v>37.324153939393938</v>
      </c>
      <c r="AO269">
        <v>-8.5762052077130744E-5</v>
      </c>
      <c r="AP269">
        <v>85.809076415412704</v>
      </c>
      <c r="AQ269">
        <v>0</v>
      </c>
      <c r="AR269">
        <v>0</v>
      </c>
      <c r="AS269">
        <f t="shared" si="129"/>
        <v>1</v>
      </c>
      <c r="AT269">
        <f t="shared" si="130"/>
        <v>0</v>
      </c>
      <c r="AU269">
        <f t="shared" si="131"/>
        <v>47372.587955114323</v>
      </c>
      <c r="AV269">
        <f t="shared" si="132"/>
        <v>1200.0174999999999</v>
      </c>
      <c r="AW269">
        <f t="shared" si="133"/>
        <v>1025.9412324208897</v>
      </c>
      <c r="AX269">
        <f t="shared" si="134"/>
        <v>0.85493855916342043</v>
      </c>
      <c r="AY269">
        <f t="shared" si="135"/>
        <v>0.18843141918540146</v>
      </c>
      <c r="AZ269">
        <v>2.7</v>
      </c>
      <c r="BA269">
        <v>0.5</v>
      </c>
      <c r="BB269" t="s">
        <v>355</v>
      </c>
      <c r="BC269">
        <v>2</v>
      </c>
      <c r="BD269" t="b">
        <v>1</v>
      </c>
      <c r="BE269">
        <v>1665420107.7874999</v>
      </c>
      <c r="BF269">
        <v>1667.4549999999999</v>
      </c>
      <c r="BG269">
        <v>1680.8875</v>
      </c>
      <c r="BH269">
        <v>37.324325000000002</v>
      </c>
      <c r="BI269">
        <v>37.162312499999999</v>
      </c>
      <c r="BJ269">
        <v>1665.855</v>
      </c>
      <c r="BK269">
        <v>37.045400000000001</v>
      </c>
      <c r="BL269">
        <v>649.97462500000006</v>
      </c>
      <c r="BM269">
        <v>101.356875</v>
      </c>
      <c r="BN269">
        <v>9.9917574999999995E-2</v>
      </c>
      <c r="BO269">
        <v>34.226512499999998</v>
      </c>
      <c r="BP269">
        <v>34.498100000000001</v>
      </c>
      <c r="BQ269">
        <v>999.9</v>
      </c>
      <c r="BR269">
        <v>0</v>
      </c>
      <c r="BS269">
        <v>0</v>
      </c>
      <c r="BT269">
        <v>9025.6274999999987</v>
      </c>
      <c r="BU269">
        <v>0</v>
      </c>
      <c r="BV269">
        <v>300.79275000000001</v>
      </c>
      <c r="BW269">
        <v>-13.432275000000001</v>
      </c>
      <c r="BX269">
        <v>1732.105</v>
      </c>
      <c r="BY269">
        <v>1745.7637500000001</v>
      </c>
      <c r="BZ269">
        <v>0.16202512499999999</v>
      </c>
      <c r="CA269">
        <v>1680.8875</v>
      </c>
      <c r="CB269">
        <v>37.162312499999999</v>
      </c>
      <c r="CC269">
        <v>3.78308</v>
      </c>
      <c r="CD269">
        <v>3.76665625</v>
      </c>
      <c r="CE269">
        <v>27.946762499999998</v>
      </c>
      <c r="CF269">
        <v>27.872199999999999</v>
      </c>
      <c r="CG269">
        <v>1200.0174999999999</v>
      </c>
      <c r="CH269">
        <v>0.49996512500000001</v>
      </c>
      <c r="CI269">
        <v>0.50003487499999999</v>
      </c>
      <c r="CJ269">
        <v>0</v>
      </c>
      <c r="CK269">
        <v>1141.3462500000001</v>
      </c>
      <c r="CL269">
        <v>4.9990899999999998</v>
      </c>
      <c r="CM269">
        <v>13343.262500000001</v>
      </c>
      <c r="CN269">
        <v>9557.8925000000017</v>
      </c>
      <c r="CO269">
        <v>44.061999999999998</v>
      </c>
      <c r="CP269">
        <v>46.436999999999998</v>
      </c>
      <c r="CQ269">
        <v>44.811999999999998</v>
      </c>
      <c r="CR269">
        <v>45.640500000000003</v>
      </c>
      <c r="CS269">
        <v>45.686999999999998</v>
      </c>
      <c r="CT269">
        <v>597.46749999999997</v>
      </c>
      <c r="CU269">
        <v>597.55124999999998</v>
      </c>
      <c r="CV269">
        <v>0</v>
      </c>
      <c r="CW269">
        <v>1665420113.5999999</v>
      </c>
      <c r="CX269">
        <v>0</v>
      </c>
      <c r="CY269">
        <v>1665411210</v>
      </c>
      <c r="CZ269" t="s">
        <v>356</v>
      </c>
      <c r="DA269">
        <v>1665411210</v>
      </c>
      <c r="DB269">
        <v>1665411207</v>
      </c>
      <c r="DC269">
        <v>2</v>
      </c>
      <c r="DD269">
        <v>-1.1599999999999999</v>
      </c>
      <c r="DE269">
        <v>-4.0000000000000001E-3</v>
      </c>
      <c r="DF269">
        <v>0.52200000000000002</v>
      </c>
      <c r="DG269">
        <v>0.222</v>
      </c>
      <c r="DH269">
        <v>406</v>
      </c>
      <c r="DI269">
        <v>31</v>
      </c>
      <c r="DJ269">
        <v>0.33</v>
      </c>
      <c r="DK269">
        <v>0.17</v>
      </c>
      <c r="DL269">
        <v>-13.360692500000001</v>
      </c>
      <c r="DM269">
        <v>-1.2233020637903781E-2</v>
      </c>
      <c r="DN269">
        <v>6.604309345987662E-2</v>
      </c>
      <c r="DO269">
        <v>1</v>
      </c>
      <c r="DP269">
        <v>0.159678075</v>
      </c>
      <c r="DQ269">
        <v>2.9464018761725889E-2</v>
      </c>
      <c r="DR269">
        <v>4.0156641193425284E-3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2</v>
      </c>
      <c r="DY269">
        <v>2</v>
      </c>
      <c r="DZ269" t="s">
        <v>357</v>
      </c>
      <c r="EA269">
        <v>3.2950699999999999</v>
      </c>
      <c r="EB269">
        <v>2.6254400000000002</v>
      </c>
      <c r="EC269">
        <v>0.25531399999999999</v>
      </c>
      <c r="ED269">
        <v>0.255102</v>
      </c>
      <c r="EE269">
        <v>0.14798600000000001</v>
      </c>
      <c r="EF269">
        <v>0.14627299999999999</v>
      </c>
      <c r="EG269">
        <v>22484</v>
      </c>
      <c r="EH269">
        <v>22985.5</v>
      </c>
      <c r="EI269">
        <v>28113.3</v>
      </c>
      <c r="EJ269">
        <v>29727.7</v>
      </c>
      <c r="EK269">
        <v>32899.300000000003</v>
      </c>
      <c r="EL269">
        <v>35283.9</v>
      </c>
      <c r="EM269">
        <v>39601.4</v>
      </c>
      <c r="EN269">
        <v>42542.9</v>
      </c>
      <c r="EO269">
        <v>2.2088000000000001</v>
      </c>
      <c r="EP269">
        <v>2.1530300000000002</v>
      </c>
      <c r="EQ269">
        <v>8.84384E-2</v>
      </c>
      <c r="ER269">
        <v>0</v>
      </c>
      <c r="ES269">
        <v>33.074100000000001</v>
      </c>
      <c r="ET269">
        <v>999.9</v>
      </c>
      <c r="EU269">
        <v>70</v>
      </c>
      <c r="EV269">
        <v>37.4</v>
      </c>
      <c r="EW269">
        <v>44.500999999999998</v>
      </c>
      <c r="EX269">
        <v>56.826999999999998</v>
      </c>
      <c r="EY269">
        <v>-2.38381</v>
      </c>
      <c r="EZ269">
        <v>2</v>
      </c>
      <c r="FA269">
        <v>0.59929100000000002</v>
      </c>
      <c r="FB269">
        <v>1.3003800000000001</v>
      </c>
      <c r="FC269">
        <v>20.2652</v>
      </c>
      <c r="FD269">
        <v>5.2175900000000004</v>
      </c>
      <c r="FE269">
        <v>12.004</v>
      </c>
      <c r="FF269">
        <v>4.9850000000000003</v>
      </c>
      <c r="FG269">
        <v>3.2845</v>
      </c>
      <c r="FH269">
        <v>5863.1</v>
      </c>
      <c r="FI269">
        <v>9999</v>
      </c>
      <c r="FJ269">
        <v>9999</v>
      </c>
      <c r="FK269">
        <v>466.6</v>
      </c>
      <c r="FL269">
        <v>1.86582</v>
      </c>
      <c r="FM269">
        <v>1.8621799999999999</v>
      </c>
      <c r="FN269">
        <v>1.8642300000000001</v>
      </c>
      <c r="FO269">
        <v>1.8603499999999999</v>
      </c>
      <c r="FP269">
        <v>1.8610100000000001</v>
      </c>
      <c r="FQ269">
        <v>1.8601099999999999</v>
      </c>
      <c r="FR269">
        <v>1.86185</v>
      </c>
      <c r="FS269">
        <v>1.8583799999999999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1.6</v>
      </c>
      <c r="GH269">
        <v>0.27900000000000003</v>
      </c>
      <c r="GI269">
        <v>0.1107589500545309</v>
      </c>
      <c r="GJ269">
        <v>1.50489809740067E-3</v>
      </c>
      <c r="GK269">
        <v>-2.0552440134273611E-7</v>
      </c>
      <c r="GL269">
        <v>-9.6702536598140934E-11</v>
      </c>
      <c r="GM269">
        <v>-9.7891647304491333E-2</v>
      </c>
      <c r="GN269">
        <v>9.3380900660654225E-3</v>
      </c>
      <c r="GO269">
        <v>6.5945522138961576E-7</v>
      </c>
      <c r="GP269">
        <v>5.8990856701692426E-7</v>
      </c>
      <c r="GQ269">
        <v>7</v>
      </c>
      <c r="GR269">
        <v>2047</v>
      </c>
      <c r="GS269">
        <v>3</v>
      </c>
      <c r="GT269">
        <v>37</v>
      </c>
      <c r="GU269">
        <v>148.30000000000001</v>
      </c>
      <c r="GV269">
        <v>148.4</v>
      </c>
      <c r="GW269">
        <v>4.21875</v>
      </c>
      <c r="GX269">
        <v>2.5354000000000001</v>
      </c>
      <c r="GY269">
        <v>2.04834</v>
      </c>
      <c r="GZ269">
        <v>2.6196299999999999</v>
      </c>
      <c r="HA269">
        <v>2.1972700000000001</v>
      </c>
      <c r="HB269">
        <v>2.2949199999999998</v>
      </c>
      <c r="HC269">
        <v>42.377200000000002</v>
      </c>
      <c r="HD269">
        <v>13.886900000000001</v>
      </c>
      <c r="HE269">
        <v>18</v>
      </c>
      <c r="HF269">
        <v>707.80499999999995</v>
      </c>
      <c r="HG269">
        <v>734.75</v>
      </c>
      <c r="HH269">
        <v>31.002400000000002</v>
      </c>
      <c r="HI269">
        <v>34.802199999999999</v>
      </c>
      <c r="HJ269">
        <v>30.000399999999999</v>
      </c>
      <c r="HK269">
        <v>34.534199999999998</v>
      </c>
      <c r="HL269">
        <v>34.4908</v>
      </c>
      <c r="HM269">
        <v>84.343599999999995</v>
      </c>
      <c r="HN269">
        <v>21.3674</v>
      </c>
      <c r="HO269">
        <v>95.485799999999998</v>
      </c>
      <c r="HP269">
        <v>31</v>
      </c>
      <c r="HQ269">
        <v>1695.79</v>
      </c>
      <c r="HR269">
        <v>37.1524</v>
      </c>
      <c r="HS269">
        <v>98.944100000000006</v>
      </c>
      <c r="HT269">
        <v>98.603899999999996</v>
      </c>
    </row>
    <row r="270" spans="1:228" x14ac:dyDescent="0.2">
      <c r="A270">
        <v>255</v>
      </c>
      <c r="B270">
        <v>1665420114.0999999</v>
      </c>
      <c r="C270">
        <v>1014</v>
      </c>
      <c r="D270" t="s">
        <v>869</v>
      </c>
      <c r="E270" t="s">
        <v>870</v>
      </c>
      <c r="F270">
        <v>4</v>
      </c>
      <c r="G270">
        <v>1665420112.0999999</v>
      </c>
      <c r="H270">
        <f t="shared" si="102"/>
        <v>4.2388059700637436E-4</v>
      </c>
      <c r="I270">
        <f t="shared" si="103"/>
        <v>0.42388059700637437</v>
      </c>
      <c r="J270">
        <f t="shared" si="104"/>
        <v>7.7124727651132625</v>
      </c>
      <c r="K270">
        <f t="shared" si="105"/>
        <v>1674.714285714286</v>
      </c>
      <c r="L270">
        <f t="shared" si="106"/>
        <v>1121.4699166505736</v>
      </c>
      <c r="M270">
        <f t="shared" si="107"/>
        <v>113.78047854109005</v>
      </c>
      <c r="N270">
        <f t="shared" si="108"/>
        <v>169.91074840177151</v>
      </c>
      <c r="O270">
        <f t="shared" si="109"/>
        <v>2.4093208101771513E-2</v>
      </c>
      <c r="P270">
        <f t="shared" si="110"/>
        <v>3.688711184306642</v>
      </c>
      <c r="Q270">
        <f t="shared" si="111"/>
        <v>2.4006123017734096E-2</v>
      </c>
      <c r="R270">
        <f t="shared" si="112"/>
        <v>1.5011624779277121E-2</v>
      </c>
      <c r="S270">
        <f t="shared" si="113"/>
        <v>226.11305576339896</v>
      </c>
      <c r="T270">
        <f t="shared" si="114"/>
        <v>35.218201156035214</v>
      </c>
      <c r="U270">
        <f t="shared" si="115"/>
        <v>34.509857142857143</v>
      </c>
      <c r="V270">
        <f t="shared" si="116"/>
        <v>5.4968569796532112</v>
      </c>
      <c r="W270">
        <f t="shared" si="117"/>
        <v>69.955310437719646</v>
      </c>
      <c r="X270">
        <f t="shared" si="118"/>
        <v>3.7873863844187037</v>
      </c>
      <c r="Y270">
        <f t="shared" si="119"/>
        <v>5.4140084015359591</v>
      </c>
      <c r="Z270">
        <f t="shared" si="120"/>
        <v>1.7094705952345075</v>
      </c>
      <c r="AA270">
        <f t="shared" si="121"/>
        <v>-18.69313432798111</v>
      </c>
      <c r="AB270">
        <f t="shared" si="122"/>
        <v>-54.290362681555976</v>
      </c>
      <c r="AC270">
        <f t="shared" si="123"/>
        <v>-3.4163160825551051</v>
      </c>
      <c r="AD270">
        <f t="shared" si="124"/>
        <v>149.71324267130677</v>
      </c>
      <c r="AE270">
        <f t="shared" si="125"/>
        <v>31.356881751491709</v>
      </c>
      <c r="AF270">
        <f t="shared" si="126"/>
        <v>0.41308851490097298</v>
      </c>
      <c r="AG270">
        <f t="shared" si="127"/>
        <v>7.7124727651132625</v>
      </c>
      <c r="AH270">
        <v>1752.7410460528381</v>
      </c>
      <c r="AI270">
        <v>1742.2786666666659</v>
      </c>
      <c r="AJ270">
        <v>1.749984907604843</v>
      </c>
      <c r="AK270">
        <v>66.830474668994185</v>
      </c>
      <c r="AL270">
        <f t="shared" si="128"/>
        <v>0.42388059700637437</v>
      </c>
      <c r="AM270">
        <v>37.16463568760669</v>
      </c>
      <c r="AN270">
        <v>37.333523636363623</v>
      </c>
      <c r="AO270">
        <v>1.142333458609586E-4</v>
      </c>
      <c r="AP270">
        <v>85.809076415412704</v>
      </c>
      <c r="AQ270">
        <v>0</v>
      </c>
      <c r="AR270">
        <v>0</v>
      </c>
      <c r="AS270">
        <f t="shared" si="129"/>
        <v>1</v>
      </c>
      <c r="AT270">
        <f t="shared" si="130"/>
        <v>0</v>
      </c>
      <c r="AU270">
        <f t="shared" si="131"/>
        <v>47295.590790344293</v>
      </c>
      <c r="AV270">
        <f t="shared" si="132"/>
        <v>1199.978571428572</v>
      </c>
      <c r="AW270">
        <f t="shared" si="133"/>
        <v>1025.90763511057</v>
      </c>
      <c r="AX270">
        <f t="shared" si="134"/>
        <v>0.85493829601409388</v>
      </c>
      <c r="AY270">
        <f t="shared" si="135"/>
        <v>0.18843091130720097</v>
      </c>
      <c r="AZ270">
        <v>2.7</v>
      </c>
      <c r="BA270">
        <v>0.5</v>
      </c>
      <c r="BB270" t="s">
        <v>355</v>
      </c>
      <c r="BC270">
        <v>2</v>
      </c>
      <c r="BD270" t="b">
        <v>1</v>
      </c>
      <c r="BE270">
        <v>1665420112.0999999</v>
      </c>
      <c r="BF270">
        <v>1674.714285714286</v>
      </c>
      <c r="BG270">
        <v>1688.025714285714</v>
      </c>
      <c r="BH270">
        <v>37.330128571428567</v>
      </c>
      <c r="BI270">
        <v>37.164957142857141</v>
      </c>
      <c r="BJ270">
        <v>1673.1142857142861</v>
      </c>
      <c r="BK270">
        <v>37.051099999999998</v>
      </c>
      <c r="BL270">
        <v>650.05385714285717</v>
      </c>
      <c r="BM270">
        <v>101.35642857142859</v>
      </c>
      <c r="BN270">
        <v>0.1001302285714286</v>
      </c>
      <c r="BO270">
        <v>34.236857142857147</v>
      </c>
      <c r="BP270">
        <v>34.509857142857143</v>
      </c>
      <c r="BQ270">
        <v>999.89999999999986</v>
      </c>
      <c r="BR270">
        <v>0</v>
      </c>
      <c r="BS270">
        <v>0</v>
      </c>
      <c r="BT270">
        <v>9011.0728571428572</v>
      </c>
      <c r="BU270">
        <v>0</v>
      </c>
      <c r="BV270">
        <v>273.983</v>
      </c>
      <c r="BW270">
        <v>-13.31401428571429</v>
      </c>
      <c r="BX270">
        <v>1739.6542857142861</v>
      </c>
      <c r="BY270">
        <v>1753.181428571429</v>
      </c>
      <c r="BZ270">
        <v>0.16514200000000001</v>
      </c>
      <c r="CA270">
        <v>1688.025714285714</v>
      </c>
      <c r="CB270">
        <v>37.164957142857141</v>
      </c>
      <c r="CC270">
        <v>3.7836442857142849</v>
      </c>
      <c r="CD270">
        <v>3.7669071428571419</v>
      </c>
      <c r="CE270">
        <v>27.94932857142857</v>
      </c>
      <c r="CF270">
        <v>27.873328571428569</v>
      </c>
      <c r="CG270">
        <v>1199.978571428572</v>
      </c>
      <c r="CH270">
        <v>0.49997428571428582</v>
      </c>
      <c r="CI270">
        <v>0.5000257142857143</v>
      </c>
      <c r="CJ270">
        <v>0</v>
      </c>
      <c r="CK270">
        <v>1141.1128571428569</v>
      </c>
      <c r="CL270">
        <v>4.9990899999999998</v>
      </c>
      <c r="CM270">
        <v>13250.17142857143</v>
      </c>
      <c r="CN270">
        <v>9557.5971428571447</v>
      </c>
      <c r="CO270">
        <v>44.061999999999998</v>
      </c>
      <c r="CP270">
        <v>46.436999999999998</v>
      </c>
      <c r="CQ270">
        <v>44.811999999999998</v>
      </c>
      <c r="CR270">
        <v>45.669285714285706</v>
      </c>
      <c r="CS270">
        <v>45.686999999999998</v>
      </c>
      <c r="CT270">
        <v>597.45857142857142</v>
      </c>
      <c r="CU270">
        <v>597.52142857142849</v>
      </c>
      <c r="CV270">
        <v>0</v>
      </c>
      <c r="CW270">
        <v>1665420117.8</v>
      </c>
      <c r="CX270">
        <v>0</v>
      </c>
      <c r="CY270">
        <v>1665411210</v>
      </c>
      <c r="CZ270" t="s">
        <v>356</v>
      </c>
      <c r="DA270">
        <v>1665411210</v>
      </c>
      <c r="DB270">
        <v>1665411207</v>
      </c>
      <c r="DC270">
        <v>2</v>
      </c>
      <c r="DD270">
        <v>-1.1599999999999999</v>
      </c>
      <c r="DE270">
        <v>-4.0000000000000001E-3</v>
      </c>
      <c r="DF270">
        <v>0.52200000000000002</v>
      </c>
      <c r="DG270">
        <v>0.222</v>
      </c>
      <c r="DH270">
        <v>406</v>
      </c>
      <c r="DI270">
        <v>31</v>
      </c>
      <c r="DJ270">
        <v>0.33</v>
      </c>
      <c r="DK270">
        <v>0.17</v>
      </c>
      <c r="DL270">
        <v>-13.354642500000001</v>
      </c>
      <c r="DM270">
        <v>-5.7574108817986927E-2</v>
      </c>
      <c r="DN270">
        <v>7.2777825907002769E-2</v>
      </c>
      <c r="DO270">
        <v>1</v>
      </c>
      <c r="DP270">
        <v>0.16177007500000001</v>
      </c>
      <c r="DQ270">
        <v>1.242203752345223E-2</v>
      </c>
      <c r="DR270">
        <v>2.490335402987918E-3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2</v>
      </c>
      <c r="DY270">
        <v>2</v>
      </c>
      <c r="DZ270" t="s">
        <v>357</v>
      </c>
      <c r="EA270">
        <v>3.29521</v>
      </c>
      <c r="EB270">
        <v>2.6254200000000001</v>
      </c>
      <c r="EC270">
        <v>0.25590600000000002</v>
      </c>
      <c r="ED270">
        <v>0.25568299999999999</v>
      </c>
      <c r="EE270">
        <v>0.148007</v>
      </c>
      <c r="EF270">
        <v>0.14627100000000001</v>
      </c>
      <c r="EG270">
        <v>22466</v>
      </c>
      <c r="EH270">
        <v>22967.200000000001</v>
      </c>
      <c r="EI270">
        <v>28113.4</v>
      </c>
      <c r="EJ270">
        <v>29727.4</v>
      </c>
      <c r="EK270">
        <v>32898.699999999997</v>
      </c>
      <c r="EL270">
        <v>35283.800000000003</v>
      </c>
      <c r="EM270">
        <v>39601.699999999997</v>
      </c>
      <c r="EN270">
        <v>42542.7</v>
      </c>
      <c r="EO270">
        <v>2.2088800000000002</v>
      </c>
      <c r="EP270">
        <v>2.1529799999999999</v>
      </c>
      <c r="EQ270">
        <v>8.88631E-2</v>
      </c>
      <c r="ER270">
        <v>0</v>
      </c>
      <c r="ES270">
        <v>33.084600000000002</v>
      </c>
      <c r="ET270">
        <v>999.9</v>
      </c>
      <c r="EU270">
        <v>70</v>
      </c>
      <c r="EV270">
        <v>37.4</v>
      </c>
      <c r="EW270">
        <v>44.5047</v>
      </c>
      <c r="EX270">
        <v>57.366999999999997</v>
      </c>
      <c r="EY270">
        <v>-2.4719500000000001</v>
      </c>
      <c r="EZ270">
        <v>2</v>
      </c>
      <c r="FA270">
        <v>0.59961600000000004</v>
      </c>
      <c r="FB270">
        <v>1.30888</v>
      </c>
      <c r="FC270">
        <v>20.265000000000001</v>
      </c>
      <c r="FD270">
        <v>5.2175900000000004</v>
      </c>
      <c r="FE270">
        <v>12.004</v>
      </c>
      <c r="FF270">
        <v>4.9856499999999997</v>
      </c>
      <c r="FG270">
        <v>3.2845</v>
      </c>
      <c r="FH270">
        <v>5863.5</v>
      </c>
      <c r="FI270">
        <v>9999</v>
      </c>
      <c r="FJ270">
        <v>9999</v>
      </c>
      <c r="FK270">
        <v>466.6</v>
      </c>
      <c r="FL270">
        <v>1.8658300000000001</v>
      </c>
      <c r="FM270">
        <v>1.8621799999999999</v>
      </c>
      <c r="FN270">
        <v>1.86426</v>
      </c>
      <c r="FO270">
        <v>1.8603499999999999</v>
      </c>
      <c r="FP270">
        <v>1.86103</v>
      </c>
      <c r="FQ270">
        <v>1.86009</v>
      </c>
      <c r="FR270">
        <v>1.8618699999999999</v>
      </c>
      <c r="FS270">
        <v>1.8583700000000001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1.6</v>
      </c>
      <c r="GH270">
        <v>0.27910000000000001</v>
      </c>
      <c r="GI270">
        <v>0.1107589500545309</v>
      </c>
      <c r="GJ270">
        <v>1.50489809740067E-3</v>
      </c>
      <c r="GK270">
        <v>-2.0552440134273611E-7</v>
      </c>
      <c r="GL270">
        <v>-9.6702536598140934E-11</v>
      </c>
      <c r="GM270">
        <v>-9.7891647304491333E-2</v>
      </c>
      <c r="GN270">
        <v>9.3380900660654225E-3</v>
      </c>
      <c r="GO270">
        <v>6.5945522138961576E-7</v>
      </c>
      <c r="GP270">
        <v>5.8990856701692426E-7</v>
      </c>
      <c r="GQ270">
        <v>7</v>
      </c>
      <c r="GR270">
        <v>2047</v>
      </c>
      <c r="GS270">
        <v>3</v>
      </c>
      <c r="GT270">
        <v>37</v>
      </c>
      <c r="GU270">
        <v>148.4</v>
      </c>
      <c r="GV270">
        <v>148.5</v>
      </c>
      <c r="GW270">
        <v>4.2309599999999996</v>
      </c>
      <c r="GX270">
        <v>2.5341800000000001</v>
      </c>
      <c r="GY270">
        <v>2.04834</v>
      </c>
      <c r="GZ270">
        <v>2.6196299999999999</v>
      </c>
      <c r="HA270">
        <v>2.1972700000000001</v>
      </c>
      <c r="HB270">
        <v>2.33643</v>
      </c>
      <c r="HC270">
        <v>42.377200000000002</v>
      </c>
      <c r="HD270">
        <v>13.904400000000001</v>
      </c>
      <c r="HE270">
        <v>18</v>
      </c>
      <c r="HF270">
        <v>707.89400000000001</v>
      </c>
      <c r="HG270">
        <v>734.74</v>
      </c>
      <c r="HH270">
        <v>31.002400000000002</v>
      </c>
      <c r="HI270">
        <v>34.804900000000004</v>
      </c>
      <c r="HJ270">
        <v>30.000399999999999</v>
      </c>
      <c r="HK270">
        <v>34.5366</v>
      </c>
      <c r="HL270">
        <v>34.494</v>
      </c>
      <c r="HM270">
        <v>84.601399999999998</v>
      </c>
      <c r="HN270">
        <v>21.3674</v>
      </c>
      <c r="HO270">
        <v>95.485799999999998</v>
      </c>
      <c r="HP270">
        <v>31</v>
      </c>
      <c r="HQ270">
        <v>1702.47</v>
      </c>
      <c r="HR270">
        <v>37.1524</v>
      </c>
      <c r="HS270">
        <v>98.944599999999994</v>
      </c>
      <c r="HT270">
        <v>98.603200000000001</v>
      </c>
    </row>
    <row r="271" spans="1:228" x14ac:dyDescent="0.2">
      <c r="A271">
        <v>256</v>
      </c>
      <c r="B271">
        <v>1665420118.0999999</v>
      </c>
      <c r="C271">
        <v>1018</v>
      </c>
      <c r="D271" t="s">
        <v>871</v>
      </c>
      <c r="E271" t="s">
        <v>872</v>
      </c>
      <c r="F271">
        <v>4</v>
      </c>
      <c r="G271">
        <v>1665420115.7874999</v>
      </c>
      <c r="H271">
        <f t="shared" si="102"/>
        <v>4.3397253311966601E-4</v>
      </c>
      <c r="I271">
        <f t="shared" si="103"/>
        <v>0.43397253311966599</v>
      </c>
      <c r="J271">
        <f t="shared" si="104"/>
        <v>7.9320558833736907</v>
      </c>
      <c r="K271">
        <f t="shared" si="105"/>
        <v>1680.85375</v>
      </c>
      <c r="L271">
        <f t="shared" si="106"/>
        <v>1123.4990759159771</v>
      </c>
      <c r="M271">
        <f t="shared" si="107"/>
        <v>113.98526821206731</v>
      </c>
      <c r="N271">
        <f t="shared" si="108"/>
        <v>170.53201878497828</v>
      </c>
      <c r="O271">
        <f t="shared" si="109"/>
        <v>2.4595359506154251E-2</v>
      </c>
      <c r="P271">
        <f t="shared" si="110"/>
        <v>3.6795335983680442</v>
      </c>
      <c r="Q271">
        <f t="shared" si="111"/>
        <v>2.4504388477101971E-2</v>
      </c>
      <c r="R271">
        <f t="shared" si="112"/>
        <v>1.5323388015398974E-2</v>
      </c>
      <c r="S271">
        <f t="shared" si="113"/>
        <v>226.11720898746714</v>
      </c>
      <c r="T271">
        <f t="shared" si="114"/>
        <v>35.227987815644745</v>
      </c>
      <c r="U271">
        <f t="shared" si="115"/>
        <v>34.5281375</v>
      </c>
      <c r="V271">
        <f t="shared" si="116"/>
        <v>5.5024437633981229</v>
      </c>
      <c r="W271">
        <f t="shared" si="117"/>
        <v>69.928078048162106</v>
      </c>
      <c r="X271">
        <f t="shared" si="118"/>
        <v>3.7879321774445671</v>
      </c>
      <c r="Y271">
        <f t="shared" si="119"/>
        <v>5.41689730816808</v>
      </c>
      <c r="Z271">
        <f t="shared" si="120"/>
        <v>1.7145115859535558</v>
      </c>
      <c r="AA271">
        <f t="shared" si="121"/>
        <v>-19.138188710577271</v>
      </c>
      <c r="AB271">
        <f t="shared" si="122"/>
        <v>-55.881115025565059</v>
      </c>
      <c r="AC271">
        <f t="shared" si="123"/>
        <v>-3.5256670519378757</v>
      </c>
      <c r="AD271">
        <f t="shared" si="124"/>
        <v>147.5722381993869</v>
      </c>
      <c r="AE271">
        <f t="shared" si="125"/>
        <v>31.422759844518481</v>
      </c>
      <c r="AF271">
        <f t="shared" si="126"/>
        <v>0.42324217646149759</v>
      </c>
      <c r="AG271">
        <f t="shared" si="127"/>
        <v>7.9320558833736907</v>
      </c>
      <c r="AH271">
        <v>1759.734709518488</v>
      </c>
      <c r="AI271">
        <v>1749.198909090909</v>
      </c>
      <c r="AJ271">
        <v>1.7447214808211671</v>
      </c>
      <c r="AK271">
        <v>66.830474668994185</v>
      </c>
      <c r="AL271">
        <f t="shared" si="128"/>
        <v>0.43397253311966599</v>
      </c>
      <c r="AM271">
        <v>37.165573458224721</v>
      </c>
      <c r="AN271">
        <v>37.339132121212117</v>
      </c>
      <c r="AO271">
        <v>-5.9433083013526917E-6</v>
      </c>
      <c r="AP271">
        <v>85.809076415412704</v>
      </c>
      <c r="AQ271">
        <v>0</v>
      </c>
      <c r="AR271">
        <v>0</v>
      </c>
      <c r="AS271">
        <f t="shared" si="129"/>
        <v>1</v>
      </c>
      <c r="AT271">
        <f t="shared" si="130"/>
        <v>0</v>
      </c>
      <c r="AU271">
        <f t="shared" si="131"/>
        <v>47130.566880051701</v>
      </c>
      <c r="AV271">
        <f t="shared" si="132"/>
        <v>1199.99125</v>
      </c>
      <c r="AW271">
        <f t="shared" si="133"/>
        <v>1025.9193885945426</v>
      </c>
      <c r="AX271">
        <f t="shared" si="134"/>
        <v>0.85493905775941503</v>
      </c>
      <c r="AY271">
        <f t="shared" si="135"/>
        <v>0.18843238147567087</v>
      </c>
      <c r="AZ271">
        <v>2.7</v>
      </c>
      <c r="BA271">
        <v>0.5</v>
      </c>
      <c r="BB271" t="s">
        <v>355</v>
      </c>
      <c r="BC271">
        <v>2</v>
      </c>
      <c r="BD271" t="b">
        <v>1</v>
      </c>
      <c r="BE271">
        <v>1665420115.7874999</v>
      </c>
      <c r="BF271">
        <v>1680.85375</v>
      </c>
      <c r="BG271">
        <v>1694.2012500000001</v>
      </c>
      <c r="BH271">
        <v>37.335862499999998</v>
      </c>
      <c r="BI271">
        <v>37.166625000000003</v>
      </c>
      <c r="BJ271">
        <v>1679.2537500000001</v>
      </c>
      <c r="BK271">
        <v>37.056787499999999</v>
      </c>
      <c r="BL271">
        <v>650.02625</v>
      </c>
      <c r="BM271">
        <v>101.355375</v>
      </c>
      <c r="BN271">
        <v>0.100220875</v>
      </c>
      <c r="BO271">
        <v>34.246437499999999</v>
      </c>
      <c r="BP271">
        <v>34.5281375</v>
      </c>
      <c r="BQ271">
        <v>999.9</v>
      </c>
      <c r="BR271">
        <v>0</v>
      </c>
      <c r="BS271">
        <v>0</v>
      </c>
      <c r="BT271">
        <v>8979.53125</v>
      </c>
      <c r="BU271">
        <v>0</v>
      </c>
      <c r="BV271">
        <v>273.95600000000002</v>
      </c>
      <c r="BW271">
        <v>-13.348000000000001</v>
      </c>
      <c r="BX271">
        <v>1746.0425</v>
      </c>
      <c r="BY271">
        <v>1759.5987500000001</v>
      </c>
      <c r="BZ271">
        <v>0.16925037500000001</v>
      </c>
      <c r="CA271">
        <v>1694.2012500000001</v>
      </c>
      <c r="CB271">
        <v>37.166625000000003</v>
      </c>
      <c r="CC271">
        <v>3.7841912500000001</v>
      </c>
      <c r="CD271">
        <v>3.7670349999999999</v>
      </c>
      <c r="CE271">
        <v>27.951787499999998</v>
      </c>
      <c r="CF271">
        <v>27.873912499999999</v>
      </c>
      <c r="CG271">
        <v>1199.99125</v>
      </c>
      <c r="CH271">
        <v>0.49994762500000001</v>
      </c>
      <c r="CI271">
        <v>0.50005237499999999</v>
      </c>
      <c r="CJ271">
        <v>0</v>
      </c>
      <c r="CK271">
        <v>1141.135</v>
      </c>
      <c r="CL271">
        <v>4.9990899999999998</v>
      </c>
      <c r="CM271">
        <v>13344.924999999999</v>
      </c>
      <c r="CN271">
        <v>9557.6137500000004</v>
      </c>
      <c r="CO271">
        <v>44.061999999999998</v>
      </c>
      <c r="CP271">
        <v>46.460624999999993</v>
      </c>
      <c r="CQ271">
        <v>44.811999999999998</v>
      </c>
      <c r="CR271">
        <v>45.663749999999993</v>
      </c>
      <c r="CS271">
        <v>45.686999999999998</v>
      </c>
      <c r="CT271">
        <v>597.43374999999992</v>
      </c>
      <c r="CU271">
        <v>597.5575</v>
      </c>
      <c r="CV271">
        <v>0</v>
      </c>
      <c r="CW271">
        <v>1665420121.4000001</v>
      </c>
      <c r="CX271">
        <v>0</v>
      </c>
      <c r="CY271">
        <v>1665411210</v>
      </c>
      <c r="CZ271" t="s">
        <v>356</v>
      </c>
      <c r="DA271">
        <v>1665411210</v>
      </c>
      <c r="DB271">
        <v>1665411207</v>
      </c>
      <c r="DC271">
        <v>2</v>
      </c>
      <c r="DD271">
        <v>-1.1599999999999999</v>
      </c>
      <c r="DE271">
        <v>-4.0000000000000001E-3</v>
      </c>
      <c r="DF271">
        <v>0.52200000000000002</v>
      </c>
      <c r="DG271">
        <v>0.222</v>
      </c>
      <c r="DH271">
        <v>406</v>
      </c>
      <c r="DI271">
        <v>31</v>
      </c>
      <c r="DJ271">
        <v>0.33</v>
      </c>
      <c r="DK271">
        <v>0.17</v>
      </c>
      <c r="DL271">
        <v>-13.356175</v>
      </c>
      <c r="DM271">
        <v>-1.7117448405235661E-2</v>
      </c>
      <c r="DN271">
        <v>7.251551471926547E-2</v>
      </c>
      <c r="DO271">
        <v>1</v>
      </c>
      <c r="DP271">
        <v>0.163375775</v>
      </c>
      <c r="DQ271">
        <v>2.938321575984983E-2</v>
      </c>
      <c r="DR271">
        <v>3.65349515866314E-3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2</v>
      </c>
      <c r="DY271">
        <v>2</v>
      </c>
      <c r="DZ271" t="s">
        <v>357</v>
      </c>
      <c r="EA271">
        <v>3.29515</v>
      </c>
      <c r="EB271">
        <v>2.6251699999999998</v>
      </c>
      <c r="EC271">
        <v>0.25650299999999998</v>
      </c>
      <c r="ED271">
        <v>0.25627</v>
      </c>
      <c r="EE271">
        <v>0.14802299999999999</v>
      </c>
      <c r="EF271">
        <v>0.14628099999999999</v>
      </c>
      <c r="EG271">
        <v>22447.599999999999</v>
      </c>
      <c r="EH271">
        <v>22948.799999999999</v>
      </c>
      <c r="EI271">
        <v>28113</v>
      </c>
      <c r="EJ271">
        <v>29727.1</v>
      </c>
      <c r="EK271">
        <v>32897.800000000003</v>
      </c>
      <c r="EL271">
        <v>35283.300000000003</v>
      </c>
      <c r="EM271">
        <v>39601.199999999997</v>
      </c>
      <c r="EN271">
        <v>42542.5</v>
      </c>
      <c r="EO271">
        <v>2.2088800000000002</v>
      </c>
      <c r="EP271">
        <v>2.15293</v>
      </c>
      <c r="EQ271">
        <v>8.8788599999999995E-2</v>
      </c>
      <c r="ER271">
        <v>0</v>
      </c>
      <c r="ES271">
        <v>33.096600000000002</v>
      </c>
      <c r="ET271">
        <v>999.9</v>
      </c>
      <c r="EU271">
        <v>70</v>
      </c>
      <c r="EV271">
        <v>37.4</v>
      </c>
      <c r="EW271">
        <v>44.502600000000001</v>
      </c>
      <c r="EX271">
        <v>56.917000000000002</v>
      </c>
      <c r="EY271">
        <v>-2.4278900000000001</v>
      </c>
      <c r="EZ271">
        <v>2</v>
      </c>
      <c r="FA271">
        <v>0.59989099999999995</v>
      </c>
      <c r="FB271">
        <v>1.3160499999999999</v>
      </c>
      <c r="FC271">
        <v>20.264800000000001</v>
      </c>
      <c r="FD271">
        <v>5.2178899999999997</v>
      </c>
      <c r="FE271">
        <v>12.004</v>
      </c>
      <c r="FF271">
        <v>4.9854000000000003</v>
      </c>
      <c r="FG271">
        <v>3.2844799999999998</v>
      </c>
      <c r="FH271">
        <v>5863.5</v>
      </c>
      <c r="FI271">
        <v>9999</v>
      </c>
      <c r="FJ271">
        <v>9999</v>
      </c>
      <c r="FK271">
        <v>466.6</v>
      </c>
      <c r="FL271">
        <v>1.86581</v>
      </c>
      <c r="FM271">
        <v>1.8621799999999999</v>
      </c>
      <c r="FN271">
        <v>1.86425</v>
      </c>
      <c r="FO271">
        <v>1.8603499999999999</v>
      </c>
      <c r="FP271">
        <v>1.8610100000000001</v>
      </c>
      <c r="FQ271">
        <v>1.86009</v>
      </c>
      <c r="FR271">
        <v>1.86185</v>
      </c>
      <c r="FS271">
        <v>1.8583700000000001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1.6</v>
      </c>
      <c r="GH271">
        <v>0.27910000000000001</v>
      </c>
      <c r="GI271">
        <v>0.1107589500545309</v>
      </c>
      <c r="GJ271">
        <v>1.50489809740067E-3</v>
      </c>
      <c r="GK271">
        <v>-2.0552440134273611E-7</v>
      </c>
      <c r="GL271">
        <v>-9.6702536598140934E-11</v>
      </c>
      <c r="GM271">
        <v>-9.7891647304491333E-2</v>
      </c>
      <c r="GN271">
        <v>9.3380900660654225E-3</v>
      </c>
      <c r="GO271">
        <v>6.5945522138961576E-7</v>
      </c>
      <c r="GP271">
        <v>5.8990856701692426E-7</v>
      </c>
      <c r="GQ271">
        <v>7</v>
      </c>
      <c r="GR271">
        <v>2047</v>
      </c>
      <c r="GS271">
        <v>3</v>
      </c>
      <c r="GT271">
        <v>37</v>
      </c>
      <c r="GU271">
        <v>148.5</v>
      </c>
      <c r="GV271">
        <v>148.5</v>
      </c>
      <c r="GW271">
        <v>4.2443799999999996</v>
      </c>
      <c r="GX271">
        <v>2.5293000000000001</v>
      </c>
      <c r="GY271">
        <v>2.04834</v>
      </c>
      <c r="GZ271">
        <v>2.6196299999999999</v>
      </c>
      <c r="HA271">
        <v>2.1972700000000001</v>
      </c>
      <c r="HB271">
        <v>2.34619</v>
      </c>
      <c r="HC271">
        <v>42.377200000000002</v>
      </c>
      <c r="HD271">
        <v>13.9131</v>
      </c>
      <c r="HE271">
        <v>18</v>
      </c>
      <c r="HF271">
        <v>707.93700000000001</v>
      </c>
      <c r="HG271">
        <v>734.73099999999999</v>
      </c>
      <c r="HH271">
        <v>31.002199999999998</v>
      </c>
      <c r="HI271">
        <v>34.807299999999998</v>
      </c>
      <c r="HJ271">
        <v>30.000399999999999</v>
      </c>
      <c r="HK271">
        <v>34.540500000000002</v>
      </c>
      <c r="HL271">
        <v>34.497199999999999</v>
      </c>
      <c r="HM271">
        <v>84.861000000000004</v>
      </c>
      <c r="HN271">
        <v>21.3674</v>
      </c>
      <c r="HO271">
        <v>95.485799999999998</v>
      </c>
      <c r="HP271">
        <v>31</v>
      </c>
      <c r="HQ271">
        <v>1709.14</v>
      </c>
      <c r="HR271">
        <v>37.1524</v>
      </c>
      <c r="HS271">
        <v>98.943200000000004</v>
      </c>
      <c r="HT271">
        <v>98.602699999999999</v>
      </c>
    </row>
    <row r="272" spans="1:228" x14ac:dyDescent="0.2">
      <c r="A272">
        <v>257</v>
      </c>
      <c r="B272">
        <v>1665420122.0999999</v>
      </c>
      <c r="C272">
        <v>1022</v>
      </c>
      <c r="D272" t="s">
        <v>873</v>
      </c>
      <c r="E272" t="s">
        <v>874</v>
      </c>
      <c r="F272">
        <v>4</v>
      </c>
      <c r="G272">
        <v>1665420120.0999999</v>
      </c>
      <c r="H272">
        <f t="shared" ref="H272:H335" si="136">(I272)/1000</f>
        <v>4.3071055304650172E-4</v>
      </c>
      <c r="I272">
        <f t="shared" ref="I272:I294" si="137">IF(BD272, AL272, AF272)</f>
        <v>0.43071055304650174</v>
      </c>
      <c r="J272">
        <f t="shared" ref="J272:J294" si="138">IF(BD272, AG272, AE272)</f>
        <v>7.9452123217158848</v>
      </c>
      <c r="K272">
        <f t="shared" ref="K272:K335" si="139">BF272 - IF(AS272&gt;1, J272*AZ272*100/(AU272*BT272), 0)</f>
        <v>1688.06</v>
      </c>
      <c r="L272">
        <f t="shared" ref="L272:L335" si="140">((R272-H272/2)*K272-J272)/(R272+H272/2)</f>
        <v>1124.878003616371</v>
      </c>
      <c r="M272">
        <f t="shared" ref="M272:M335" si="141">L272*(BM272+BN272)/1000</f>
        <v>114.12422526681928</v>
      </c>
      <c r="N272">
        <f t="shared" ref="N272:N294" si="142">(BF272 - IF(AS272&gt;1, J272*AZ272*100/(AU272*BT272), 0))*(BM272+BN272)/1000</f>
        <v>171.26171823483173</v>
      </c>
      <c r="O272">
        <f t="shared" ref="O272:O335" si="143">2/((1/Q272-1/P272)+SIGN(Q272)*SQRT((1/Q272-1/P272)*(1/Q272-1/P272) + 4*BA272/((BA272+1)*(BA272+1))*(2*1/Q272*1/P272-1/P272*1/P272)))</f>
        <v>2.4369658002134465E-2</v>
      </c>
      <c r="P272">
        <f t="shared" ref="P272:P294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3.6906930985383357</v>
      </c>
      <c r="Q272">
        <f t="shared" ref="Q272:Q294" si="145">H272*(1000-(1000*0.61365*EXP(17.502*U272/(240.97+U272))/(BM272+BN272)+BH272)/2)/(1000*0.61365*EXP(17.502*U272/(240.97+U272))/(BM272+BN272)-BH272)</f>
        <v>2.4280614634621726E-2</v>
      </c>
      <c r="R272">
        <f t="shared" ref="R272:R294" si="146">1/((BA272+1)/(O272/1.6)+1/(P272/1.37)) + BA272/((BA272+1)/(O272/1.6) + BA272/(P272/1.37))</f>
        <v>1.5183357099900395E-2</v>
      </c>
      <c r="S272">
        <f t="shared" ref="S272:S294" si="147">(AV272*AY272)</f>
        <v>226.12061452328874</v>
      </c>
      <c r="T272">
        <f t="shared" ref="T272:T335" si="148">(BO272+(S272+2*0.95*0.0000000567*(((BO272+$B$6)+273)^4-(BO272+273)^4)-44100*H272)/(1.84*29.3*P272+8*0.95*0.0000000567*(BO272+273)^3))</f>
        <v>35.23569149449682</v>
      </c>
      <c r="U272">
        <f t="shared" ref="U272:U335" si="149">($C$6*BP272+$D$6*BQ272+$E$6*T272)</f>
        <v>34.538871428571433</v>
      </c>
      <c r="V272">
        <f t="shared" ref="V272:V335" si="150">0.61365*EXP(17.502*U272/(240.97+U272))</f>
        <v>5.5057265317214066</v>
      </c>
      <c r="W272">
        <f t="shared" ref="W272:W335" si="151">(X272/Y272*100)</f>
        <v>69.899806744635086</v>
      </c>
      <c r="X272">
        <f t="shared" ref="X272:X294" si="152">BH272*(BM272+BN272)/1000</f>
        <v>3.7884684855266069</v>
      </c>
      <c r="Y272">
        <f t="shared" ref="Y272:Y294" si="153">0.61365*EXP(17.502*BO272/(240.97+BO272))</f>
        <v>5.4198554501974749</v>
      </c>
      <c r="Z272">
        <f t="shared" ref="Z272:Z294" si="154">(V272-BH272*(BM272+BN272)/1000)</f>
        <v>1.7172580461947997</v>
      </c>
      <c r="AA272">
        <f t="shared" ref="AA272:AA294" si="155">(-H272*44100)</f>
        <v>-18.994335389350727</v>
      </c>
      <c r="AB272">
        <f t="shared" ref="AB272:AB294" si="156">2*29.3*P272*0.92*(BO272-U272)</f>
        <v>-56.235354785158357</v>
      </c>
      <c r="AC272">
        <f t="shared" ref="AC272:AC294" si="157">2*0.95*0.0000000567*(((BO272+$B$6)+273)^4-(U272+273)^4)</f>
        <v>-3.5376433081881422</v>
      </c>
      <c r="AD272">
        <f t="shared" ref="AD272:AD335" si="158">S272+AC272+AA272+AB272</f>
        <v>147.3532810405915</v>
      </c>
      <c r="AE272">
        <f t="shared" ref="AE272:AE294" si="159">BL272*AS272*(BG272-BF272*(1000-AS272*BI272)/(1000-AS272*BH272))/(100*AZ272)</f>
        <v>31.490618043434957</v>
      </c>
      <c r="AF272">
        <f t="shared" ref="AF272:AF294" si="160">1000*BL272*AS272*(BH272-BI272)/(100*AZ272*(1000-AS272*BH272))</f>
        <v>0.42870356312158342</v>
      </c>
      <c r="AG272">
        <f t="shared" ref="AG272:AG335" si="161">(AH272 - AI272 - BM272*1000/(8.314*(BO272+273.15)) * AK272/BL272 * AJ272) * BL272/(100*AZ272) * (1000 - BI272)/1000</f>
        <v>7.9452123217158848</v>
      </c>
      <c r="AH272">
        <v>1766.666839683616</v>
      </c>
      <c r="AI272">
        <v>1756.150303030304</v>
      </c>
      <c r="AJ272">
        <v>1.7385392915972251</v>
      </c>
      <c r="AK272">
        <v>66.830474668994185</v>
      </c>
      <c r="AL272">
        <f t="shared" ref="AL272:AL335" si="162">(AN272 - AM272 + BM272*1000/(8.314*(BO272+273.15)) * AP272/BL272 * AO272) * BL272/(100*AZ272) * 1000/(1000 - AN272)</f>
        <v>0.43071055304650174</v>
      </c>
      <c r="AM272">
        <v>37.168919420223688</v>
      </c>
      <c r="AN272">
        <v>37.340755757575756</v>
      </c>
      <c r="AO272">
        <v>7.5431067706197653E-5</v>
      </c>
      <c r="AP272">
        <v>85.809076415412704</v>
      </c>
      <c r="AQ272">
        <v>0</v>
      </c>
      <c r="AR272">
        <v>0</v>
      </c>
      <c r="AS272">
        <f t="shared" ref="AS272:AS294" si="163">IF(AQ272*$H$12&gt;=AU272,1,(AU272/(AU272-AQ272*$H$12)))</f>
        <v>1</v>
      </c>
      <c r="AT272">
        <f t="shared" ref="AT272:AT335" si="164">(AS272-1)*100</f>
        <v>0</v>
      </c>
      <c r="AU272">
        <f t="shared" ref="AU272:AU294" si="165">MAX(0,($B$12+$C$12*BT272)/(1+$D$12*BT272)*BM272/(BO272+273)*$E$12)</f>
        <v>47327.920980018003</v>
      </c>
      <c r="AV272">
        <f t="shared" ref="AV272:AV294" si="166">$B$10*BU272+$C$10*BV272+$F$10*CG272*(1-CJ272)</f>
        <v>1200.008571428571</v>
      </c>
      <c r="AW272">
        <f t="shared" ref="AW272:AW335" si="167">AV272*AX272</f>
        <v>1025.9342707374549</v>
      </c>
      <c r="AX272">
        <f t="shared" ref="AX272:AX294" si="168">($B$10*$D$8+$C$10*$D$8+$F$10*((CT272+CL272)/MAX(CT272+CL272+CU272, 0.1)*$I$8+CU272/MAX(CT272+CL272+CU272, 0.1)*$J$8))/($B$10+$C$10+$F$10)</f>
        <v>0.85493911890655383</v>
      </c>
      <c r="AY272">
        <f t="shared" ref="AY272:AY294" si="169">($B$10*$K$8+$C$10*$K$8+$F$10*((CT272+CL272)/MAX(CT272+CL272+CU272, 0.1)*$P$8+CU272/MAX(CT272+CL272+CU272, 0.1)*$Q$8))/($B$10+$C$10+$F$10)</f>
        <v>0.18843249948964907</v>
      </c>
      <c r="AZ272">
        <v>2.7</v>
      </c>
      <c r="BA272">
        <v>0.5</v>
      </c>
      <c r="BB272" t="s">
        <v>355</v>
      </c>
      <c r="BC272">
        <v>2</v>
      </c>
      <c r="BD272" t="b">
        <v>1</v>
      </c>
      <c r="BE272">
        <v>1665420120.0999999</v>
      </c>
      <c r="BF272">
        <v>1688.06</v>
      </c>
      <c r="BG272">
        <v>1701.441428571429</v>
      </c>
      <c r="BH272">
        <v>37.341457142857138</v>
      </c>
      <c r="BI272">
        <v>37.170028571428567</v>
      </c>
      <c r="BJ272">
        <v>1686.46</v>
      </c>
      <c r="BK272">
        <v>37.062314285714287</v>
      </c>
      <c r="BL272">
        <v>649.99485714285709</v>
      </c>
      <c r="BM272">
        <v>101.355</v>
      </c>
      <c r="BN272">
        <v>9.9757671428571434E-2</v>
      </c>
      <c r="BO272">
        <v>34.256242857142858</v>
      </c>
      <c r="BP272">
        <v>34.538871428571433</v>
      </c>
      <c r="BQ272">
        <v>999.89999999999986</v>
      </c>
      <c r="BR272">
        <v>0</v>
      </c>
      <c r="BS272">
        <v>0</v>
      </c>
      <c r="BT272">
        <v>9018.0371428571416</v>
      </c>
      <c r="BU272">
        <v>0</v>
      </c>
      <c r="BV272">
        <v>301.85242857142862</v>
      </c>
      <c r="BW272">
        <v>-13.380328571428571</v>
      </c>
      <c r="BX272">
        <v>1753.54</v>
      </c>
      <c r="BY272">
        <v>1767.1257142857139</v>
      </c>
      <c r="BZ272">
        <v>0.1714248571428571</v>
      </c>
      <c r="CA272">
        <v>1701.441428571429</v>
      </c>
      <c r="CB272">
        <v>37.170028571428567</v>
      </c>
      <c r="CC272">
        <v>3.784741428571428</v>
      </c>
      <c r="CD272">
        <v>3.7673642857142862</v>
      </c>
      <c r="CE272">
        <v>27.95428571428571</v>
      </c>
      <c r="CF272">
        <v>27.875414285714289</v>
      </c>
      <c r="CG272">
        <v>1200.008571428571</v>
      </c>
      <c r="CH272">
        <v>0.49994614285714289</v>
      </c>
      <c r="CI272">
        <v>0.50005385714285722</v>
      </c>
      <c r="CJ272">
        <v>0</v>
      </c>
      <c r="CK272">
        <v>1140.6642857142861</v>
      </c>
      <c r="CL272">
        <v>4.9990899999999998</v>
      </c>
      <c r="CM272">
        <v>13368.042857142849</v>
      </c>
      <c r="CN272">
        <v>9557.7342857142849</v>
      </c>
      <c r="CO272">
        <v>44.061999999999998</v>
      </c>
      <c r="CP272">
        <v>46.472999999999999</v>
      </c>
      <c r="CQ272">
        <v>44.83</v>
      </c>
      <c r="CR272">
        <v>45.669285714285721</v>
      </c>
      <c r="CS272">
        <v>45.686999999999998</v>
      </c>
      <c r="CT272">
        <v>597.43999999999994</v>
      </c>
      <c r="CU272">
        <v>597.56857142857154</v>
      </c>
      <c r="CV272">
        <v>0</v>
      </c>
      <c r="CW272">
        <v>1665420125.5999999</v>
      </c>
      <c r="CX272">
        <v>0</v>
      </c>
      <c r="CY272">
        <v>1665411210</v>
      </c>
      <c r="CZ272" t="s">
        <v>356</v>
      </c>
      <c r="DA272">
        <v>1665411210</v>
      </c>
      <c r="DB272">
        <v>1665411207</v>
      </c>
      <c r="DC272">
        <v>2</v>
      </c>
      <c r="DD272">
        <v>-1.1599999999999999</v>
      </c>
      <c r="DE272">
        <v>-4.0000000000000001E-3</v>
      </c>
      <c r="DF272">
        <v>0.52200000000000002</v>
      </c>
      <c r="DG272">
        <v>0.222</v>
      </c>
      <c r="DH272">
        <v>406</v>
      </c>
      <c r="DI272">
        <v>31</v>
      </c>
      <c r="DJ272">
        <v>0.33</v>
      </c>
      <c r="DK272">
        <v>0.17</v>
      </c>
      <c r="DL272">
        <v>-13.349325</v>
      </c>
      <c r="DM272">
        <v>-0.11799624765478529</v>
      </c>
      <c r="DN272">
        <v>7.2323276854689061E-2</v>
      </c>
      <c r="DO272">
        <v>0</v>
      </c>
      <c r="DP272">
        <v>0.16570235</v>
      </c>
      <c r="DQ272">
        <v>3.9131121951218942E-2</v>
      </c>
      <c r="DR272">
        <v>4.2955602402364231E-3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363</v>
      </c>
      <c r="EA272">
        <v>3.2949899999999999</v>
      </c>
      <c r="EB272">
        <v>2.6251600000000002</v>
      </c>
      <c r="EC272">
        <v>0.25708799999999998</v>
      </c>
      <c r="ED272">
        <v>0.25686799999999999</v>
      </c>
      <c r="EE272">
        <v>0.14801900000000001</v>
      </c>
      <c r="EF272">
        <v>0.146283</v>
      </c>
      <c r="EG272">
        <v>22429.4</v>
      </c>
      <c r="EH272">
        <v>22930.1</v>
      </c>
      <c r="EI272">
        <v>28112.5</v>
      </c>
      <c r="EJ272">
        <v>29727</v>
      </c>
      <c r="EK272">
        <v>32897.1</v>
      </c>
      <c r="EL272">
        <v>35282.9</v>
      </c>
      <c r="EM272">
        <v>39600.199999999997</v>
      </c>
      <c r="EN272">
        <v>42542.1</v>
      </c>
      <c r="EO272">
        <v>2.2085499999999998</v>
      </c>
      <c r="EP272">
        <v>2.1528999999999998</v>
      </c>
      <c r="EQ272">
        <v>8.8833300000000004E-2</v>
      </c>
      <c r="ER272">
        <v>0</v>
      </c>
      <c r="ES272">
        <v>33.113</v>
      </c>
      <c r="ET272">
        <v>999.9</v>
      </c>
      <c r="EU272">
        <v>70</v>
      </c>
      <c r="EV272">
        <v>37.4</v>
      </c>
      <c r="EW272">
        <v>44.505699999999997</v>
      </c>
      <c r="EX272">
        <v>57.576999999999998</v>
      </c>
      <c r="EY272">
        <v>-2.2996799999999999</v>
      </c>
      <c r="EZ272">
        <v>2</v>
      </c>
      <c r="FA272">
        <v>0.600267</v>
      </c>
      <c r="FB272">
        <v>1.3189500000000001</v>
      </c>
      <c r="FC272">
        <v>20.264900000000001</v>
      </c>
      <c r="FD272">
        <v>5.21774</v>
      </c>
      <c r="FE272">
        <v>12.004099999999999</v>
      </c>
      <c r="FF272">
        <v>4.9856999999999996</v>
      </c>
      <c r="FG272">
        <v>3.2844799999999998</v>
      </c>
      <c r="FH272">
        <v>5863.5</v>
      </c>
      <c r="FI272">
        <v>9999</v>
      </c>
      <c r="FJ272">
        <v>9999</v>
      </c>
      <c r="FK272">
        <v>466.6</v>
      </c>
      <c r="FL272">
        <v>1.86582</v>
      </c>
      <c r="FM272">
        <v>1.8621799999999999</v>
      </c>
      <c r="FN272">
        <v>1.8642300000000001</v>
      </c>
      <c r="FO272">
        <v>1.8603499999999999</v>
      </c>
      <c r="FP272">
        <v>1.8610500000000001</v>
      </c>
      <c r="FQ272">
        <v>1.8601099999999999</v>
      </c>
      <c r="FR272">
        <v>1.8618699999999999</v>
      </c>
      <c r="FS272">
        <v>1.8583700000000001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1.6</v>
      </c>
      <c r="GH272">
        <v>0.27910000000000001</v>
      </c>
      <c r="GI272">
        <v>0.1107589500545309</v>
      </c>
      <c r="GJ272">
        <v>1.50489809740067E-3</v>
      </c>
      <c r="GK272">
        <v>-2.0552440134273611E-7</v>
      </c>
      <c r="GL272">
        <v>-9.6702536598140934E-11</v>
      </c>
      <c r="GM272">
        <v>-9.7891647304491333E-2</v>
      </c>
      <c r="GN272">
        <v>9.3380900660654225E-3</v>
      </c>
      <c r="GO272">
        <v>6.5945522138961576E-7</v>
      </c>
      <c r="GP272">
        <v>5.8990856701692426E-7</v>
      </c>
      <c r="GQ272">
        <v>7</v>
      </c>
      <c r="GR272">
        <v>2047</v>
      </c>
      <c r="GS272">
        <v>3</v>
      </c>
      <c r="GT272">
        <v>37</v>
      </c>
      <c r="GU272">
        <v>148.5</v>
      </c>
      <c r="GV272">
        <v>148.6</v>
      </c>
      <c r="GW272">
        <v>4.2565900000000001</v>
      </c>
      <c r="GX272">
        <v>2.5268600000000001</v>
      </c>
      <c r="GY272">
        <v>2.04834</v>
      </c>
      <c r="GZ272">
        <v>2.6184099999999999</v>
      </c>
      <c r="HA272">
        <v>2.1972700000000001</v>
      </c>
      <c r="HB272">
        <v>2.36328</v>
      </c>
      <c r="HC272">
        <v>42.377200000000002</v>
      </c>
      <c r="HD272">
        <v>13.904400000000001</v>
      </c>
      <c r="HE272">
        <v>18</v>
      </c>
      <c r="HF272">
        <v>707.68799999999999</v>
      </c>
      <c r="HG272">
        <v>734.75199999999995</v>
      </c>
      <c r="HH272">
        <v>31.0014</v>
      </c>
      <c r="HI272">
        <v>34.810499999999998</v>
      </c>
      <c r="HJ272">
        <v>30.000499999999999</v>
      </c>
      <c r="HK272">
        <v>34.5428</v>
      </c>
      <c r="HL272">
        <v>34.500999999999998</v>
      </c>
      <c r="HM272">
        <v>85.114199999999997</v>
      </c>
      <c r="HN272">
        <v>21.3674</v>
      </c>
      <c r="HO272">
        <v>95.485799999999998</v>
      </c>
      <c r="HP272">
        <v>31</v>
      </c>
      <c r="HQ272">
        <v>1715.82</v>
      </c>
      <c r="HR272">
        <v>37.1524</v>
      </c>
      <c r="HS272">
        <v>98.941100000000006</v>
      </c>
      <c r="HT272">
        <v>98.601900000000001</v>
      </c>
    </row>
    <row r="273" spans="1:228" x14ac:dyDescent="0.2">
      <c r="A273">
        <v>258</v>
      </c>
      <c r="B273">
        <v>1665420126.0999999</v>
      </c>
      <c r="C273">
        <v>1026</v>
      </c>
      <c r="D273" t="s">
        <v>875</v>
      </c>
      <c r="E273" t="s">
        <v>876</v>
      </c>
      <c r="F273">
        <v>4</v>
      </c>
      <c r="G273">
        <v>1665420123.7874999</v>
      </c>
      <c r="H273">
        <f t="shared" si="136"/>
        <v>4.3084815319983065E-4</v>
      </c>
      <c r="I273">
        <f t="shared" si="137"/>
        <v>0.43084815319983066</v>
      </c>
      <c r="J273">
        <f t="shared" si="138"/>
        <v>8.1948316596818458</v>
      </c>
      <c r="K273">
        <f t="shared" si="139"/>
        <v>1694.2637500000001</v>
      </c>
      <c r="L273">
        <f t="shared" si="140"/>
        <v>1112.8558909754704</v>
      </c>
      <c r="M273">
        <f t="shared" si="141"/>
        <v>112.90273872369315</v>
      </c>
      <c r="N273">
        <f t="shared" si="142"/>
        <v>171.88839906989443</v>
      </c>
      <c r="O273">
        <f t="shared" si="143"/>
        <v>2.429163408056768E-2</v>
      </c>
      <c r="P273">
        <f t="shared" si="144"/>
        <v>3.6913751311962573</v>
      </c>
      <c r="Q273">
        <f t="shared" si="145"/>
        <v>2.4203175142937683E-2</v>
      </c>
      <c r="R273">
        <f t="shared" si="146"/>
        <v>1.5134905178282462E-2</v>
      </c>
      <c r="S273">
        <f t="shared" si="147"/>
        <v>226.12016436238628</v>
      </c>
      <c r="T273">
        <f t="shared" si="148"/>
        <v>35.243792853151753</v>
      </c>
      <c r="U273">
        <f t="shared" si="149"/>
        <v>34.558787500000001</v>
      </c>
      <c r="V273">
        <f t="shared" si="150"/>
        <v>5.5118219946679128</v>
      </c>
      <c r="W273">
        <f t="shared" si="151"/>
        <v>69.869968836617687</v>
      </c>
      <c r="X273">
        <f t="shared" si="152"/>
        <v>3.788603129009116</v>
      </c>
      <c r="Y273">
        <f t="shared" si="153"/>
        <v>5.4223627004447321</v>
      </c>
      <c r="Z273">
        <f t="shared" si="154"/>
        <v>1.7232188656587968</v>
      </c>
      <c r="AA273">
        <f t="shared" si="155"/>
        <v>-19.000403556112531</v>
      </c>
      <c r="AB273">
        <f t="shared" si="156"/>
        <v>-58.55603306179507</v>
      </c>
      <c r="AC273">
        <f t="shared" si="157"/>
        <v>-3.6834588113036082</v>
      </c>
      <c r="AD273">
        <f t="shared" si="158"/>
        <v>144.88026893317507</v>
      </c>
      <c r="AE273">
        <f t="shared" si="159"/>
        <v>31.591081011933408</v>
      </c>
      <c r="AF273">
        <f t="shared" si="160"/>
        <v>0.42370939733587848</v>
      </c>
      <c r="AG273">
        <f t="shared" si="161"/>
        <v>8.1948316596818458</v>
      </c>
      <c r="AH273">
        <v>1773.7294543595281</v>
      </c>
      <c r="AI273">
        <v>1763.1301818181821</v>
      </c>
      <c r="AJ273">
        <v>1.732395103481241</v>
      </c>
      <c r="AK273">
        <v>66.830474668994185</v>
      </c>
      <c r="AL273">
        <f t="shared" si="162"/>
        <v>0.43084815319983066</v>
      </c>
      <c r="AM273">
        <v>37.173061324814199</v>
      </c>
      <c r="AN273">
        <v>37.345058181818167</v>
      </c>
      <c r="AO273">
        <v>5.636046066953821E-5</v>
      </c>
      <c r="AP273">
        <v>85.809076415412704</v>
      </c>
      <c r="AQ273">
        <v>0</v>
      </c>
      <c r="AR273">
        <v>0</v>
      </c>
      <c r="AS273">
        <f t="shared" si="163"/>
        <v>1</v>
      </c>
      <c r="AT273">
        <f t="shared" si="164"/>
        <v>0</v>
      </c>
      <c r="AU273">
        <f t="shared" si="165"/>
        <v>47338.785123395181</v>
      </c>
      <c r="AV273">
        <f t="shared" si="166"/>
        <v>1200.0074999999999</v>
      </c>
      <c r="AW273">
        <f t="shared" si="167"/>
        <v>1025.9332260945007</v>
      </c>
      <c r="AX273">
        <f t="shared" si="168"/>
        <v>0.85493901170992737</v>
      </c>
      <c r="AY273">
        <f t="shared" si="169"/>
        <v>0.18843229260015981</v>
      </c>
      <c r="AZ273">
        <v>2.7</v>
      </c>
      <c r="BA273">
        <v>0.5</v>
      </c>
      <c r="BB273" t="s">
        <v>355</v>
      </c>
      <c r="BC273">
        <v>2</v>
      </c>
      <c r="BD273" t="b">
        <v>1</v>
      </c>
      <c r="BE273">
        <v>1665420123.7874999</v>
      </c>
      <c r="BF273">
        <v>1694.2637500000001</v>
      </c>
      <c r="BG273">
        <v>1707.6849999999999</v>
      </c>
      <c r="BH273">
        <v>37.343375000000002</v>
      </c>
      <c r="BI273">
        <v>37.173937500000001</v>
      </c>
      <c r="BJ273">
        <v>1692.6637499999999</v>
      </c>
      <c r="BK273">
        <v>37.064250000000001</v>
      </c>
      <c r="BL273">
        <v>649.97062499999993</v>
      </c>
      <c r="BM273">
        <v>101.35325</v>
      </c>
      <c r="BN273">
        <v>9.9902774999999999E-2</v>
      </c>
      <c r="BO273">
        <v>34.26455</v>
      </c>
      <c r="BP273">
        <v>34.558787500000001</v>
      </c>
      <c r="BQ273">
        <v>999.9</v>
      </c>
      <c r="BR273">
        <v>0</v>
      </c>
      <c r="BS273">
        <v>0</v>
      </c>
      <c r="BT273">
        <v>9020.5462499999994</v>
      </c>
      <c r="BU273">
        <v>0</v>
      </c>
      <c r="BV273">
        <v>299.15174999999999</v>
      </c>
      <c r="BW273">
        <v>-13.423825000000001</v>
      </c>
      <c r="BX273">
        <v>1759.9875</v>
      </c>
      <c r="BY273">
        <v>1773.6175000000001</v>
      </c>
      <c r="BZ273">
        <v>0.169445125</v>
      </c>
      <c r="CA273">
        <v>1707.6849999999999</v>
      </c>
      <c r="CB273">
        <v>37.173937500000001</v>
      </c>
      <c r="CC273">
        <v>3.7848799999999998</v>
      </c>
      <c r="CD273">
        <v>3.7677075000000002</v>
      </c>
      <c r="CE273">
        <v>27.9549375</v>
      </c>
      <c r="CF273">
        <v>27.876975000000002</v>
      </c>
      <c r="CG273">
        <v>1200.0074999999999</v>
      </c>
      <c r="CH273">
        <v>0.49994962500000001</v>
      </c>
      <c r="CI273">
        <v>0.50005037500000005</v>
      </c>
      <c r="CJ273">
        <v>0</v>
      </c>
      <c r="CK273">
        <v>1140.57125</v>
      </c>
      <c r="CL273">
        <v>4.9990899999999998</v>
      </c>
      <c r="CM273">
        <v>13348.5625</v>
      </c>
      <c r="CN273">
        <v>9557.7549999999992</v>
      </c>
      <c r="CO273">
        <v>44.061999999999998</v>
      </c>
      <c r="CP273">
        <v>46.5</v>
      </c>
      <c r="CQ273">
        <v>44.843499999999999</v>
      </c>
      <c r="CR273">
        <v>45.679250000000003</v>
      </c>
      <c r="CS273">
        <v>45.686999999999998</v>
      </c>
      <c r="CT273">
        <v>597.44375000000002</v>
      </c>
      <c r="CU273">
        <v>597.56375000000003</v>
      </c>
      <c r="CV273">
        <v>0</v>
      </c>
      <c r="CW273">
        <v>1665420129.8</v>
      </c>
      <c r="CX273">
        <v>0</v>
      </c>
      <c r="CY273">
        <v>1665411210</v>
      </c>
      <c r="CZ273" t="s">
        <v>356</v>
      </c>
      <c r="DA273">
        <v>1665411210</v>
      </c>
      <c r="DB273">
        <v>1665411207</v>
      </c>
      <c r="DC273">
        <v>2</v>
      </c>
      <c r="DD273">
        <v>-1.1599999999999999</v>
      </c>
      <c r="DE273">
        <v>-4.0000000000000001E-3</v>
      </c>
      <c r="DF273">
        <v>0.52200000000000002</v>
      </c>
      <c r="DG273">
        <v>0.222</v>
      </c>
      <c r="DH273">
        <v>406</v>
      </c>
      <c r="DI273">
        <v>31</v>
      </c>
      <c r="DJ273">
        <v>0.33</v>
      </c>
      <c r="DK273">
        <v>0.17</v>
      </c>
      <c r="DL273">
        <v>-13.378992500000001</v>
      </c>
      <c r="DM273">
        <v>-7.8109193245761849E-2</v>
      </c>
      <c r="DN273">
        <v>7.2106797139728798E-2</v>
      </c>
      <c r="DO273">
        <v>1</v>
      </c>
      <c r="DP273">
        <v>0.16720294999999999</v>
      </c>
      <c r="DQ273">
        <v>3.1977140712945842E-2</v>
      </c>
      <c r="DR273">
        <v>3.8255771652784638E-3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2</v>
      </c>
      <c r="DY273">
        <v>2</v>
      </c>
      <c r="DZ273" t="s">
        <v>357</v>
      </c>
      <c r="EA273">
        <v>3.2951800000000002</v>
      </c>
      <c r="EB273">
        <v>2.6256200000000001</v>
      </c>
      <c r="EC273">
        <v>0.25767800000000002</v>
      </c>
      <c r="ED273">
        <v>0.25744800000000001</v>
      </c>
      <c r="EE273">
        <v>0.14802899999999999</v>
      </c>
      <c r="EF273">
        <v>0.146289</v>
      </c>
      <c r="EG273">
        <v>22411.9</v>
      </c>
      <c r="EH273">
        <v>22912</v>
      </c>
      <c r="EI273">
        <v>28113</v>
      </c>
      <c r="EJ273">
        <v>29726.9</v>
      </c>
      <c r="EK273">
        <v>32897.5</v>
      </c>
      <c r="EL273">
        <v>35282.400000000001</v>
      </c>
      <c r="EM273">
        <v>39601.199999999997</v>
      </c>
      <c r="EN273">
        <v>42541.8</v>
      </c>
      <c r="EO273">
        <v>2.2086700000000001</v>
      </c>
      <c r="EP273">
        <v>2.1526999999999998</v>
      </c>
      <c r="EQ273">
        <v>8.8930099999999998E-2</v>
      </c>
      <c r="ER273">
        <v>0</v>
      </c>
      <c r="ES273">
        <v>33.132199999999997</v>
      </c>
      <c r="ET273">
        <v>999.9</v>
      </c>
      <c r="EU273">
        <v>70</v>
      </c>
      <c r="EV273">
        <v>37.4</v>
      </c>
      <c r="EW273">
        <v>44.508299999999998</v>
      </c>
      <c r="EX273">
        <v>56.947000000000003</v>
      </c>
      <c r="EY273">
        <v>-2.3357399999999999</v>
      </c>
      <c r="EZ273">
        <v>2</v>
      </c>
      <c r="FA273">
        <v>0.60059499999999999</v>
      </c>
      <c r="FB273">
        <v>1.32196</v>
      </c>
      <c r="FC273">
        <v>20.264700000000001</v>
      </c>
      <c r="FD273">
        <v>5.2172900000000002</v>
      </c>
      <c r="FE273">
        <v>12.004300000000001</v>
      </c>
      <c r="FF273">
        <v>4.9856499999999997</v>
      </c>
      <c r="FG273">
        <v>3.2844799999999998</v>
      </c>
      <c r="FH273">
        <v>5863.8</v>
      </c>
      <c r="FI273">
        <v>9999</v>
      </c>
      <c r="FJ273">
        <v>9999</v>
      </c>
      <c r="FK273">
        <v>466.6</v>
      </c>
      <c r="FL273">
        <v>1.8658300000000001</v>
      </c>
      <c r="FM273">
        <v>1.8621799999999999</v>
      </c>
      <c r="FN273">
        <v>1.8642300000000001</v>
      </c>
      <c r="FO273">
        <v>1.8603400000000001</v>
      </c>
      <c r="FP273">
        <v>1.86103</v>
      </c>
      <c r="FQ273">
        <v>1.86008</v>
      </c>
      <c r="FR273">
        <v>1.8618399999999999</v>
      </c>
      <c r="FS273">
        <v>1.8583700000000001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1.6</v>
      </c>
      <c r="GH273">
        <v>0.2792</v>
      </c>
      <c r="GI273">
        <v>0.1107589500545309</v>
      </c>
      <c r="GJ273">
        <v>1.50489809740067E-3</v>
      </c>
      <c r="GK273">
        <v>-2.0552440134273611E-7</v>
      </c>
      <c r="GL273">
        <v>-9.6702536598140934E-11</v>
      </c>
      <c r="GM273">
        <v>-9.7891647304491333E-2</v>
      </c>
      <c r="GN273">
        <v>9.3380900660654225E-3</v>
      </c>
      <c r="GO273">
        <v>6.5945522138961576E-7</v>
      </c>
      <c r="GP273">
        <v>5.8990856701692426E-7</v>
      </c>
      <c r="GQ273">
        <v>7</v>
      </c>
      <c r="GR273">
        <v>2047</v>
      </c>
      <c r="GS273">
        <v>3</v>
      </c>
      <c r="GT273">
        <v>37</v>
      </c>
      <c r="GU273">
        <v>148.6</v>
      </c>
      <c r="GV273">
        <v>148.69999999999999</v>
      </c>
      <c r="GW273">
        <v>4.2700199999999997</v>
      </c>
      <c r="GX273">
        <v>2.52197</v>
      </c>
      <c r="GY273">
        <v>2.04834</v>
      </c>
      <c r="GZ273">
        <v>2.6196299999999999</v>
      </c>
      <c r="HA273">
        <v>2.1972700000000001</v>
      </c>
      <c r="HB273">
        <v>2.34497</v>
      </c>
      <c r="HC273">
        <v>42.377200000000002</v>
      </c>
      <c r="HD273">
        <v>13.8956</v>
      </c>
      <c r="HE273">
        <v>18</v>
      </c>
      <c r="HF273">
        <v>707.83600000000001</v>
      </c>
      <c r="HG273">
        <v>734.60799999999995</v>
      </c>
      <c r="HH273">
        <v>31.001100000000001</v>
      </c>
      <c r="HI273">
        <v>34.814500000000002</v>
      </c>
      <c r="HJ273">
        <v>30.000499999999999</v>
      </c>
      <c r="HK273">
        <v>34.546700000000001</v>
      </c>
      <c r="HL273">
        <v>34.504899999999999</v>
      </c>
      <c r="HM273">
        <v>85.370400000000004</v>
      </c>
      <c r="HN273">
        <v>21.3674</v>
      </c>
      <c r="HO273">
        <v>95.485799999999998</v>
      </c>
      <c r="HP273">
        <v>31</v>
      </c>
      <c r="HQ273">
        <v>1722.5</v>
      </c>
      <c r="HR273">
        <v>37.1524</v>
      </c>
      <c r="HS273">
        <v>98.943200000000004</v>
      </c>
      <c r="HT273">
        <v>98.601299999999995</v>
      </c>
    </row>
    <row r="274" spans="1:228" x14ac:dyDescent="0.2">
      <c r="A274">
        <v>259</v>
      </c>
      <c r="B274">
        <v>1665420130.0999999</v>
      </c>
      <c r="C274">
        <v>1030</v>
      </c>
      <c r="D274" t="s">
        <v>877</v>
      </c>
      <c r="E274" t="s">
        <v>878</v>
      </c>
      <c r="F274">
        <v>4</v>
      </c>
      <c r="G274">
        <v>1665420128.0999999</v>
      </c>
      <c r="H274">
        <f t="shared" si="136"/>
        <v>4.3310048460385781E-4</v>
      </c>
      <c r="I274">
        <f t="shared" si="137"/>
        <v>0.4331004846038578</v>
      </c>
      <c r="J274">
        <f t="shared" si="138"/>
        <v>8.2300893261530366</v>
      </c>
      <c r="K274">
        <f t="shared" si="139"/>
        <v>1701.4057142857141</v>
      </c>
      <c r="L274">
        <f t="shared" si="140"/>
        <v>1118.769268080792</v>
      </c>
      <c r="M274">
        <f t="shared" si="141"/>
        <v>113.4995115844966</v>
      </c>
      <c r="N274">
        <f t="shared" si="142"/>
        <v>172.60817139692361</v>
      </c>
      <c r="O274">
        <f t="shared" si="143"/>
        <v>2.4354249592535595E-2</v>
      </c>
      <c r="P274">
        <f t="shared" si="144"/>
        <v>3.6903673680717235</v>
      </c>
      <c r="Q274">
        <f t="shared" si="145"/>
        <v>2.4265310749472004E-2</v>
      </c>
      <c r="R274">
        <f t="shared" si="146"/>
        <v>1.5173782827188434E-2</v>
      </c>
      <c r="S274">
        <f t="shared" si="147"/>
        <v>226.12171423697947</v>
      </c>
      <c r="T274">
        <f t="shared" si="148"/>
        <v>35.249842797558799</v>
      </c>
      <c r="U274">
        <f t="shared" si="149"/>
        <v>34.574257142857142</v>
      </c>
      <c r="V274">
        <f t="shared" si="150"/>
        <v>5.5165606421627604</v>
      </c>
      <c r="W274">
        <f t="shared" si="151"/>
        <v>69.850416266784833</v>
      </c>
      <c r="X274">
        <f t="shared" si="152"/>
        <v>3.7888640300213283</v>
      </c>
      <c r="Y274">
        <f t="shared" si="153"/>
        <v>5.4242540453162675</v>
      </c>
      <c r="Z274">
        <f t="shared" si="154"/>
        <v>1.7276966121414321</v>
      </c>
      <c r="AA274">
        <f t="shared" si="155"/>
        <v>-19.099731371030128</v>
      </c>
      <c r="AB274">
        <f t="shared" si="156"/>
        <v>-60.371499601629296</v>
      </c>
      <c r="AC274">
        <f t="shared" si="157"/>
        <v>-3.7991004546412563</v>
      </c>
      <c r="AD274">
        <f t="shared" si="158"/>
        <v>142.8513828096788</v>
      </c>
      <c r="AE274">
        <f t="shared" si="159"/>
        <v>31.549125530540483</v>
      </c>
      <c r="AF274">
        <f t="shared" si="160"/>
        <v>0.42793351316725259</v>
      </c>
      <c r="AG274">
        <f t="shared" si="161"/>
        <v>8.2300893261530366</v>
      </c>
      <c r="AH274">
        <v>1780.595214961085</v>
      </c>
      <c r="AI274">
        <v>1770.003454545455</v>
      </c>
      <c r="AJ274">
        <v>1.727082024497629</v>
      </c>
      <c r="AK274">
        <v>66.830474668994185</v>
      </c>
      <c r="AL274">
        <f t="shared" si="162"/>
        <v>0.4331004846038578</v>
      </c>
      <c r="AM274">
        <v>37.174941950467073</v>
      </c>
      <c r="AN274">
        <v>37.347981818181808</v>
      </c>
      <c r="AO274">
        <v>2.680449697677031E-5</v>
      </c>
      <c r="AP274">
        <v>85.809076415412704</v>
      </c>
      <c r="AQ274">
        <v>0</v>
      </c>
      <c r="AR274">
        <v>0</v>
      </c>
      <c r="AS274">
        <f t="shared" si="163"/>
        <v>1</v>
      </c>
      <c r="AT274">
        <f t="shared" si="164"/>
        <v>0</v>
      </c>
      <c r="AU274">
        <f t="shared" si="165"/>
        <v>47319.837641969971</v>
      </c>
      <c r="AV274">
        <f t="shared" si="166"/>
        <v>1200.018571428571</v>
      </c>
      <c r="AW274">
        <f t="shared" si="167"/>
        <v>1025.9424135942895</v>
      </c>
      <c r="AX274">
        <f t="shared" si="168"/>
        <v>0.85493878013316804</v>
      </c>
      <c r="AY274">
        <f t="shared" si="169"/>
        <v>0.18843184565701446</v>
      </c>
      <c r="AZ274">
        <v>2.7</v>
      </c>
      <c r="BA274">
        <v>0.5</v>
      </c>
      <c r="BB274" t="s">
        <v>355</v>
      </c>
      <c r="BC274">
        <v>2</v>
      </c>
      <c r="BD274" t="b">
        <v>1</v>
      </c>
      <c r="BE274">
        <v>1665420128.0999999</v>
      </c>
      <c r="BF274">
        <v>1701.4057142857141</v>
      </c>
      <c r="BG274">
        <v>1714.812857142857</v>
      </c>
      <c r="BH274">
        <v>37.346985714285722</v>
      </c>
      <c r="BI274">
        <v>37.175871428571433</v>
      </c>
      <c r="BJ274">
        <v>1699.805714285714</v>
      </c>
      <c r="BK274">
        <v>37.067814285714277</v>
      </c>
      <c r="BL274">
        <v>650.01528571428571</v>
      </c>
      <c r="BM274">
        <v>101.35042857142859</v>
      </c>
      <c r="BN274">
        <v>9.9901557142857131E-2</v>
      </c>
      <c r="BO274">
        <v>34.270814285714287</v>
      </c>
      <c r="BP274">
        <v>34.574257142857142</v>
      </c>
      <c r="BQ274">
        <v>999.89999999999986</v>
      </c>
      <c r="BR274">
        <v>0</v>
      </c>
      <c r="BS274">
        <v>0</v>
      </c>
      <c r="BT274">
        <v>9017.3200000000015</v>
      </c>
      <c r="BU274">
        <v>0</v>
      </c>
      <c r="BV274">
        <v>302.97885714285718</v>
      </c>
      <c r="BW274">
        <v>-13.40352857142857</v>
      </c>
      <c r="BX274">
        <v>1767.4142857142861</v>
      </c>
      <c r="BY274">
        <v>1781.021428571428</v>
      </c>
      <c r="BZ274">
        <v>0.17111142857142861</v>
      </c>
      <c r="CA274">
        <v>1714.812857142857</v>
      </c>
      <c r="CB274">
        <v>37.175871428571433</v>
      </c>
      <c r="CC274">
        <v>3.7851400000000011</v>
      </c>
      <c r="CD274">
        <v>3.7677985714285711</v>
      </c>
      <c r="CE274">
        <v>27.956099999999999</v>
      </c>
      <c r="CF274">
        <v>27.877371428571418</v>
      </c>
      <c r="CG274">
        <v>1200.018571428571</v>
      </c>
      <c r="CH274">
        <v>0.4999570000000001</v>
      </c>
      <c r="CI274">
        <v>0.5000429999999999</v>
      </c>
      <c r="CJ274">
        <v>0</v>
      </c>
      <c r="CK274">
        <v>1140.441428571429</v>
      </c>
      <c r="CL274">
        <v>4.9990899999999998</v>
      </c>
      <c r="CM274">
        <v>13365.1</v>
      </c>
      <c r="CN274">
        <v>9557.8457142857133</v>
      </c>
      <c r="CO274">
        <v>44.061999999999998</v>
      </c>
      <c r="CP274">
        <v>46.5</v>
      </c>
      <c r="CQ274">
        <v>44.847999999999999</v>
      </c>
      <c r="CR274">
        <v>45.678142857142859</v>
      </c>
      <c r="CS274">
        <v>45.686999999999998</v>
      </c>
      <c r="CT274">
        <v>597.45857142857142</v>
      </c>
      <c r="CU274">
        <v>597.56000000000006</v>
      </c>
      <c r="CV274">
        <v>0</v>
      </c>
      <c r="CW274">
        <v>1665420133.4000001</v>
      </c>
      <c r="CX274">
        <v>0</v>
      </c>
      <c r="CY274">
        <v>1665411210</v>
      </c>
      <c r="CZ274" t="s">
        <v>356</v>
      </c>
      <c r="DA274">
        <v>1665411210</v>
      </c>
      <c r="DB274">
        <v>1665411207</v>
      </c>
      <c r="DC274">
        <v>2</v>
      </c>
      <c r="DD274">
        <v>-1.1599999999999999</v>
      </c>
      <c r="DE274">
        <v>-4.0000000000000001E-3</v>
      </c>
      <c r="DF274">
        <v>0.52200000000000002</v>
      </c>
      <c r="DG274">
        <v>0.222</v>
      </c>
      <c r="DH274">
        <v>406</v>
      </c>
      <c r="DI274">
        <v>31</v>
      </c>
      <c r="DJ274">
        <v>0.33</v>
      </c>
      <c r="DK274">
        <v>0.17</v>
      </c>
      <c r="DL274">
        <v>-13.37959</v>
      </c>
      <c r="DM274">
        <v>-0.26527204502812268</v>
      </c>
      <c r="DN274">
        <v>6.0084610342416349E-2</v>
      </c>
      <c r="DO274">
        <v>0</v>
      </c>
      <c r="DP274">
        <v>0.168891025</v>
      </c>
      <c r="DQ274">
        <v>2.2927621013133351E-2</v>
      </c>
      <c r="DR274">
        <v>3.113959380655919E-3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363</v>
      </c>
      <c r="EA274">
        <v>3.2950200000000001</v>
      </c>
      <c r="EB274">
        <v>2.6251899999999999</v>
      </c>
      <c r="EC274">
        <v>0.25826399999999999</v>
      </c>
      <c r="ED274">
        <v>0.25802199999999997</v>
      </c>
      <c r="EE274">
        <v>0.148033</v>
      </c>
      <c r="EF274">
        <v>0.14629400000000001</v>
      </c>
      <c r="EG274">
        <v>22393.7</v>
      </c>
      <c r="EH274">
        <v>22893.599999999999</v>
      </c>
      <c r="EI274">
        <v>28112.5</v>
      </c>
      <c r="EJ274">
        <v>29726.2</v>
      </c>
      <c r="EK274">
        <v>32897.1</v>
      </c>
      <c r="EL274">
        <v>35281.699999999997</v>
      </c>
      <c r="EM274">
        <v>39600.699999999997</v>
      </c>
      <c r="EN274">
        <v>42541.1</v>
      </c>
      <c r="EO274">
        <v>2.20845</v>
      </c>
      <c r="EP274">
        <v>2.1527799999999999</v>
      </c>
      <c r="EQ274">
        <v>8.8505399999999998E-2</v>
      </c>
      <c r="ER274">
        <v>0</v>
      </c>
      <c r="ES274">
        <v>33.146900000000002</v>
      </c>
      <c r="ET274">
        <v>999.9</v>
      </c>
      <c r="EU274">
        <v>70</v>
      </c>
      <c r="EV274">
        <v>37.4</v>
      </c>
      <c r="EW274">
        <v>44.5107</v>
      </c>
      <c r="EX274">
        <v>57.006999999999998</v>
      </c>
      <c r="EY274">
        <v>-2.3637800000000002</v>
      </c>
      <c r="EZ274">
        <v>2</v>
      </c>
      <c r="FA274">
        <v>0.60101599999999999</v>
      </c>
      <c r="FB274">
        <v>1.32199</v>
      </c>
      <c r="FC274">
        <v>20.264800000000001</v>
      </c>
      <c r="FD274">
        <v>5.2184900000000001</v>
      </c>
      <c r="FE274">
        <v>12.004</v>
      </c>
      <c r="FF274">
        <v>4.9859</v>
      </c>
      <c r="FG274">
        <v>3.2845499999999999</v>
      </c>
      <c r="FH274">
        <v>5863.8</v>
      </c>
      <c r="FI274">
        <v>9999</v>
      </c>
      <c r="FJ274">
        <v>9999</v>
      </c>
      <c r="FK274">
        <v>466.6</v>
      </c>
      <c r="FL274">
        <v>1.8658300000000001</v>
      </c>
      <c r="FM274">
        <v>1.8621799999999999</v>
      </c>
      <c r="FN274">
        <v>1.8642300000000001</v>
      </c>
      <c r="FO274">
        <v>1.8603400000000001</v>
      </c>
      <c r="FP274">
        <v>1.8610199999999999</v>
      </c>
      <c r="FQ274">
        <v>1.86008</v>
      </c>
      <c r="FR274">
        <v>1.8618300000000001</v>
      </c>
      <c r="FS274">
        <v>1.8583700000000001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1.6</v>
      </c>
      <c r="GH274">
        <v>0.2792</v>
      </c>
      <c r="GI274">
        <v>0.1107589500545309</v>
      </c>
      <c r="GJ274">
        <v>1.50489809740067E-3</v>
      </c>
      <c r="GK274">
        <v>-2.0552440134273611E-7</v>
      </c>
      <c r="GL274">
        <v>-9.6702536598140934E-11</v>
      </c>
      <c r="GM274">
        <v>-9.7891647304491333E-2</v>
      </c>
      <c r="GN274">
        <v>9.3380900660654225E-3</v>
      </c>
      <c r="GO274">
        <v>6.5945522138961576E-7</v>
      </c>
      <c r="GP274">
        <v>5.8990856701692426E-7</v>
      </c>
      <c r="GQ274">
        <v>7</v>
      </c>
      <c r="GR274">
        <v>2047</v>
      </c>
      <c r="GS274">
        <v>3</v>
      </c>
      <c r="GT274">
        <v>37</v>
      </c>
      <c r="GU274">
        <v>148.69999999999999</v>
      </c>
      <c r="GV274">
        <v>148.69999999999999</v>
      </c>
      <c r="GW274">
        <v>4.2834500000000002</v>
      </c>
      <c r="GX274">
        <v>2.5378400000000001</v>
      </c>
      <c r="GY274">
        <v>2.04834</v>
      </c>
      <c r="GZ274">
        <v>2.6196299999999999</v>
      </c>
      <c r="HA274">
        <v>2.1972700000000001</v>
      </c>
      <c r="HB274">
        <v>2.3132299999999999</v>
      </c>
      <c r="HC274">
        <v>42.377200000000002</v>
      </c>
      <c r="HD274">
        <v>13.886900000000001</v>
      </c>
      <c r="HE274">
        <v>18</v>
      </c>
      <c r="HF274">
        <v>707.68</v>
      </c>
      <c r="HG274">
        <v>734.71699999999998</v>
      </c>
      <c r="HH274">
        <v>31.000499999999999</v>
      </c>
      <c r="HI274">
        <v>34.817599999999999</v>
      </c>
      <c r="HJ274">
        <v>30.000499999999999</v>
      </c>
      <c r="HK274">
        <v>34.549799999999998</v>
      </c>
      <c r="HL274">
        <v>34.508000000000003</v>
      </c>
      <c r="HM274">
        <v>85.626999999999995</v>
      </c>
      <c r="HN274">
        <v>21.3674</v>
      </c>
      <c r="HO274">
        <v>95.485799999999998</v>
      </c>
      <c r="HP274">
        <v>31</v>
      </c>
      <c r="HQ274">
        <v>1729.18</v>
      </c>
      <c r="HR274">
        <v>37.1524</v>
      </c>
      <c r="HS274">
        <v>98.941900000000004</v>
      </c>
      <c r="HT274">
        <v>98.599400000000003</v>
      </c>
    </row>
    <row r="275" spans="1:228" x14ac:dyDescent="0.2">
      <c r="A275">
        <v>260</v>
      </c>
      <c r="B275">
        <v>1665420134.0999999</v>
      </c>
      <c r="C275">
        <v>1034</v>
      </c>
      <c r="D275" t="s">
        <v>879</v>
      </c>
      <c r="E275" t="s">
        <v>880</v>
      </c>
      <c r="F275">
        <v>4</v>
      </c>
      <c r="G275">
        <v>1665420131.7874999</v>
      </c>
      <c r="H275">
        <f t="shared" si="136"/>
        <v>4.2647556770283353E-4</v>
      </c>
      <c r="I275">
        <f t="shared" si="137"/>
        <v>0.42647556770283351</v>
      </c>
      <c r="J275">
        <f t="shared" si="138"/>
        <v>8.2582322409795239</v>
      </c>
      <c r="K275">
        <f t="shared" si="139"/>
        <v>1707.5787499999999</v>
      </c>
      <c r="L275">
        <f t="shared" si="140"/>
        <v>1113.6098948649167</v>
      </c>
      <c r="M275">
        <f t="shared" si="141"/>
        <v>112.97516418939313</v>
      </c>
      <c r="N275">
        <f t="shared" si="142"/>
        <v>173.23300604379915</v>
      </c>
      <c r="O275">
        <f t="shared" si="143"/>
        <v>2.3939823229388011E-2</v>
      </c>
      <c r="P275">
        <f t="shared" si="144"/>
        <v>3.6845027946238496</v>
      </c>
      <c r="Q275">
        <f t="shared" si="145"/>
        <v>2.3853743475196813E-2</v>
      </c>
      <c r="R275">
        <f t="shared" si="146"/>
        <v>1.4916297679315795E-2</v>
      </c>
      <c r="S275">
        <f t="shared" si="147"/>
        <v>226.11878874342977</v>
      </c>
      <c r="T275">
        <f t="shared" si="148"/>
        <v>35.256449773352969</v>
      </c>
      <c r="U275">
        <f t="shared" si="149"/>
        <v>34.584049999999998</v>
      </c>
      <c r="V275">
        <f t="shared" si="150"/>
        <v>5.5195622118709631</v>
      </c>
      <c r="W275">
        <f t="shared" si="151"/>
        <v>69.837933712803064</v>
      </c>
      <c r="X275">
        <f t="shared" si="152"/>
        <v>3.7889827511551704</v>
      </c>
      <c r="Y275">
        <f t="shared" si="153"/>
        <v>5.4253935500679829</v>
      </c>
      <c r="Z275">
        <f t="shared" si="154"/>
        <v>1.7305794607157927</v>
      </c>
      <c r="AA275">
        <f t="shared" si="155"/>
        <v>-18.807572535694959</v>
      </c>
      <c r="AB275">
        <f t="shared" si="156"/>
        <v>-61.471295129133161</v>
      </c>
      <c r="AC275">
        <f t="shared" si="157"/>
        <v>-3.874722806101861</v>
      </c>
      <c r="AD275">
        <f t="shared" si="158"/>
        <v>141.9651982724998</v>
      </c>
      <c r="AE275">
        <f t="shared" si="159"/>
        <v>31.622453380966235</v>
      </c>
      <c r="AF275">
        <f t="shared" si="160"/>
        <v>0.42235720924886694</v>
      </c>
      <c r="AG275">
        <f t="shared" si="161"/>
        <v>8.2582322409795239</v>
      </c>
      <c r="AH275">
        <v>1787.605128161362</v>
      </c>
      <c r="AI275">
        <v>1776.9752121212121</v>
      </c>
      <c r="AJ275">
        <v>1.7334490573105601</v>
      </c>
      <c r="AK275">
        <v>66.830474668994185</v>
      </c>
      <c r="AL275">
        <f t="shared" si="162"/>
        <v>0.42647556770283351</v>
      </c>
      <c r="AM275">
        <v>37.179088528863502</v>
      </c>
      <c r="AN275">
        <v>37.349703636363628</v>
      </c>
      <c r="AO275">
        <v>-1.5478305646410979E-5</v>
      </c>
      <c r="AP275">
        <v>85.809076415412704</v>
      </c>
      <c r="AQ275">
        <v>0</v>
      </c>
      <c r="AR275">
        <v>0</v>
      </c>
      <c r="AS275">
        <f t="shared" si="163"/>
        <v>1</v>
      </c>
      <c r="AT275">
        <f t="shared" si="164"/>
        <v>0</v>
      </c>
      <c r="AU275">
        <f t="shared" si="165"/>
        <v>47214.740191609548</v>
      </c>
      <c r="AV275">
        <f t="shared" si="166"/>
        <v>1200.0050000000001</v>
      </c>
      <c r="AW275">
        <f t="shared" si="167"/>
        <v>1025.9306200743158</v>
      </c>
      <c r="AX275">
        <f t="shared" si="168"/>
        <v>0.85493862115100838</v>
      </c>
      <c r="AY275">
        <f t="shared" si="169"/>
        <v>0.18843153882144636</v>
      </c>
      <c r="AZ275">
        <v>2.7</v>
      </c>
      <c r="BA275">
        <v>0.5</v>
      </c>
      <c r="BB275" t="s">
        <v>355</v>
      </c>
      <c r="BC275">
        <v>2</v>
      </c>
      <c r="BD275" t="b">
        <v>1</v>
      </c>
      <c r="BE275">
        <v>1665420131.7874999</v>
      </c>
      <c r="BF275">
        <v>1707.5787499999999</v>
      </c>
      <c r="BG275">
        <v>1721.0137500000001</v>
      </c>
      <c r="BH275">
        <v>37.348462499999997</v>
      </c>
      <c r="BI275">
        <v>37.179575</v>
      </c>
      <c r="BJ275">
        <v>1705.98125</v>
      </c>
      <c r="BK275">
        <v>37.069262500000001</v>
      </c>
      <c r="BL275">
        <v>650.0028749999999</v>
      </c>
      <c r="BM275">
        <v>101.34937499999999</v>
      </c>
      <c r="BN275">
        <v>0.10012245</v>
      </c>
      <c r="BO275">
        <v>34.274587500000003</v>
      </c>
      <c r="BP275">
        <v>34.584049999999998</v>
      </c>
      <c r="BQ275">
        <v>999.9</v>
      </c>
      <c r="BR275">
        <v>0</v>
      </c>
      <c r="BS275">
        <v>0</v>
      </c>
      <c r="BT275">
        <v>8997.1875</v>
      </c>
      <c r="BU275">
        <v>0</v>
      </c>
      <c r="BV275">
        <v>304.31912499999999</v>
      </c>
      <c r="BW275">
        <v>-13.432774999999999</v>
      </c>
      <c r="BX275">
        <v>1773.8275000000001</v>
      </c>
      <c r="BY275">
        <v>1787.4712500000001</v>
      </c>
      <c r="BZ275">
        <v>0.16889612500000001</v>
      </c>
      <c r="CA275">
        <v>1721.0137500000001</v>
      </c>
      <c r="CB275">
        <v>37.179575</v>
      </c>
      <c r="CC275">
        <v>3.7852399999999999</v>
      </c>
      <c r="CD275">
        <v>3.7681225</v>
      </c>
      <c r="CE275">
        <v>27.95655</v>
      </c>
      <c r="CF275">
        <v>27.8788625</v>
      </c>
      <c r="CG275">
        <v>1200.0050000000001</v>
      </c>
      <c r="CH275">
        <v>0.49996224999999989</v>
      </c>
      <c r="CI275">
        <v>0.50003774999999995</v>
      </c>
      <c r="CJ275">
        <v>0</v>
      </c>
      <c r="CK275">
        <v>1140.2025000000001</v>
      </c>
      <c r="CL275">
        <v>4.9990899999999998</v>
      </c>
      <c r="CM275">
        <v>13359.4125</v>
      </c>
      <c r="CN275">
        <v>9557.7474999999995</v>
      </c>
      <c r="CO275">
        <v>44.061999999999998</v>
      </c>
      <c r="CP275">
        <v>46.5</v>
      </c>
      <c r="CQ275">
        <v>44.859250000000003</v>
      </c>
      <c r="CR275">
        <v>45.686999999999998</v>
      </c>
      <c r="CS275">
        <v>45.686999999999998</v>
      </c>
      <c r="CT275">
        <v>597.46</v>
      </c>
      <c r="CU275">
        <v>597.54874999999993</v>
      </c>
      <c r="CV275">
        <v>0</v>
      </c>
      <c r="CW275">
        <v>1665420137.5999999</v>
      </c>
      <c r="CX275">
        <v>0</v>
      </c>
      <c r="CY275">
        <v>1665411210</v>
      </c>
      <c r="CZ275" t="s">
        <v>356</v>
      </c>
      <c r="DA275">
        <v>1665411210</v>
      </c>
      <c r="DB275">
        <v>1665411207</v>
      </c>
      <c r="DC275">
        <v>2</v>
      </c>
      <c r="DD275">
        <v>-1.1599999999999999</v>
      </c>
      <c r="DE275">
        <v>-4.0000000000000001E-3</v>
      </c>
      <c r="DF275">
        <v>0.52200000000000002</v>
      </c>
      <c r="DG275">
        <v>0.222</v>
      </c>
      <c r="DH275">
        <v>406</v>
      </c>
      <c r="DI275">
        <v>31</v>
      </c>
      <c r="DJ275">
        <v>0.33</v>
      </c>
      <c r="DK275">
        <v>0.17</v>
      </c>
      <c r="DL275">
        <v>-13.3935075</v>
      </c>
      <c r="DM275">
        <v>-0.30358536585362911</v>
      </c>
      <c r="DN275">
        <v>5.146386784677192E-2</v>
      </c>
      <c r="DO275">
        <v>0</v>
      </c>
      <c r="DP275">
        <v>0.169953675</v>
      </c>
      <c r="DQ275">
        <v>-1.35333208255182E-3</v>
      </c>
      <c r="DR275">
        <v>1.3598121448843571E-3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363</v>
      </c>
      <c r="EA275">
        <v>3.2951299999999999</v>
      </c>
      <c r="EB275">
        <v>2.6251600000000002</v>
      </c>
      <c r="EC275">
        <v>0.258849</v>
      </c>
      <c r="ED275">
        <v>0.258608</v>
      </c>
      <c r="EE275">
        <v>0.148036</v>
      </c>
      <c r="EF275">
        <v>0.14629600000000001</v>
      </c>
      <c r="EG275">
        <v>22375.7</v>
      </c>
      <c r="EH275">
        <v>22875.5</v>
      </c>
      <c r="EI275">
        <v>28112.2</v>
      </c>
      <c r="EJ275">
        <v>29726.3</v>
      </c>
      <c r="EK275">
        <v>32896.300000000003</v>
      </c>
      <c r="EL275">
        <v>35281.5</v>
      </c>
      <c r="EM275">
        <v>39599.9</v>
      </c>
      <c r="EN275">
        <v>42540.9</v>
      </c>
      <c r="EO275">
        <v>2.20858</v>
      </c>
      <c r="EP275">
        <v>2.1527799999999999</v>
      </c>
      <c r="EQ275">
        <v>8.8326600000000005E-2</v>
      </c>
      <c r="ER275">
        <v>0</v>
      </c>
      <c r="ES275">
        <v>33.1616</v>
      </c>
      <c r="ET275">
        <v>999.9</v>
      </c>
      <c r="EU275">
        <v>70</v>
      </c>
      <c r="EV275">
        <v>37.5</v>
      </c>
      <c r="EW275">
        <v>44.751800000000003</v>
      </c>
      <c r="EX275">
        <v>57.307000000000002</v>
      </c>
      <c r="EY275">
        <v>-2.4038499999999998</v>
      </c>
      <c r="EZ275">
        <v>2</v>
      </c>
      <c r="FA275">
        <v>0.60130799999999995</v>
      </c>
      <c r="FB275">
        <v>1.3221000000000001</v>
      </c>
      <c r="FC275">
        <v>20.264700000000001</v>
      </c>
      <c r="FD275">
        <v>5.2183400000000004</v>
      </c>
      <c r="FE275">
        <v>12.004099999999999</v>
      </c>
      <c r="FF275">
        <v>4.9851999999999999</v>
      </c>
      <c r="FG275">
        <v>3.2846500000000001</v>
      </c>
      <c r="FH275">
        <v>5864.1</v>
      </c>
      <c r="FI275">
        <v>9999</v>
      </c>
      <c r="FJ275">
        <v>9999</v>
      </c>
      <c r="FK275">
        <v>466.6</v>
      </c>
      <c r="FL275">
        <v>1.86582</v>
      </c>
      <c r="FM275">
        <v>1.8621799999999999</v>
      </c>
      <c r="FN275">
        <v>1.8642399999999999</v>
      </c>
      <c r="FO275">
        <v>1.8603499999999999</v>
      </c>
      <c r="FP275">
        <v>1.8609800000000001</v>
      </c>
      <c r="FQ275">
        <v>1.8600699999999999</v>
      </c>
      <c r="FR275">
        <v>1.86182</v>
      </c>
      <c r="FS275">
        <v>1.8583700000000001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1.59</v>
      </c>
      <c r="GH275">
        <v>0.27929999999999999</v>
      </c>
      <c r="GI275">
        <v>0.1107589500545309</v>
      </c>
      <c r="GJ275">
        <v>1.50489809740067E-3</v>
      </c>
      <c r="GK275">
        <v>-2.0552440134273611E-7</v>
      </c>
      <c r="GL275">
        <v>-9.6702536598140934E-11</v>
      </c>
      <c r="GM275">
        <v>-9.7891647304491333E-2</v>
      </c>
      <c r="GN275">
        <v>9.3380900660654225E-3</v>
      </c>
      <c r="GO275">
        <v>6.5945522138961576E-7</v>
      </c>
      <c r="GP275">
        <v>5.8990856701692426E-7</v>
      </c>
      <c r="GQ275">
        <v>7</v>
      </c>
      <c r="GR275">
        <v>2047</v>
      </c>
      <c r="GS275">
        <v>3</v>
      </c>
      <c r="GT275">
        <v>37</v>
      </c>
      <c r="GU275">
        <v>148.69999999999999</v>
      </c>
      <c r="GV275">
        <v>148.80000000000001</v>
      </c>
      <c r="GW275">
        <v>4.2956500000000002</v>
      </c>
      <c r="GX275">
        <v>2.5366200000000001</v>
      </c>
      <c r="GY275">
        <v>2.04834</v>
      </c>
      <c r="GZ275">
        <v>2.6196299999999999</v>
      </c>
      <c r="HA275">
        <v>2.1972700000000001</v>
      </c>
      <c r="HB275">
        <v>2.34619</v>
      </c>
      <c r="HC275">
        <v>42.377200000000002</v>
      </c>
      <c r="HD275">
        <v>13.8956</v>
      </c>
      <c r="HE275">
        <v>18</v>
      </c>
      <c r="HF275">
        <v>707.82</v>
      </c>
      <c r="HG275">
        <v>734.76400000000001</v>
      </c>
      <c r="HH275">
        <v>31.000299999999999</v>
      </c>
      <c r="HI275">
        <v>34.821100000000001</v>
      </c>
      <c r="HJ275">
        <v>30.000499999999999</v>
      </c>
      <c r="HK275">
        <v>34.552999999999997</v>
      </c>
      <c r="HL275">
        <v>34.511899999999997</v>
      </c>
      <c r="HM275">
        <v>85.885000000000005</v>
      </c>
      <c r="HN275">
        <v>21.3674</v>
      </c>
      <c r="HO275">
        <v>95.485799999999998</v>
      </c>
      <c r="HP275">
        <v>31</v>
      </c>
      <c r="HQ275">
        <v>1735.87</v>
      </c>
      <c r="HR275">
        <v>37.1524</v>
      </c>
      <c r="HS275">
        <v>98.940200000000004</v>
      </c>
      <c r="HT275">
        <v>98.599400000000003</v>
      </c>
    </row>
    <row r="276" spans="1:228" x14ac:dyDescent="0.2">
      <c r="A276">
        <v>261</v>
      </c>
      <c r="B276">
        <v>1665420138.0999999</v>
      </c>
      <c r="C276">
        <v>1038</v>
      </c>
      <c r="D276" t="s">
        <v>881</v>
      </c>
      <c r="E276" t="s">
        <v>882</v>
      </c>
      <c r="F276">
        <v>4</v>
      </c>
      <c r="G276">
        <v>1665420136.0999999</v>
      </c>
      <c r="H276">
        <f t="shared" si="136"/>
        <v>4.2894626912577552E-4</v>
      </c>
      <c r="I276">
        <f t="shared" si="137"/>
        <v>0.42894626912577555</v>
      </c>
      <c r="J276">
        <f t="shared" si="138"/>
        <v>7.628750874563333</v>
      </c>
      <c r="K276">
        <f t="shared" si="139"/>
        <v>1714.83</v>
      </c>
      <c r="L276">
        <f t="shared" si="140"/>
        <v>1164.3625952561813</v>
      </c>
      <c r="M276">
        <f t="shared" si="141"/>
        <v>118.12152329788786</v>
      </c>
      <c r="N276">
        <f t="shared" si="142"/>
        <v>173.96499391355874</v>
      </c>
      <c r="O276">
        <f t="shared" si="143"/>
        <v>2.4043048612152632E-2</v>
      </c>
      <c r="P276">
        <f t="shared" si="144"/>
        <v>3.6887967568711524</v>
      </c>
      <c r="Q276">
        <f t="shared" si="145"/>
        <v>2.3956327053821117E-2</v>
      </c>
      <c r="R276">
        <f t="shared" si="146"/>
        <v>1.4980469805139323E-2</v>
      </c>
      <c r="S276">
        <f t="shared" si="147"/>
        <v>226.11640980846829</v>
      </c>
      <c r="T276">
        <f t="shared" si="148"/>
        <v>35.261670620428177</v>
      </c>
      <c r="U276">
        <f t="shared" si="149"/>
        <v>34.593057142857148</v>
      </c>
      <c r="V276">
        <f t="shared" si="150"/>
        <v>5.5223242087667952</v>
      </c>
      <c r="W276">
        <f t="shared" si="151"/>
        <v>69.816092574086696</v>
      </c>
      <c r="X276">
        <f t="shared" si="152"/>
        <v>3.7892375360927142</v>
      </c>
      <c r="Y276">
        <f t="shared" si="153"/>
        <v>5.4274557575270936</v>
      </c>
      <c r="Z276">
        <f t="shared" si="154"/>
        <v>1.733086672674081</v>
      </c>
      <c r="AA276">
        <f t="shared" si="155"/>
        <v>-18.916530468446702</v>
      </c>
      <c r="AB276">
        <f t="shared" si="156"/>
        <v>-61.976543009312621</v>
      </c>
      <c r="AC276">
        <f t="shared" si="157"/>
        <v>-3.9023241332312315</v>
      </c>
      <c r="AD276">
        <f t="shared" si="158"/>
        <v>141.32101219747776</v>
      </c>
      <c r="AE276">
        <f t="shared" si="159"/>
        <v>31.625464074695838</v>
      </c>
      <c r="AF276">
        <f t="shared" si="160"/>
        <v>0.42177230297972329</v>
      </c>
      <c r="AG276">
        <f t="shared" si="161"/>
        <v>7.628750874563333</v>
      </c>
      <c r="AH276">
        <v>1794.5964206440769</v>
      </c>
      <c r="AI276">
        <v>1784.0415151515149</v>
      </c>
      <c r="AJ276">
        <v>1.7814460094769939</v>
      </c>
      <c r="AK276">
        <v>66.830474668994185</v>
      </c>
      <c r="AL276">
        <f t="shared" si="162"/>
        <v>0.42894626912577555</v>
      </c>
      <c r="AM276">
        <v>37.181024595430962</v>
      </c>
      <c r="AN276">
        <v>37.352441212121207</v>
      </c>
      <c r="AO276">
        <v>2.3617477846081512E-5</v>
      </c>
      <c r="AP276">
        <v>85.809076415412704</v>
      </c>
      <c r="AQ276">
        <v>0</v>
      </c>
      <c r="AR276">
        <v>0</v>
      </c>
      <c r="AS276">
        <f t="shared" si="163"/>
        <v>1</v>
      </c>
      <c r="AT276">
        <f t="shared" si="164"/>
        <v>0</v>
      </c>
      <c r="AU276">
        <f t="shared" si="165"/>
        <v>47290.194752924843</v>
      </c>
      <c r="AV276">
        <f t="shared" si="166"/>
        <v>1199.99</v>
      </c>
      <c r="AW276">
        <f t="shared" si="167"/>
        <v>1025.9180278800354</v>
      </c>
      <c r="AX276">
        <f t="shared" si="168"/>
        <v>0.8549388143901494</v>
      </c>
      <c r="AY276">
        <f t="shared" si="169"/>
        <v>0.18843191177298835</v>
      </c>
      <c r="AZ276">
        <v>2.7</v>
      </c>
      <c r="BA276">
        <v>0.5</v>
      </c>
      <c r="BB276" t="s">
        <v>355</v>
      </c>
      <c r="BC276">
        <v>2</v>
      </c>
      <c r="BD276" t="b">
        <v>1</v>
      </c>
      <c r="BE276">
        <v>1665420136.0999999</v>
      </c>
      <c r="BF276">
        <v>1714.83</v>
      </c>
      <c r="BG276">
        <v>1728.268571428571</v>
      </c>
      <c r="BH276">
        <v>37.351757142857153</v>
      </c>
      <c r="BI276">
        <v>37.18308571428571</v>
      </c>
      <c r="BJ276">
        <v>1713.23</v>
      </c>
      <c r="BK276">
        <v>37.072514285714291</v>
      </c>
      <c r="BL276">
        <v>649.9319999999999</v>
      </c>
      <c r="BM276">
        <v>101.3477142857143</v>
      </c>
      <c r="BN276">
        <v>9.9655957142857146E-2</v>
      </c>
      <c r="BO276">
        <v>34.281414285714277</v>
      </c>
      <c r="BP276">
        <v>34.593057142857148</v>
      </c>
      <c r="BQ276">
        <v>999.89999999999986</v>
      </c>
      <c r="BR276">
        <v>0</v>
      </c>
      <c r="BS276">
        <v>0</v>
      </c>
      <c r="BT276">
        <v>9012.1428571428569</v>
      </c>
      <c r="BU276">
        <v>0</v>
      </c>
      <c r="BV276">
        <v>301.62257142857152</v>
      </c>
      <c r="BW276">
        <v>-13.437514285714281</v>
      </c>
      <c r="BX276">
        <v>1781.3671428571431</v>
      </c>
      <c r="BY276">
        <v>1795.011428571428</v>
      </c>
      <c r="BZ276">
        <v>0.16868757142857141</v>
      </c>
      <c r="CA276">
        <v>1728.268571428571</v>
      </c>
      <c r="CB276">
        <v>37.18308571428571</v>
      </c>
      <c r="CC276">
        <v>3.7855157142857139</v>
      </c>
      <c r="CD276">
        <v>3.7684199999999999</v>
      </c>
      <c r="CE276">
        <v>27.957799999999999</v>
      </c>
      <c r="CF276">
        <v>27.880214285714281</v>
      </c>
      <c r="CG276">
        <v>1199.99</v>
      </c>
      <c r="CH276">
        <v>0.4999570000000001</v>
      </c>
      <c r="CI276">
        <v>0.5000429999999999</v>
      </c>
      <c r="CJ276">
        <v>0</v>
      </c>
      <c r="CK276">
        <v>1139.8485714285709</v>
      </c>
      <c r="CL276">
        <v>4.9990899999999998</v>
      </c>
      <c r="CM276">
        <v>13336.928571428571</v>
      </c>
      <c r="CN276">
        <v>9557.6242857142843</v>
      </c>
      <c r="CO276">
        <v>44.061999999999998</v>
      </c>
      <c r="CP276">
        <v>46.5</v>
      </c>
      <c r="CQ276">
        <v>44.875</v>
      </c>
      <c r="CR276">
        <v>45.686999999999998</v>
      </c>
      <c r="CS276">
        <v>45.686999999999998</v>
      </c>
      <c r="CT276">
        <v>597.44285714285718</v>
      </c>
      <c r="CU276">
        <v>597.54714285714283</v>
      </c>
      <c r="CV276">
        <v>0</v>
      </c>
      <c r="CW276">
        <v>1665420141.8</v>
      </c>
      <c r="CX276">
        <v>0</v>
      </c>
      <c r="CY276">
        <v>1665411210</v>
      </c>
      <c r="CZ276" t="s">
        <v>356</v>
      </c>
      <c r="DA276">
        <v>1665411210</v>
      </c>
      <c r="DB276">
        <v>1665411207</v>
      </c>
      <c r="DC276">
        <v>2</v>
      </c>
      <c r="DD276">
        <v>-1.1599999999999999</v>
      </c>
      <c r="DE276">
        <v>-4.0000000000000001E-3</v>
      </c>
      <c r="DF276">
        <v>0.52200000000000002</v>
      </c>
      <c r="DG276">
        <v>0.222</v>
      </c>
      <c r="DH276">
        <v>406</v>
      </c>
      <c r="DI276">
        <v>31</v>
      </c>
      <c r="DJ276">
        <v>0.33</v>
      </c>
      <c r="DK276">
        <v>0.17</v>
      </c>
      <c r="DL276">
        <v>-13.412890000000001</v>
      </c>
      <c r="DM276">
        <v>-0.29556472795494793</v>
      </c>
      <c r="DN276">
        <v>4.9891315877615347E-2</v>
      </c>
      <c r="DO276">
        <v>0</v>
      </c>
      <c r="DP276">
        <v>0.170008825</v>
      </c>
      <c r="DQ276">
        <v>-7.5093771106946707E-3</v>
      </c>
      <c r="DR276">
        <v>1.328413280713121E-3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363</v>
      </c>
      <c r="EA276">
        <v>3.2951600000000001</v>
      </c>
      <c r="EB276">
        <v>2.6254599999999999</v>
      </c>
      <c r="EC276">
        <v>0.25944200000000001</v>
      </c>
      <c r="ED276">
        <v>0.259191</v>
      </c>
      <c r="EE276">
        <v>0.148038</v>
      </c>
      <c r="EF276">
        <v>0.14630799999999999</v>
      </c>
      <c r="EG276">
        <v>22357.599999999999</v>
      </c>
      <c r="EH276">
        <v>22857</v>
      </c>
      <c r="EI276">
        <v>28112.2</v>
      </c>
      <c r="EJ276">
        <v>29725.8</v>
      </c>
      <c r="EK276">
        <v>32896.300000000003</v>
      </c>
      <c r="EL276">
        <v>35280.699999999997</v>
      </c>
      <c r="EM276">
        <v>39599.9</v>
      </c>
      <c r="EN276">
        <v>42540.5</v>
      </c>
      <c r="EO276">
        <v>2.20845</v>
      </c>
      <c r="EP276">
        <v>2.1524999999999999</v>
      </c>
      <c r="EQ276">
        <v>8.7611400000000006E-2</v>
      </c>
      <c r="ER276">
        <v>0</v>
      </c>
      <c r="ES276">
        <v>33.173400000000001</v>
      </c>
      <c r="ET276">
        <v>999.9</v>
      </c>
      <c r="EU276">
        <v>70</v>
      </c>
      <c r="EV276">
        <v>37.4</v>
      </c>
      <c r="EW276">
        <v>44.506900000000002</v>
      </c>
      <c r="EX276">
        <v>57.127000000000002</v>
      </c>
      <c r="EY276">
        <v>-2.4439099999999998</v>
      </c>
      <c r="EZ276">
        <v>2</v>
      </c>
      <c r="FA276">
        <v>0.60161299999999995</v>
      </c>
      <c r="FB276">
        <v>1.3243100000000001</v>
      </c>
      <c r="FC276">
        <v>20.264700000000001</v>
      </c>
      <c r="FD276">
        <v>5.21774</v>
      </c>
      <c r="FE276">
        <v>12.004</v>
      </c>
      <c r="FF276">
        <v>4.98475</v>
      </c>
      <c r="FG276">
        <v>3.2846500000000001</v>
      </c>
      <c r="FH276">
        <v>5864.1</v>
      </c>
      <c r="FI276">
        <v>9999</v>
      </c>
      <c r="FJ276">
        <v>9999</v>
      </c>
      <c r="FK276">
        <v>466.6</v>
      </c>
      <c r="FL276">
        <v>1.86582</v>
      </c>
      <c r="FM276">
        <v>1.8621799999999999</v>
      </c>
      <c r="FN276">
        <v>1.86425</v>
      </c>
      <c r="FO276">
        <v>1.8603499999999999</v>
      </c>
      <c r="FP276">
        <v>1.8610199999999999</v>
      </c>
      <c r="FQ276">
        <v>1.86009</v>
      </c>
      <c r="FR276">
        <v>1.8618699999999999</v>
      </c>
      <c r="FS276">
        <v>1.8583700000000001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1.6</v>
      </c>
      <c r="GH276">
        <v>0.2792</v>
      </c>
      <c r="GI276">
        <v>0.1107589500545309</v>
      </c>
      <c r="GJ276">
        <v>1.50489809740067E-3</v>
      </c>
      <c r="GK276">
        <v>-2.0552440134273611E-7</v>
      </c>
      <c r="GL276">
        <v>-9.6702536598140934E-11</v>
      </c>
      <c r="GM276">
        <v>-9.7891647304491333E-2</v>
      </c>
      <c r="GN276">
        <v>9.3380900660654225E-3</v>
      </c>
      <c r="GO276">
        <v>6.5945522138961576E-7</v>
      </c>
      <c r="GP276">
        <v>5.8990856701692426E-7</v>
      </c>
      <c r="GQ276">
        <v>7</v>
      </c>
      <c r="GR276">
        <v>2047</v>
      </c>
      <c r="GS276">
        <v>3</v>
      </c>
      <c r="GT276">
        <v>37</v>
      </c>
      <c r="GU276">
        <v>148.80000000000001</v>
      </c>
      <c r="GV276">
        <v>148.9</v>
      </c>
      <c r="GW276">
        <v>4.3078599999999998</v>
      </c>
      <c r="GX276">
        <v>2.5305200000000001</v>
      </c>
      <c r="GY276">
        <v>2.04834</v>
      </c>
      <c r="GZ276">
        <v>2.6196299999999999</v>
      </c>
      <c r="HA276">
        <v>2.1972700000000001</v>
      </c>
      <c r="HB276">
        <v>2.3706100000000001</v>
      </c>
      <c r="HC276">
        <v>42.377200000000002</v>
      </c>
      <c r="HD276">
        <v>13.904400000000001</v>
      </c>
      <c r="HE276">
        <v>18</v>
      </c>
      <c r="HF276">
        <v>707.75800000000004</v>
      </c>
      <c r="HG276">
        <v>734.54899999999998</v>
      </c>
      <c r="HH276">
        <v>31.000499999999999</v>
      </c>
      <c r="HI276">
        <v>34.825600000000001</v>
      </c>
      <c r="HJ276">
        <v>30.000499999999999</v>
      </c>
      <c r="HK276">
        <v>34.556899999999999</v>
      </c>
      <c r="HL276">
        <v>34.515999999999998</v>
      </c>
      <c r="HM276">
        <v>86.135900000000007</v>
      </c>
      <c r="HN276">
        <v>21.3674</v>
      </c>
      <c r="HO276">
        <v>95.485799999999998</v>
      </c>
      <c r="HP276">
        <v>31</v>
      </c>
      <c r="HQ276">
        <v>1742.55</v>
      </c>
      <c r="HR276">
        <v>37.152299999999997</v>
      </c>
      <c r="HS276">
        <v>98.940200000000004</v>
      </c>
      <c r="HT276">
        <v>98.598200000000006</v>
      </c>
    </row>
    <row r="277" spans="1:228" x14ac:dyDescent="0.2">
      <c r="A277">
        <v>262</v>
      </c>
      <c r="B277">
        <v>1665420142.0999999</v>
      </c>
      <c r="C277">
        <v>1042</v>
      </c>
      <c r="D277" t="s">
        <v>883</v>
      </c>
      <c r="E277" t="s">
        <v>884</v>
      </c>
      <c r="F277">
        <v>4</v>
      </c>
      <c r="G277">
        <v>1665420139.7874999</v>
      </c>
      <c r="H277">
        <f t="shared" si="136"/>
        <v>4.1687773439801729E-4</v>
      </c>
      <c r="I277">
        <f t="shared" si="137"/>
        <v>0.41687773439801729</v>
      </c>
      <c r="J277">
        <f t="shared" si="138"/>
        <v>8.6244252012957645</v>
      </c>
      <c r="K277">
        <f t="shared" si="139"/>
        <v>1721.0074999999999</v>
      </c>
      <c r="L277">
        <f t="shared" si="140"/>
        <v>1088.4305490336556</v>
      </c>
      <c r="M277">
        <f t="shared" si="141"/>
        <v>110.42036290420666</v>
      </c>
      <c r="N277">
        <f t="shared" si="142"/>
        <v>174.59476204483613</v>
      </c>
      <c r="O277">
        <f t="shared" si="143"/>
        <v>2.3365478161296315E-2</v>
      </c>
      <c r="P277">
        <f t="shared" si="144"/>
        <v>3.6856450335684672</v>
      </c>
      <c r="Q277">
        <f t="shared" si="145"/>
        <v>2.328349685614247E-2</v>
      </c>
      <c r="R277">
        <f t="shared" si="146"/>
        <v>1.45595271399513E-2</v>
      </c>
      <c r="S277">
        <f t="shared" si="147"/>
        <v>226.11610386216495</v>
      </c>
      <c r="T277">
        <f t="shared" si="148"/>
        <v>35.269685790647415</v>
      </c>
      <c r="U277">
        <f t="shared" si="149"/>
        <v>34.593200000000003</v>
      </c>
      <c r="V277">
        <f t="shared" si="150"/>
        <v>5.522368024897796</v>
      </c>
      <c r="W277">
        <f t="shared" si="151"/>
        <v>69.799658395710992</v>
      </c>
      <c r="X277">
        <f t="shared" si="152"/>
        <v>3.7893391001346148</v>
      </c>
      <c r="Y277">
        <f t="shared" si="153"/>
        <v>5.428879148164226</v>
      </c>
      <c r="Z277">
        <f t="shared" si="154"/>
        <v>1.7330289247631812</v>
      </c>
      <c r="AA277">
        <f t="shared" si="155"/>
        <v>-18.384308086952561</v>
      </c>
      <c r="AB277">
        <f t="shared" si="156"/>
        <v>-61.015954517400822</v>
      </c>
      <c r="AC277">
        <f t="shared" si="157"/>
        <v>-3.8452174463387712</v>
      </c>
      <c r="AD277">
        <f t="shared" si="158"/>
        <v>142.8706238114728</v>
      </c>
      <c r="AE277">
        <f t="shared" si="159"/>
        <v>31.515848523453389</v>
      </c>
      <c r="AF277">
        <f t="shared" si="160"/>
        <v>0.41483870581659449</v>
      </c>
      <c r="AG277">
        <f t="shared" si="161"/>
        <v>8.6244252012957645</v>
      </c>
      <c r="AH277">
        <v>1801.484774657991</v>
      </c>
      <c r="AI277">
        <v>1790.8552121212119</v>
      </c>
      <c r="AJ277">
        <v>1.694959417913406</v>
      </c>
      <c r="AK277">
        <v>66.830474668994185</v>
      </c>
      <c r="AL277">
        <f t="shared" si="162"/>
        <v>0.41687773439801729</v>
      </c>
      <c r="AM277">
        <v>37.18620217492937</v>
      </c>
      <c r="AN277">
        <v>37.352966060606057</v>
      </c>
      <c r="AO277">
        <v>-1.6485415754940741E-5</v>
      </c>
      <c r="AP277">
        <v>85.809076415412704</v>
      </c>
      <c r="AQ277">
        <v>0</v>
      </c>
      <c r="AR277">
        <v>0</v>
      </c>
      <c r="AS277">
        <f t="shared" si="163"/>
        <v>1</v>
      </c>
      <c r="AT277">
        <f t="shared" si="164"/>
        <v>0</v>
      </c>
      <c r="AU277">
        <f t="shared" si="165"/>
        <v>47233.316120914518</v>
      </c>
      <c r="AV277">
        <f t="shared" si="166"/>
        <v>1199.9875</v>
      </c>
      <c r="AW277">
        <f t="shared" si="167"/>
        <v>1025.915976094386</v>
      </c>
      <c r="AX277">
        <f t="shared" si="168"/>
        <v>0.85493888569204757</v>
      </c>
      <c r="AY277">
        <f t="shared" si="169"/>
        <v>0.18843204938565189</v>
      </c>
      <c r="AZ277">
        <v>2.7</v>
      </c>
      <c r="BA277">
        <v>0.5</v>
      </c>
      <c r="BB277" t="s">
        <v>355</v>
      </c>
      <c r="BC277">
        <v>2</v>
      </c>
      <c r="BD277" t="b">
        <v>1</v>
      </c>
      <c r="BE277">
        <v>1665420139.7874999</v>
      </c>
      <c r="BF277">
        <v>1721.0074999999999</v>
      </c>
      <c r="BG277">
        <v>1734.39375</v>
      </c>
      <c r="BH277">
        <v>37.3521</v>
      </c>
      <c r="BI277">
        <v>37.186237499999997</v>
      </c>
      <c r="BJ277">
        <v>1719.4075</v>
      </c>
      <c r="BK277">
        <v>37.072825000000002</v>
      </c>
      <c r="BL277">
        <v>650.07324999999992</v>
      </c>
      <c r="BM277">
        <v>101.34887500000001</v>
      </c>
      <c r="BN277">
        <v>0.10028315</v>
      </c>
      <c r="BO277">
        <v>34.286124999999998</v>
      </c>
      <c r="BP277">
        <v>34.593200000000003</v>
      </c>
      <c r="BQ277">
        <v>999.9</v>
      </c>
      <c r="BR277">
        <v>0</v>
      </c>
      <c r="BS277">
        <v>0</v>
      </c>
      <c r="BT277">
        <v>9001.17</v>
      </c>
      <c r="BU277">
        <v>0</v>
      </c>
      <c r="BV277">
        <v>289.20112499999999</v>
      </c>
      <c r="BW277">
        <v>-13.386699999999999</v>
      </c>
      <c r="BX277">
        <v>1787.7837500000001</v>
      </c>
      <c r="BY277">
        <v>1801.3812499999999</v>
      </c>
      <c r="BZ277">
        <v>0.16585562500000001</v>
      </c>
      <c r="CA277">
        <v>1734.39375</v>
      </c>
      <c r="CB277">
        <v>37.186237499999997</v>
      </c>
      <c r="CC277">
        <v>3.7855937499999999</v>
      </c>
      <c r="CD277">
        <v>3.7687849999999998</v>
      </c>
      <c r="CE277">
        <v>27.9581625</v>
      </c>
      <c r="CF277">
        <v>27.881875000000001</v>
      </c>
      <c r="CG277">
        <v>1199.9875</v>
      </c>
      <c r="CH277">
        <v>0.49995337499999998</v>
      </c>
      <c r="CI277">
        <v>0.50004662499999997</v>
      </c>
      <c r="CJ277">
        <v>0</v>
      </c>
      <c r="CK277">
        <v>1140.1675</v>
      </c>
      <c r="CL277">
        <v>4.9990899999999998</v>
      </c>
      <c r="CM277">
        <v>13326.362499999999</v>
      </c>
      <c r="CN277">
        <v>9557.5962500000005</v>
      </c>
      <c r="CO277">
        <v>44.061999999999998</v>
      </c>
      <c r="CP277">
        <v>46.5</v>
      </c>
      <c r="CQ277">
        <v>44.875</v>
      </c>
      <c r="CR277">
        <v>45.686999999999998</v>
      </c>
      <c r="CS277">
        <v>45.686999999999998</v>
      </c>
      <c r="CT277">
        <v>597.43875000000003</v>
      </c>
      <c r="CU277">
        <v>597.54874999999993</v>
      </c>
      <c r="CV277">
        <v>0</v>
      </c>
      <c r="CW277">
        <v>1665420145.4000001</v>
      </c>
      <c r="CX277">
        <v>0</v>
      </c>
      <c r="CY277">
        <v>1665411210</v>
      </c>
      <c r="CZ277" t="s">
        <v>356</v>
      </c>
      <c r="DA277">
        <v>1665411210</v>
      </c>
      <c r="DB277">
        <v>1665411207</v>
      </c>
      <c r="DC277">
        <v>2</v>
      </c>
      <c r="DD277">
        <v>-1.1599999999999999</v>
      </c>
      <c r="DE277">
        <v>-4.0000000000000001E-3</v>
      </c>
      <c r="DF277">
        <v>0.52200000000000002</v>
      </c>
      <c r="DG277">
        <v>0.222</v>
      </c>
      <c r="DH277">
        <v>406</v>
      </c>
      <c r="DI277">
        <v>31</v>
      </c>
      <c r="DJ277">
        <v>0.33</v>
      </c>
      <c r="DK277">
        <v>0.17</v>
      </c>
      <c r="DL277">
        <v>-13.417805</v>
      </c>
      <c r="DM277">
        <v>0.1220420262664226</v>
      </c>
      <c r="DN277">
        <v>4.0756968422589968E-2</v>
      </c>
      <c r="DO277">
        <v>0</v>
      </c>
      <c r="DP277">
        <v>0.16885085</v>
      </c>
      <c r="DQ277">
        <v>-1.276973358349009E-2</v>
      </c>
      <c r="DR277">
        <v>1.82646999085668E-3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363</v>
      </c>
      <c r="EA277">
        <v>3.2951299999999999</v>
      </c>
      <c r="EB277">
        <v>2.6254200000000001</v>
      </c>
      <c r="EC277">
        <v>0.260021</v>
      </c>
      <c r="ED277">
        <v>0.25977699999999998</v>
      </c>
      <c r="EE277">
        <v>0.14804400000000001</v>
      </c>
      <c r="EF277">
        <v>0.146313</v>
      </c>
      <c r="EG277">
        <v>22339.7</v>
      </c>
      <c r="EH277">
        <v>22838.9</v>
      </c>
      <c r="EI277">
        <v>28111.8</v>
      </c>
      <c r="EJ277">
        <v>29725.9</v>
      </c>
      <c r="EK277">
        <v>32895.5</v>
      </c>
      <c r="EL277">
        <v>35280.699999999997</v>
      </c>
      <c r="EM277">
        <v>39599.199999999997</v>
      </c>
      <c r="EN277">
        <v>42540.800000000003</v>
      </c>
      <c r="EO277">
        <v>2.2085499999999998</v>
      </c>
      <c r="EP277">
        <v>2.1524999999999999</v>
      </c>
      <c r="EQ277">
        <v>8.7320800000000004E-2</v>
      </c>
      <c r="ER277">
        <v>0</v>
      </c>
      <c r="ES277">
        <v>33.1877</v>
      </c>
      <c r="ET277">
        <v>999.9</v>
      </c>
      <c r="EU277">
        <v>69.900000000000006</v>
      </c>
      <c r="EV277">
        <v>37.5</v>
      </c>
      <c r="EW277">
        <v>44.688499999999998</v>
      </c>
      <c r="EX277">
        <v>57.186999999999998</v>
      </c>
      <c r="EY277">
        <v>-2.3637800000000002</v>
      </c>
      <c r="EZ277">
        <v>2</v>
      </c>
      <c r="FA277">
        <v>0.602078</v>
      </c>
      <c r="FB277">
        <v>1.32792</v>
      </c>
      <c r="FC277">
        <v>20.264800000000001</v>
      </c>
      <c r="FD277">
        <v>5.2178899999999997</v>
      </c>
      <c r="FE277">
        <v>12.004099999999999</v>
      </c>
      <c r="FF277">
        <v>4.9859</v>
      </c>
      <c r="FG277">
        <v>3.2846500000000001</v>
      </c>
      <c r="FH277">
        <v>5864.1</v>
      </c>
      <c r="FI277">
        <v>9999</v>
      </c>
      <c r="FJ277">
        <v>9999</v>
      </c>
      <c r="FK277">
        <v>466.6</v>
      </c>
      <c r="FL277">
        <v>1.8658300000000001</v>
      </c>
      <c r="FM277">
        <v>1.8621700000000001</v>
      </c>
      <c r="FN277">
        <v>1.8642099999999999</v>
      </c>
      <c r="FO277">
        <v>1.8603400000000001</v>
      </c>
      <c r="FP277">
        <v>1.861</v>
      </c>
      <c r="FQ277">
        <v>1.8601099999999999</v>
      </c>
      <c r="FR277">
        <v>1.8618600000000001</v>
      </c>
      <c r="FS277">
        <v>1.8583700000000001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1.6</v>
      </c>
      <c r="GH277">
        <v>0.2792</v>
      </c>
      <c r="GI277">
        <v>0.1107589500545309</v>
      </c>
      <c r="GJ277">
        <v>1.50489809740067E-3</v>
      </c>
      <c r="GK277">
        <v>-2.0552440134273611E-7</v>
      </c>
      <c r="GL277">
        <v>-9.6702536598140934E-11</v>
      </c>
      <c r="GM277">
        <v>-9.7891647304491333E-2</v>
      </c>
      <c r="GN277">
        <v>9.3380900660654225E-3</v>
      </c>
      <c r="GO277">
        <v>6.5945522138961576E-7</v>
      </c>
      <c r="GP277">
        <v>5.8990856701692426E-7</v>
      </c>
      <c r="GQ277">
        <v>7</v>
      </c>
      <c r="GR277">
        <v>2047</v>
      </c>
      <c r="GS277">
        <v>3</v>
      </c>
      <c r="GT277">
        <v>37</v>
      </c>
      <c r="GU277">
        <v>148.9</v>
      </c>
      <c r="GV277">
        <v>148.9</v>
      </c>
      <c r="GW277">
        <v>4.3212900000000003</v>
      </c>
      <c r="GX277">
        <v>2.52197</v>
      </c>
      <c r="GY277">
        <v>2.04834</v>
      </c>
      <c r="GZ277">
        <v>2.6184099999999999</v>
      </c>
      <c r="HA277">
        <v>2.1972700000000001</v>
      </c>
      <c r="HB277">
        <v>2.36084</v>
      </c>
      <c r="HC277">
        <v>42.377200000000002</v>
      </c>
      <c r="HD277">
        <v>13.886900000000001</v>
      </c>
      <c r="HE277">
        <v>18</v>
      </c>
      <c r="HF277">
        <v>707.88800000000003</v>
      </c>
      <c r="HG277">
        <v>734.60400000000004</v>
      </c>
      <c r="HH277">
        <v>31.000800000000002</v>
      </c>
      <c r="HI277">
        <v>34.829599999999999</v>
      </c>
      <c r="HJ277">
        <v>30.000599999999999</v>
      </c>
      <c r="HK277">
        <v>34.561100000000003</v>
      </c>
      <c r="HL277">
        <v>34.520499999999998</v>
      </c>
      <c r="HM277">
        <v>86.389799999999994</v>
      </c>
      <c r="HN277">
        <v>21.3674</v>
      </c>
      <c r="HO277">
        <v>95.485799999999998</v>
      </c>
      <c r="HP277">
        <v>31</v>
      </c>
      <c r="HQ277">
        <v>1749.23</v>
      </c>
      <c r="HR277">
        <v>37.151499999999999</v>
      </c>
      <c r="HS277">
        <v>98.938599999999994</v>
      </c>
      <c r="HT277">
        <v>98.598600000000005</v>
      </c>
    </row>
    <row r="278" spans="1:228" x14ac:dyDescent="0.2">
      <c r="A278">
        <v>263</v>
      </c>
      <c r="B278">
        <v>1665420146.0999999</v>
      </c>
      <c r="C278">
        <v>1046</v>
      </c>
      <c r="D278" t="s">
        <v>885</v>
      </c>
      <c r="E278" t="s">
        <v>886</v>
      </c>
      <c r="F278">
        <v>4</v>
      </c>
      <c r="G278">
        <v>1665420144.0999999</v>
      </c>
      <c r="H278">
        <f t="shared" si="136"/>
        <v>4.230565342670072E-4</v>
      </c>
      <c r="I278">
        <f t="shared" si="137"/>
        <v>0.42305653426700718</v>
      </c>
      <c r="J278">
        <f t="shared" si="138"/>
        <v>7.912295521646592</v>
      </c>
      <c r="K278">
        <f t="shared" si="139"/>
        <v>1728.161428571429</v>
      </c>
      <c r="L278">
        <f t="shared" si="140"/>
        <v>1150.9597392877522</v>
      </c>
      <c r="M278">
        <f t="shared" si="141"/>
        <v>116.76507318387942</v>
      </c>
      <c r="N278">
        <f t="shared" si="142"/>
        <v>175.32228868889317</v>
      </c>
      <c r="O278">
        <f t="shared" si="143"/>
        <v>2.3693181766751711E-2</v>
      </c>
      <c r="P278">
        <f t="shared" si="144"/>
        <v>3.6888365373639007</v>
      </c>
      <c r="Q278">
        <f t="shared" si="145"/>
        <v>2.3608961866872755E-2</v>
      </c>
      <c r="R278">
        <f t="shared" si="146"/>
        <v>1.4763142921023696E-2</v>
      </c>
      <c r="S278">
        <f t="shared" si="147"/>
        <v>226.11939180909667</v>
      </c>
      <c r="T278">
        <f t="shared" si="148"/>
        <v>35.272098364460447</v>
      </c>
      <c r="U278">
        <f t="shared" si="149"/>
        <v>34.599128571428572</v>
      </c>
      <c r="V278">
        <f t="shared" si="150"/>
        <v>5.5241866608775396</v>
      </c>
      <c r="W278">
        <f t="shared" si="151"/>
        <v>69.789193548593275</v>
      </c>
      <c r="X278">
        <f t="shared" si="152"/>
        <v>3.7897178660673241</v>
      </c>
      <c r="Y278">
        <f t="shared" si="153"/>
        <v>5.4302359339180422</v>
      </c>
      <c r="Z278">
        <f t="shared" si="154"/>
        <v>1.7344687948102155</v>
      </c>
      <c r="AA278">
        <f t="shared" si="155"/>
        <v>-18.656793161175017</v>
      </c>
      <c r="AB278">
        <f t="shared" si="156"/>
        <v>-61.355024378133749</v>
      </c>
      <c r="AC278">
        <f t="shared" si="157"/>
        <v>-3.8634366721046618</v>
      </c>
      <c r="AD278">
        <f t="shared" si="158"/>
        <v>142.24413759768325</v>
      </c>
      <c r="AE278">
        <f t="shared" si="159"/>
        <v>31.66850682068581</v>
      </c>
      <c r="AF278">
        <f t="shared" si="160"/>
        <v>0.41819025806616333</v>
      </c>
      <c r="AG278">
        <f t="shared" si="161"/>
        <v>7.912295521646592</v>
      </c>
      <c r="AH278">
        <v>1808.461956640459</v>
      </c>
      <c r="AI278">
        <v>1797.8644848484851</v>
      </c>
      <c r="AJ278">
        <v>1.762256470790017</v>
      </c>
      <c r="AK278">
        <v>66.830474668994185</v>
      </c>
      <c r="AL278">
        <f t="shared" si="162"/>
        <v>0.42305653426700718</v>
      </c>
      <c r="AM278">
        <v>37.187463502142641</v>
      </c>
      <c r="AN278">
        <v>37.356509696969681</v>
      </c>
      <c r="AO278">
        <v>2.1721637930120181E-5</v>
      </c>
      <c r="AP278">
        <v>85.809076415412704</v>
      </c>
      <c r="AQ278">
        <v>0</v>
      </c>
      <c r="AR278">
        <v>0</v>
      </c>
      <c r="AS278">
        <f t="shared" si="163"/>
        <v>1</v>
      </c>
      <c r="AT278">
        <f t="shared" si="164"/>
        <v>0</v>
      </c>
      <c r="AU278">
        <f t="shared" si="165"/>
        <v>47289.506432072711</v>
      </c>
      <c r="AV278">
        <f t="shared" si="166"/>
        <v>1200.001428571429</v>
      </c>
      <c r="AW278">
        <f t="shared" si="167"/>
        <v>1025.9282278803614</v>
      </c>
      <c r="AX278">
        <f t="shared" si="168"/>
        <v>0.85493917211557213</v>
      </c>
      <c r="AY278">
        <f t="shared" si="169"/>
        <v>0.18843260218305408</v>
      </c>
      <c r="AZ278">
        <v>2.7</v>
      </c>
      <c r="BA278">
        <v>0.5</v>
      </c>
      <c r="BB278" t="s">
        <v>355</v>
      </c>
      <c r="BC278">
        <v>2</v>
      </c>
      <c r="BD278" t="b">
        <v>1</v>
      </c>
      <c r="BE278">
        <v>1665420144.0999999</v>
      </c>
      <c r="BF278">
        <v>1728.161428571429</v>
      </c>
      <c r="BG278">
        <v>1741.6157142857139</v>
      </c>
      <c r="BH278">
        <v>37.355457142857126</v>
      </c>
      <c r="BI278">
        <v>37.188242857142868</v>
      </c>
      <c r="BJ278">
        <v>1726.5614285714289</v>
      </c>
      <c r="BK278">
        <v>37.076157142857141</v>
      </c>
      <c r="BL278">
        <v>650.0252857142857</v>
      </c>
      <c r="BM278">
        <v>101.3502857142857</v>
      </c>
      <c r="BN278">
        <v>9.9894685714285711E-2</v>
      </c>
      <c r="BO278">
        <v>34.290614285714291</v>
      </c>
      <c r="BP278">
        <v>34.599128571428572</v>
      </c>
      <c r="BQ278">
        <v>999.89999999999986</v>
      </c>
      <c r="BR278">
        <v>0</v>
      </c>
      <c r="BS278">
        <v>0</v>
      </c>
      <c r="BT278">
        <v>9012.0514285714289</v>
      </c>
      <c r="BU278">
        <v>0</v>
      </c>
      <c r="BV278">
        <v>298.29557142857141</v>
      </c>
      <c r="BW278">
        <v>-13.454800000000001</v>
      </c>
      <c r="BX278">
        <v>1795.221428571429</v>
      </c>
      <c r="BY278">
        <v>1808.8842857142861</v>
      </c>
      <c r="BZ278">
        <v>0.16720742857142851</v>
      </c>
      <c r="CA278">
        <v>1741.6157142857139</v>
      </c>
      <c r="CB278">
        <v>37.188242857142868</v>
      </c>
      <c r="CC278">
        <v>3.7859885714285708</v>
      </c>
      <c r="CD278">
        <v>3.7690399999999999</v>
      </c>
      <c r="CE278">
        <v>27.959957142857149</v>
      </c>
      <c r="CF278">
        <v>27.883042857142851</v>
      </c>
      <c r="CG278">
        <v>1200.001428571429</v>
      </c>
      <c r="CH278">
        <v>0.49994199999999989</v>
      </c>
      <c r="CI278">
        <v>0.500058</v>
      </c>
      <c r="CJ278">
        <v>0</v>
      </c>
      <c r="CK278">
        <v>1139.9428571428571</v>
      </c>
      <c r="CL278">
        <v>4.9990899999999998</v>
      </c>
      <c r="CM278">
        <v>13336.471428571431</v>
      </c>
      <c r="CN278">
        <v>9557.6571428571442</v>
      </c>
      <c r="CO278">
        <v>44.061999999999998</v>
      </c>
      <c r="CP278">
        <v>46.561999999999998</v>
      </c>
      <c r="CQ278">
        <v>44.875</v>
      </c>
      <c r="CR278">
        <v>45.686999999999998</v>
      </c>
      <c r="CS278">
        <v>45.686999999999998</v>
      </c>
      <c r="CT278">
        <v>597.43428571428569</v>
      </c>
      <c r="CU278">
        <v>597.56714285714293</v>
      </c>
      <c r="CV278">
        <v>0</v>
      </c>
      <c r="CW278">
        <v>1665420149.5999999</v>
      </c>
      <c r="CX278">
        <v>0</v>
      </c>
      <c r="CY278">
        <v>1665411210</v>
      </c>
      <c r="CZ278" t="s">
        <v>356</v>
      </c>
      <c r="DA278">
        <v>1665411210</v>
      </c>
      <c r="DB278">
        <v>1665411207</v>
      </c>
      <c r="DC278">
        <v>2</v>
      </c>
      <c r="DD278">
        <v>-1.1599999999999999</v>
      </c>
      <c r="DE278">
        <v>-4.0000000000000001E-3</v>
      </c>
      <c r="DF278">
        <v>0.52200000000000002</v>
      </c>
      <c r="DG278">
        <v>0.222</v>
      </c>
      <c r="DH278">
        <v>406</v>
      </c>
      <c r="DI278">
        <v>31</v>
      </c>
      <c r="DJ278">
        <v>0.33</v>
      </c>
      <c r="DK278">
        <v>0.17</v>
      </c>
      <c r="DL278">
        <v>-13.425807499999999</v>
      </c>
      <c r="DM278">
        <v>-0.1175065666041108</v>
      </c>
      <c r="DN278">
        <v>4.4741012435460012E-2</v>
      </c>
      <c r="DO278">
        <v>0</v>
      </c>
      <c r="DP278">
        <v>0.168365875</v>
      </c>
      <c r="DQ278">
        <v>-1.6509602251407619E-2</v>
      </c>
      <c r="DR278">
        <v>1.967410864404026E-3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1</v>
      </c>
      <c r="DY278">
        <v>2</v>
      </c>
      <c r="DZ278" t="s">
        <v>363</v>
      </c>
      <c r="EA278">
        <v>3.2949600000000001</v>
      </c>
      <c r="EB278">
        <v>2.6251899999999999</v>
      </c>
      <c r="EC278">
        <v>0.26061800000000002</v>
      </c>
      <c r="ED278">
        <v>0.26035399999999997</v>
      </c>
      <c r="EE278">
        <v>0.14805399999999999</v>
      </c>
      <c r="EF278">
        <v>0.146319</v>
      </c>
      <c r="EG278">
        <v>22321.599999999999</v>
      </c>
      <c r="EH278">
        <v>22821</v>
      </c>
      <c r="EI278">
        <v>28111.8</v>
      </c>
      <c r="EJ278">
        <v>29726</v>
      </c>
      <c r="EK278">
        <v>32894.9</v>
      </c>
      <c r="EL278">
        <v>35280.9</v>
      </c>
      <c r="EM278">
        <v>39599</v>
      </c>
      <c r="EN278">
        <v>42541.2</v>
      </c>
      <c r="EO278">
        <v>2.2083200000000001</v>
      </c>
      <c r="EP278">
        <v>2.1524999999999999</v>
      </c>
      <c r="EQ278">
        <v>8.6657700000000004E-2</v>
      </c>
      <c r="ER278">
        <v>0</v>
      </c>
      <c r="ES278">
        <v>33.200200000000002</v>
      </c>
      <c r="ET278">
        <v>999.9</v>
      </c>
      <c r="EU278">
        <v>69.900000000000006</v>
      </c>
      <c r="EV278">
        <v>37.5</v>
      </c>
      <c r="EW278">
        <v>44.680300000000003</v>
      </c>
      <c r="EX278">
        <v>56.677</v>
      </c>
      <c r="EY278">
        <v>-2.3277199999999998</v>
      </c>
      <c r="EZ278">
        <v>2</v>
      </c>
      <c r="FA278">
        <v>0.60256399999999999</v>
      </c>
      <c r="FB278">
        <v>1.33178</v>
      </c>
      <c r="FC278">
        <v>20.264700000000001</v>
      </c>
      <c r="FD278">
        <v>5.2180400000000002</v>
      </c>
      <c r="FE278">
        <v>12.004</v>
      </c>
      <c r="FF278">
        <v>4.9863</v>
      </c>
      <c r="FG278">
        <v>3.2845499999999999</v>
      </c>
      <c r="FH278">
        <v>5864.4</v>
      </c>
      <c r="FI278">
        <v>9999</v>
      </c>
      <c r="FJ278">
        <v>9999</v>
      </c>
      <c r="FK278">
        <v>466.6</v>
      </c>
      <c r="FL278">
        <v>1.8658399999999999</v>
      </c>
      <c r="FM278">
        <v>1.8621799999999999</v>
      </c>
      <c r="FN278">
        <v>1.86422</v>
      </c>
      <c r="FO278">
        <v>1.8603499999999999</v>
      </c>
      <c r="FP278">
        <v>1.8610100000000001</v>
      </c>
      <c r="FQ278">
        <v>1.86012</v>
      </c>
      <c r="FR278">
        <v>1.86185</v>
      </c>
      <c r="FS278">
        <v>1.85839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1.59</v>
      </c>
      <c r="GH278">
        <v>0.27939999999999998</v>
      </c>
      <c r="GI278">
        <v>0.1107589500545309</v>
      </c>
      <c r="GJ278">
        <v>1.50489809740067E-3</v>
      </c>
      <c r="GK278">
        <v>-2.0552440134273611E-7</v>
      </c>
      <c r="GL278">
        <v>-9.6702536598140934E-11</v>
      </c>
      <c r="GM278">
        <v>-9.7891647304491333E-2</v>
      </c>
      <c r="GN278">
        <v>9.3380900660654225E-3</v>
      </c>
      <c r="GO278">
        <v>6.5945522138961576E-7</v>
      </c>
      <c r="GP278">
        <v>5.8990856701692426E-7</v>
      </c>
      <c r="GQ278">
        <v>7</v>
      </c>
      <c r="GR278">
        <v>2047</v>
      </c>
      <c r="GS278">
        <v>3</v>
      </c>
      <c r="GT278">
        <v>37</v>
      </c>
      <c r="GU278">
        <v>148.9</v>
      </c>
      <c r="GV278">
        <v>149</v>
      </c>
      <c r="GW278">
        <v>4.3334999999999999</v>
      </c>
      <c r="GX278">
        <v>2.51953</v>
      </c>
      <c r="GY278">
        <v>2.04834</v>
      </c>
      <c r="GZ278">
        <v>2.6196299999999999</v>
      </c>
      <c r="HA278">
        <v>2.1972700000000001</v>
      </c>
      <c r="HB278">
        <v>2.34863</v>
      </c>
      <c r="HC278">
        <v>42.377200000000002</v>
      </c>
      <c r="HD278">
        <v>13.8781</v>
      </c>
      <c r="HE278">
        <v>18</v>
      </c>
      <c r="HF278">
        <v>707.74699999999996</v>
      </c>
      <c r="HG278">
        <v>734.66</v>
      </c>
      <c r="HH278">
        <v>31.001000000000001</v>
      </c>
      <c r="HI278">
        <v>34.833799999999997</v>
      </c>
      <c r="HJ278">
        <v>30.000599999999999</v>
      </c>
      <c r="HK278">
        <v>34.5655</v>
      </c>
      <c r="HL278">
        <v>34.525300000000001</v>
      </c>
      <c r="HM278">
        <v>86.634799999999998</v>
      </c>
      <c r="HN278">
        <v>21.3674</v>
      </c>
      <c r="HO278">
        <v>95.485799999999998</v>
      </c>
      <c r="HP278">
        <v>31</v>
      </c>
      <c r="HQ278">
        <v>1755.9</v>
      </c>
      <c r="HR278">
        <v>37.140900000000002</v>
      </c>
      <c r="HS278">
        <v>98.938299999999998</v>
      </c>
      <c r="HT278">
        <v>98.599299999999999</v>
      </c>
    </row>
    <row r="279" spans="1:228" x14ac:dyDescent="0.2">
      <c r="A279">
        <v>264</v>
      </c>
      <c r="B279">
        <v>1665420150.0999999</v>
      </c>
      <c r="C279">
        <v>1050</v>
      </c>
      <c r="D279" t="s">
        <v>887</v>
      </c>
      <c r="E279" t="s">
        <v>888</v>
      </c>
      <c r="F279">
        <v>4</v>
      </c>
      <c r="G279">
        <v>1665420147.7874999</v>
      </c>
      <c r="H279">
        <f t="shared" si="136"/>
        <v>4.2460044328969647E-4</v>
      </c>
      <c r="I279">
        <f t="shared" si="137"/>
        <v>0.42460044328969648</v>
      </c>
      <c r="J279">
        <f t="shared" si="138"/>
        <v>7.9177796177315889</v>
      </c>
      <c r="K279">
        <f t="shared" si="139"/>
        <v>1734.4137499999999</v>
      </c>
      <c r="L279">
        <f t="shared" si="140"/>
        <v>1158.018448931545</v>
      </c>
      <c r="M279">
        <f t="shared" si="141"/>
        <v>117.48094309895048</v>
      </c>
      <c r="N279">
        <f t="shared" si="142"/>
        <v>175.95623218420107</v>
      </c>
      <c r="O279">
        <f t="shared" si="143"/>
        <v>2.3755800411503412E-2</v>
      </c>
      <c r="P279">
        <f t="shared" si="144"/>
        <v>3.6911850991512387</v>
      </c>
      <c r="Q279">
        <f t="shared" si="145"/>
        <v>2.3671189274838429E-2</v>
      </c>
      <c r="R279">
        <f t="shared" si="146"/>
        <v>1.4802070035689232E-2</v>
      </c>
      <c r="S279">
        <f t="shared" si="147"/>
        <v>226.1130966974213</v>
      </c>
      <c r="T279">
        <f t="shared" si="148"/>
        <v>35.279727483725999</v>
      </c>
      <c r="U279">
        <f t="shared" si="149"/>
        <v>34.6058375</v>
      </c>
      <c r="V279">
        <f t="shared" si="150"/>
        <v>5.5262453054937426</v>
      </c>
      <c r="W279">
        <f t="shared" si="151"/>
        <v>69.76197664279799</v>
      </c>
      <c r="X279">
        <f t="shared" si="152"/>
        <v>3.7900480709808892</v>
      </c>
      <c r="Y279">
        <f t="shared" si="153"/>
        <v>5.4328278144798841</v>
      </c>
      <c r="Z279">
        <f t="shared" si="154"/>
        <v>1.7361972345128533</v>
      </c>
      <c r="AA279">
        <f t="shared" si="155"/>
        <v>-18.724879549075613</v>
      </c>
      <c r="AB279">
        <f t="shared" si="156"/>
        <v>-61.023095807217196</v>
      </c>
      <c r="AC279">
        <f t="shared" si="157"/>
        <v>-3.8403770663686312</v>
      </c>
      <c r="AD279">
        <f t="shared" si="158"/>
        <v>142.52474427475985</v>
      </c>
      <c r="AE279">
        <f t="shared" si="159"/>
        <v>31.072839762774258</v>
      </c>
      <c r="AF279">
        <f t="shared" si="160"/>
        <v>0.41956026298615318</v>
      </c>
      <c r="AG279">
        <f t="shared" si="161"/>
        <v>7.9177796177315889</v>
      </c>
      <c r="AH279">
        <v>1815.239980796164</v>
      </c>
      <c r="AI279">
        <v>1804.8393333333329</v>
      </c>
      <c r="AJ279">
        <v>1.71323535611446</v>
      </c>
      <c r="AK279">
        <v>66.830474668994185</v>
      </c>
      <c r="AL279">
        <f t="shared" si="162"/>
        <v>0.42460044328969648</v>
      </c>
      <c r="AM279">
        <v>37.190367833332822</v>
      </c>
      <c r="AN279">
        <v>37.360029696969697</v>
      </c>
      <c r="AO279">
        <v>2.4529230047064021E-5</v>
      </c>
      <c r="AP279">
        <v>85.809076415412704</v>
      </c>
      <c r="AQ279">
        <v>0</v>
      </c>
      <c r="AR279">
        <v>0</v>
      </c>
      <c r="AS279">
        <f t="shared" si="163"/>
        <v>1</v>
      </c>
      <c r="AT279">
        <f t="shared" si="164"/>
        <v>0</v>
      </c>
      <c r="AU279">
        <f t="shared" si="165"/>
        <v>47330.040500560943</v>
      </c>
      <c r="AV279">
        <f t="shared" si="166"/>
        <v>1199.9775</v>
      </c>
      <c r="AW279">
        <f t="shared" si="167"/>
        <v>1025.9068449209435</v>
      </c>
      <c r="AX279">
        <f t="shared" si="168"/>
        <v>0.85493840086246919</v>
      </c>
      <c r="AY279">
        <f t="shared" si="169"/>
        <v>0.18843111366456564</v>
      </c>
      <c r="AZ279">
        <v>2.7</v>
      </c>
      <c r="BA279">
        <v>0.5</v>
      </c>
      <c r="BB279" t="s">
        <v>355</v>
      </c>
      <c r="BC279">
        <v>2</v>
      </c>
      <c r="BD279" t="b">
        <v>1</v>
      </c>
      <c r="BE279">
        <v>1665420147.7874999</v>
      </c>
      <c r="BF279">
        <v>1734.4137499999999</v>
      </c>
      <c r="BG279">
        <v>1747.62375</v>
      </c>
      <c r="BH279">
        <v>37.358787500000012</v>
      </c>
      <c r="BI279">
        <v>37.191012499999999</v>
      </c>
      <c r="BJ279">
        <v>1732.8175000000001</v>
      </c>
      <c r="BK279">
        <v>37.079437499999997</v>
      </c>
      <c r="BL279">
        <v>649.97299999999996</v>
      </c>
      <c r="BM279">
        <v>101.35025</v>
      </c>
      <c r="BN279">
        <v>9.972534999999999E-2</v>
      </c>
      <c r="BO279">
        <v>34.299187500000002</v>
      </c>
      <c r="BP279">
        <v>34.6058375</v>
      </c>
      <c r="BQ279">
        <v>999.9</v>
      </c>
      <c r="BR279">
        <v>0</v>
      </c>
      <c r="BS279">
        <v>0</v>
      </c>
      <c r="BT279">
        <v>9020.1574999999993</v>
      </c>
      <c r="BU279">
        <v>0</v>
      </c>
      <c r="BV279">
        <v>295.29387500000001</v>
      </c>
      <c r="BW279">
        <v>-13.20905</v>
      </c>
      <c r="BX279">
        <v>1801.7237500000001</v>
      </c>
      <c r="BY279">
        <v>1815.13</v>
      </c>
      <c r="BZ279">
        <v>0.1677785</v>
      </c>
      <c r="CA279">
        <v>1747.62375</v>
      </c>
      <c r="CB279">
        <v>37.191012499999999</v>
      </c>
      <c r="CC279">
        <v>3.7863199999999999</v>
      </c>
      <c r="CD279">
        <v>3.7693150000000002</v>
      </c>
      <c r="CE279">
        <v>27.961437499999999</v>
      </c>
      <c r="CF279">
        <v>27.8843</v>
      </c>
      <c r="CG279">
        <v>1199.9775</v>
      </c>
      <c r="CH279">
        <v>0.49997025</v>
      </c>
      <c r="CI279">
        <v>0.50002974999999994</v>
      </c>
      <c r="CJ279">
        <v>0</v>
      </c>
      <c r="CK279">
        <v>1140.07125</v>
      </c>
      <c r="CL279">
        <v>4.9990899999999998</v>
      </c>
      <c r="CM279">
        <v>13319.1875</v>
      </c>
      <c r="CN279">
        <v>9557.5737499999996</v>
      </c>
      <c r="CO279">
        <v>44.061999999999998</v>
      </c>
      <c r="CP279">
        <v>46.561999999999998</v>
      </c>
      <c r="CQ279">
        <v>44.875</v>
      </c>
      <c r="CR279">
        <v>45.718499999999999</v>
      </c>
      <c r="CS279">
        <v>45.686999999999998</v>
      </c>
      <c r="CT279">
        <v>597.4537499999999</v>
      </c>
      <c r="CU279">
        <v>597.52499999999998</v>
      </c>
      <c r="CV279">
        <v>0</v>
      </c>
      <c r="CW279">
        <v>1665420153.8</v>
      </c>
      <c r="CX279">
        <v>0</v>
      </c>
      <c r="CY279">
        <v>1665411210</v>
      </c>
      <c r="CZ279" t="s">
        <v>356</v>
      </c>
      <c r="DA279">
        <v>1665411210</v>
      </c>
      <c r="DB279">
        <v>1665411207</v>
      </c>
      <c r="DC279">
        <v>2</v>
      </c>
      <c r="DD279">
        <v>-1.1599999999999999</v>
      </c>
      <c r="DE279">
        <v>-4.0000000000000001E-3</v>
      </c>
      <c r="DF279">
        <v>0.52200000000000002</v>
      </c>
      <c r="DG279">
        <v>0.222</v>
      </c>
      <c r="DH279">
        <v>406</v>
      </c>
      <c r="DI279">
        <v>31</v>
      </c>
      <c r="DJ279">
        <v>0.33</v>
      </c>
      <c r="DK279">
        <v>0.17</v>
      </c>
      <c r="DL279">
        <v>-13.3892025</v>
      </c>
      <c r="DM279">
        <v>0.54561838649157712</v>
      </c>
      <c r="DN279">
        <v>0.1017619292454205</v>
      </c>
      <c r="DO279">
        <v>0</v>
      </c>
      <c r="DP279">
        <v>0.16775665000000001</v>
      </c>
      <c r="DQ279">
        <v>-7.1173508442776787E-3</v>
      </c>
      <c r="DR279">
        <v>1.5181511214302759E-3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363</v>
      </c>
      <c r="EA279">
        <v>3.29508</v>
      </c>
      <c r="EB279">
        <v>2.6253000000000002</v>
      </c>
      <c r="EC279">
        <v>0.26119300000000001</v>
      </c>
      <c r="ED279">
        <v>0.26091199999999998</v>
      </c>
      <c r="EE279">
        <v>0.148058</v>
      </c>
      <c r="EF279">
        <v>0.14632100000000001</v>
      </c>
      <c r="EG279">
        <v>22303.9</v>
      </c>
      <c r="EH279">
        <v>22803.3</v>
      </c>
      <c r="EI279">
        <v>28111.5</v>
      </c>
      <c r="EJ279">
        <v>29725.5</v>
      </c>
      <c r="EK279">
        <v>32894.400000000001</v>
      </c>
      <c r="EL279">
        <v>35280.199999999997</v>
      </c>
      <c r="EM279">
        <v>39598.5</v>
      </c>
      <c r="EN279">
        <v>42540.4</v>
      </c>
      <c r="EO279">
        <v>2.20818</v>
      </c>
      <c r="EP279">
        <v>2.1523500000000002</v>
      </c>
      <c r="EQ279">
        <v>8.6896100000000004E-2</v>
      </c>
      <c r="ER279">
        <v>0</v>
      </c>
      <c r="ES279">
        <v>33.214399999999998</v>
      </c>
      <c r="ET279">
        <v>999.9</v>
      </c>
      <c r="EU279">
        <v>69.900000000000006</v>
      </c>
      <c r="EV279">
        <v>37.5</v>
      </c>
      <c r="EW279">
        <v>44.687800000000003</v>
      </c>
      <c r="EX279">
        <v>56.887</v>
      </c>
      <c r="EY279">
        <v>-2.4038499999999998</v>
      </c>
      <c r="EZ279">
        <v>2</v>
      </c>
      <c r="FA279">
        <v>0.60298499999999999</v>
      </c>
      <c r="FB279">
        <v>1.3391200000000001</v>
      </c>
      <c r="FC279">
        <v>20.264700000000001</v>
      </c>
      <c r="FD279">
        <v>5.2181899999999999</v>
      </c>
      <c r="FE279">
        <v>12.004099999999999</v>
      </c>
      <c r="FF279">
        <v>4.9862500000000001</v>
      </c>
      <c r="FG279">
        <v>3.2846299999999999</v>
      </c>
      <c r="FH279">
        <v>5864.4</v>
      </c>
      <c r="FI279">
        <v>9999</v>
      </c>
      <c r="FJ279">
        <v>9999</v>
      </c>
      <c r="FK279">
        <v>466.6</v>
      </c>
      <c r="FL279">
        <v>1.8658399999999999</v>
      </c>
      <c r="FM279">
        <v>1.8621799999999999</v>
      </c>
      <c r="FN279">
        <v>1.8642399999999999</v>
      </c>
      <c r="FO279">
        <v>1.8603499999999999</v>
      </c>
      <c r="FP279">
        <v>1.8610199999999999</v>
      </c>
      <c r="FQ279">
        <v>1.86012</v>
      </c>
      <c r="FR279">
        <v>1.8618699999999999</v>
      </c>
      <c r="FS279">
        <v>1.8583799999999999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1.6</v>
      </c>
      <c r="GH279">
        <v>0.27929999999999999</v>
      </c>
      <c r="GI279">
        <v>0.1107589500545309</v>
      </c>
      <c r="GJ279">
        <v>1.50489809740067E-3</v>
      </c>
      <c r="GK279">
        <v>-2.0552440134273611E-7</v>
      </c>
      <c r="GL279">
        <v>-9.6702536598140934E-11</v>
      </c>
      <c r="GM279">
        <v>-9.7891647304491333E-2</v>
      </c>
      <c r="GN279">
        <v>9.3380900660654225E-3</v>
      </c>
      <c r="GO279">
        <v>6.5945522138961576E-7</v>
      </c>
      <c r="GP279">
        <v>5.8990856701692426E-7</v>
      </c>
      <c r="GQ279">
        <v>7</v>
      </c>
      <c r="GR279">
        <v>2047</v>
      </c>
      <c r="GS279">
        <v>3</v>
      </c>
      <c r="GT279">
        <v>37</v>
      </c>
      <c r="GU279">
        <v>149</v>
      </c>
      <c r="GV279">
        <v>149.1</v>
      </c>
      <c r="GW279">
        <v>4.3456999999999999</v>
      </c>
      <c r="GX279">
        <v>2.5341800000000001</v>
      </c>
      <c r="GY279">
        <v>2.04834</v>
      </c>
      <c r="GZ279">
        <v>2.6196299999999999</v>
      </c>
      <c r="HA279">
        <v>2.1972700000000001</v>
      </c>
      <c r="HB279">
        <v>2.2997999999999998</v>
      </c>
      <c r="HC279">
        <v>42.377200000000002</v>
      </c>
      <c r="HD279">
        <v>13.886900000000001</v>
      </c>
      <c r="HE279">
        <v>18</v>
      </c>
      <c r="HF279">
        <v>707.66600000000005</v>
      </c>
      <c r="HG279">
        <v>734.58199999999999</v>
      </c>
      <c r="HH279">
        <v>31.0016</v>
      </c>
      <c r="HI279">
        <v>34.839100000000002</v>
      </c>
      <c r="HJ279">
        <v>30.000599999999999</v>
      </c>
      <c r="HK279">
        <v>34.569699999999997</v>
      </c>
      <c r="HL279">
        <v>34.5306</v>
      </c>
      <c r="HM279">
        <v>86.873099999999994</v>
      </c>
      <c r="HN279">
        <v>21.3674</v>
      </c>
      <c r="HO279">
        <v>95.485799999999998</v>
      </c>
      <c r="HP279">
        <v>31</v>
      </c>
      <c r="HQ279">
        <v>1762.59</v>
      </c>
      <c r="HR279">
        <v>37.145600000000002</v>
      </c>
      <c r="HS279">
        <v>98.937100000000001</v>
      </c>
      <c r="HT279">
        <v>98.5976</v>
      </c>
    </row>
    <row r="280" spans="1:228" x14ac:dyDescent="0.2">
      <c r="A280">
        <v>265</v>
      </c>
      <c r="B280">
        <v>1665420154.0999999</v>
      </c>
      <c r="C280">
        <v>1054</v>
      </c>
      <c r="D280" t="s">
        <v>889</v>
      </c>
      <c r="E280" t="s">
        <v>890</v>
      </c>
      <c r="F280">
        <v>4</v>
      </c>
      <c r="G280">
        <v>1665420152.0999999</v>
      </c>
      <c r="H280">
        <f t="shared" si="136"/>
        <v>4.150800789652804E-4</v>
      </c>
      <c r="I280">
        <f t="shared" si="137"/>
        <v>0.41508007896528043</v>
      </c>
      <c r="J280">
        <f t="shared" si="138"/>
        <v>7.7526438803234434</v>
      </c>
      <c r="K280">
        <f t="shared" si="139"/>
        <v>1741.4357142857141</v>
      </c>
      <c r="L280">
        <f t="shared" si="140"/>
        <v>1161.7113001661733</v>
      </c>
      <c r="M280">
        <f t="shared" si="141"/>
        <v>117.85805448072254</v>
      </c>
      <c r="N280">
        <f t="shared" si="142"/>
        <v>176.67231545359286</v>
      </c>
      <c r="O280">
        <f t="shared" si="143"/>
        <v>2.3128652564142083E-2</v>
      </c>
      <c r="P280">
        <f t="shared" si="144"/>
        <v>3.6776315613681638</v>
      </c>
      <c r="Q280">
        <f t="shared" si="145"/>
        <v>2.3048147247900167E-2</v>
      </c>
      <c r="R280">
        <f t="shared" si="146"/>
        <v>1.4412301643387127E-2</v>
      </c>
      <c r="S280">
        <f t="shared" si="147"/>
        <v>226.11458795076041</v>
      </c>
      <c r="T280">
        <f t="shared" si="148"/>
        <v>35.290506638925827</v>
      </c>
      <c r="U280">
        <f t="shared" si="149"/>
        <v>34.628485714285723</v>
      </c>
      <c r="V280">
        <f t="shared" si="150"/>
        <v>5.533199870113509</v>
      </c>
      <c r="W280">
        <f t="shared" si="151"/>
        <v>69.741574242249996</v>
      </c>
      <c r="X280">
        <f t="shared" si="152"/>
        <v>3.7900752008733858</v>
      </c>
      <c r="Y280">
        <f t="shared" si="153"/>
        <v>5.4344560501436581</v>
      </c>
      <c r="Z280">
        <f t="shared" si="154"/>
        <v>1.7431246692401232</v>
      </c>
      <c r="AA280">
        <f t="shared" si="155"/>
        <v>-18.305031482368864</v>
      </c>
      <c r="AB280">
        <f t="shared" si="156"/>
        <v>-64.221990726101268</v>
      </c>
      <c r="AC280">
        <f t="shared" si="157"/>
        <v>-4.0571438609598882</v>
      </c>
      <c r="AD280">
        <f t="shared" si="158"/>
        <v>139.5304218813304</v>
      </c>
      <c r="AE280">
        <f t="shared" si="159"/>
        <v>30.858494812359606</v>
      </c>
      <c r="AF280">
        <f t="shared" si="160"/>
        <v>0.41375453002386031</v>
      </c>
      <c r="AG280">
        <f t="shared" si="161"/>
        <v>7.7526438803234434</v>
      </c>
      <c r="AH280">
        <v>1821.9345118939721</v>
      </c>
      <c r="AI280">
        <v>1811.594606060605</v>
      </c>
      <c r="AJ280">
        <v>1.715978811937436</v>
      </c>
      <c r="AK280">
        <v>66.830474668994185</v>
      </c>
      <c r="AL280">
        <f t="shared" si="162"/>
        <v>0.41508007896528043</v>
      </c>
      <c r="AM280">
        <v>37.191071975965393</v>
      </c>
      <c r="AN280">
        <v>37.35711151515148</v>
      </c>
      <c r="AO280">
        <v>-1.269561316851867E-5</v>
      </c>
      <c r="AP280">
        <v>85.809076415412704</v>
      </c>
      <c r="AQ280">
        <v>0</v>
      </c>
      <c r="AR280">
        <v>0</v>
      </c>
      <c r="AS280">
        <f t="shared" si="163"/>
        <v>1</v>
      </c>
      <c r="AT280">
        <f t="shared" si="164"/>
        <v>0</v>
      </c>
      <c r="AU280">
        <f t="shared" si="165"/>
        <v>47087.747409536052</v>
      </c>
      <c r="AV280">
        <f t="shared" si="166"/>
        <v>1199.984285714286</v>
      </c>
      <c r="AW280">
        <f t="shared" si="167"/>
        <v>1025.9127564511714</v>
      </c>
      <c r="AX280">
        <f t="shared" si="168"/>
        <v>0.85493849266576083</v>
      </c>
      <c r="AY280">
        <f t="shared" si="169"/>
        <v>0.1884312908449185</v>
      </c>
      <c r="AZ280">
        <v>2.7</v>
      </c>
      <c r="BA280">
        <v>0.5</v>
      </c>
      <c r="BB280" t="s">
        <v>355</v>
      </c>
      <c r="BC280">
        <v>2</v>
      </c>
      <c r="BD280" t="b">
        <v>1</v>
      </c>
      <c r="BE280">
        <v>1665420152.0999999</v>
      </c>
      <c r="BF280">
        <v>1741.4357142857141</v>
      </c>
      <c r="BG280">
        <v>1754.552857142857</v>
      </c>
      <c r="BH280">
        <v>37.358271428571427</v>
      </c>
      <c r="BI280">
        <v>37.192828571428556</v>
      </c>
      <c r="BJ280">
        <v>1739.84</v>
      </c>
      <c r="BK280">
        <v>37.078899999999997</v>
      </c>
      <c r="BL280">
        <v>650.01471428571426</v>
      </c>
      <c r="BM280">
        <v>101.35171428571429</v>
      </c>
      <c r="BN280">
        <v>0.1003887142857143</v>
      </c>
      <c r="BO280">
        <v>34.304571428571428</v>
      </c>
      <c r="BP280">
        <v>34.628485714285723</v>
      </c>
      <c r="BQ280">
        <v>999.89999999999986</v>
      </c>
      <c r="BR280">
        <v>0</v>
      </c>
      <c r="BS280">
        <v>0</v>
      </c>
      <c r="BT280">
        <v>8973.3042857142846</v>
      </c>
      <c r="BU280">
        <v>0</v>
      </c>
      <c r="BV280">
        <v>294.71814285714288</v>
      </c>
      <c r="BW280">
        <v>-13.118171428571429</v>
      </c>
      <c r="BX280">
        <v>1809.017142857143</v>
      </c>
      <c r="BY280">
        <v>1822.331428571428</v>
      </c>
      <c r="BZ280">
        <v>0.16544828571428569</v>
      </c>
      <c r="CA280">
        <v>1754.552857142857</v>
      </c>
      <c r="CB280">
        <v>37.192828571428556</v>
      </c>
      <c r="CC280">
        <v>3.7863228571428569</v>
      </c>
      <c r="CD280">
        <v>3.7695542857142859</v>
      </c>
      <c r="CE280">
        <v>27.961471428571429</v>
      </c>
      <c r="CF280">
        <v>27.885371428571428</v>
      </c>
      <c r="CG280">
        <v>1199.984285714286</v>
      </c>
      <c r="CH280">
        <v>0.49996842857142859</v>
      </c>
      <c r="CI280">
        <v>0.50003157142857135</v>
      </c>
      <c r="CJ280">
        <v>0</v>
      </c>
      <c r="CK280">
        <v>1139.9128571428571</v>
      </c>
      <c r="CL280">
        <v>4.9990899999999998</v>
      </c>
      <c r="CM280">
        <v>13296.11428571429</v>
      </c>
      <c r="CN280">
        <v>9557.6257142857157</v>
      </c>
      <c r="CO280">
        <v>44.098000000000013</v>
      </c>
      <c r="CP280">
        <v>46.561999999999998</v>
      </c>
      <c r="CQ280">
        <v>44.875</v>
      </c>
      <c r="CR280">
        <v>45.75</v>
      </c>
      <c r="CS280">
        <v>45.686999999999998</v>
      </c>
      <c r="CT280">
        <v>597.45285714285717</v>
      </c>
      <c r="CU280">
        <v>597.53142857142859</v>
      </c>
      <c r="CV280">
        <v>0</v>
      </c>
      <c r="CW280">
        <v>1665420157.4000001</v>
      </c>
      <c r="CX280">
        <v>0</v>
      </c>
      <c r="CY280">
        <v>1665411210</v>
      </c>
      <c r="CZ280" t="s">
        <v>356</v>
      </c>
      <c r="DA280">
        <v>1665411210</v>
      </c>
      <c r="DB280">
        <v>1665411207</v>
      </c>
      <c r="DC280">
        <v>2</v>
      </c>
      <c r="DD280">
        <v>-1.1599999999999999</v>
      </c>
      <c r="DE280">
        <v>-4.0000000000000001E-3</v>
      </c>
      <c r="DF280">
        <v>0.52200000000000002</v>
      </c>
      <c r="DG280">
        <v>0.222</v>
      </c>
      <c r="DH280">
        <v>406</v>
      </c>
      <c r="DI280">
        <v>31</v>
      </c>
      <c r="DJ280">
        <v>0.33</v>
      </c>
      <c r="DK280">
        <v>0.17</v>
      </c>
      <c r="DL280">
        <v>-13.334402499999999</v>
      </c>
      <c r="DM280">
        <v>1.1328213883677121</v>
      </c>
      <c r="DN280">
        <v>0.1386658925033476</v>
      </c>
      <c r="DO280">
        <v>0</v>
      </c>
      <c r="DP280">
        <v>0.16730149999999999</v>
      </c>
      <c r="DQ280">
        <v>-5.8097110694188148E-3</v>
      </c>
      <c r="DR280">
        <v>1.6213998118909481E-3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363</v>
      </c>
      <c r="EA280">
        <v>3.29521</v>
      </c>
      <c r="EB280">
        <v>2.62541</v>
      </c>
      <c r="EC280">
        <v>0.26177299999999998</v>
      </c>
      <c r="ED280">
        <v>0.261467</v>
      </c>
      <c r="EE280">
        <v>0.14805199999999999</v>
      </c>
      <c r="EF280">
        <v>0.146339</v>
      </c>
      <c r="EG280">
        <v>22285.7</v>
      </c>
      <c r="EH280">
        <v>22785.5</v>
      </c>
      <c r="EI280">
        <v>28110.799999999999</v>
      </c>
      <c r="EJ280">
        <v>29724.799999999999</v>
      </c>
      <c r="EK280">
        <v>32894.300000000003</v>
      </c>
      <c r="EL280">
        <v>35278.699999999997</v>
      </c>
      <c r="EM280">
        <v>39598.1</v>
      </c>
      <c r="EN280">
        <v>42539.6</v>
      </c>
      <c r="EO280">
        <v>2.2084000000000001</v>
      </c>
      <c r="EP280">
        <v>2.1522800000000002</v>
      </c>
      <c r="EQ280">
        <v>8.7030200000000002E-2</v>
      </c>
      <c r="ER280">
        <v>0</v>
      </c>
      <c r="ES280">
        <v>33.224400000000003</v>
      </c>
      <c r="ET280">
        <v>999.9</v>
      </c>
      <c r="EU280">
        <v>69.900000000000006</v>
      </c>
      <c r="EV280">
        <v>37.5</v>
      </c>
      <c r="EW280">
        <v>44.680900000000001</v>
      </c>
      <c r="EX280">
        <v>56.737000000000002</v>
      </c>
      <c r="EY280">
        <v>-2.4399000000000002</v>
      </c>
      <c r="EZ280">
        <v>2</v>
      </c>
      <c r="FA280">
        <v>0.603549</v>
      </c>
      <c r="FB280">
        <v>1.3455699999999999</v>
      </c>
      <c r="FC280">
        <v>20.264500000000002</v>
      </c>
      <c r="FD280">
        <v>5.2171399999999997</v>
      </c>
      <c r="FE280">
        <v>12.004</v>
      </c>
      <c r="FF280">
        <v>4.9853500000000004</v>
      </c>
      <c r="FG280">
        <v>3.2845</v>
      </c>
      <c r="FH280">
        <v>5864.7</v>
      </c>
      <c r="FI280">
        <v>9999</v>
      </c>
      <c r="FJ280">
        <v>9999</v>
      </c>
      <c r="FK280">
        <v>466.6</v>
      </c>
      <c r="FL280">
        <v>1.86582</v>
      </c>
      <c r="FM280">
        <v>1.8621799999999999</v>
      </c>
      <c r="FN280">
        <v>1.8642300000000001</v>
      </c>
      <c r="FO280">
        <v>1.8603499999999999</v>
      </c>
      <c r="FP280">
        <v>1.8610100000000001</v>
      </c>
      <c r="FQ280">
        <v>1.8601000000000001</v>
      </c>
      <c r="FR280">
        <v>1.8618699999999999</v>
      </c>
      <c r="FS280">
        <v>1.8583799999999999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1.6</v>
      </c>
      <c r="GH280">
        <v>0.27929999999999999</v>
      </c>
      <c r="GI280">
        <v>0.1107589500545309</v>
      </c>
      <c r="GJ280">
        <v>1.50489809740067E-3</v>
      </c>
      <c r="GK280">
        <v>-2.0552440134273611E-7</v>
      </c>
      <c r="GL280">
        <v>-9.6702536598140934E-11</v>
      </c>
      <c r="GM280">
        <v>-9.7891647304491333E-2</v>
      </c>
      <c r="GN280">
        <v>9.3380900660654225E-3</v>
      </c>
      <c r="GO280">
        <v>6.5945522138961576E-7</v>
      </c>
      <c r="GP280">
        <v>5.8990856701692426E-7</v>
      </c>
      <c r="GQ280">
        <v>7</v>
      </c>
      <c r="GR280">
        <v>2047</v>
      </c>
      <c r="GS280">
        <v>3</v>
      </c>
      <c r="GT280">
        <v>37</v>
      </c>
      <c r="GU280">
        <v>149.1</v>
      </c>
      <c r="GV280">
        <v>149.1</v>
      </c>
      <c r="GW280">
        <v>4.3579100000000004</v>
      </c>
      <c r="GX280">
        <v>2.5268600000000001</v>
      </c>
      <c r="GY280">
        <v>2.04834</v>
      </c>
      <c r="GZ280">
        <v>2.6196299999999999</v>
      </c>
      <c r="HA280">
        <v>2.1972700000000001</v>
      </c>
      <c r="HB280">
        <v>2.33887</v>
      </c>
      <c r="HC280">
        <v>42.403799999999997</v>
      </c>
      <c r="HD280">
        <v>13.886900000000001</v>
      </c>
      <c r="HE280">
        <v>18</v>
      </c>
      <c r="HF280">
        <v>707.91300000000001</v>
      </c>
      <c r="HG280">
        <v>734.55799999999999</v>
      </c>
      <c r="HH280">
        <v>31.0017</v>
      </c>
      <c r="HI280">
        <v>34.843400000000003</v>
      </c>
      <c r="HJ280">
        <v>30.000599999999999</v>
      </c>
      <c r="HK280">
        <v>34.5749</v>
      </c>
      <c r="HL280">
        <v>34.534700000000001</v>
      </c>
      <c r="HM280">
        <v>87.119100000000003</v>
      </c>
      <c r="HN280">
        <v>21.3674</v>
      </c>
      <c r="HO280">
        <v>95.485799999999998</v>
      </c>
      <c r="HP280">
        <v>31</v>
      </c>
      <c r="HQ280">
        <v>1769.27</v>
      </c>
      <c r="HR280">
        <v>37.144399999999997</v>
      </c>
      <c r="HS280">
        <v>98.935500000000005</v>
      </c>
      <c r="HT280">
        <v>98.595500000000001</v>
      </c>
    </row>
    <row r="281" spans="1:228" x14ac:dyDescent="0.2">
      <c r="A281">
        <v>266</v>
      </c>
      <c r="B281">
        <v>1665420158.0999999</v>
      </c>
      <c r="C281">
        <v>1058</v>
      </c>
      <c r="D281" t="s">
        <v>891</v>
      </c>
      <c r="E281" t="s">
        <v>892</v>
      </c>
      <c r="F281">
        <v>4</v>
      </c>
      <c r="G281">
        <v>1665420155.7874999</v>
      </c>
      <c r="H281">
        <f t="shared" si="136"/>
        <v>4.0739192177986853E-4</v>
      </c>
      <c r="I281">
        <f t="shared" si="137"/>
        <v>0.40739192177986855</v>
      </c>
      <c r="J281">
        <f t="shared" si="138"/>
        <v>7.7172470040162082</v>
      </c>
      <c r="K281">
        <f t="shared" si="139"/>
        <v>1747.5450000000001</v>
      </c>
      <c r="L281">
        <f t="shared" si="140"/>
        <v>1159.7715088929981</v>
      </c>
      <c r="M281">
        <f t="shared" si="141"/>
        <v>117.66116202569975</v>
      </c>
      <c r="N281">
        <f t="shared" si="142"/>
        <v>177.29196985401376</v>
      </c>
      <c r="O281">
        <f t="shared" si="143"/>
        <v>2.2685739943024506E-2</v>
      </c>
      <c r="P281">
        <f t="shared" si="144"/>
        <v>3.6829163864711396</v>
      </c>
      <c r="Q281">
        <f t="shared" si="145"/>
        <v>2.2608393614346124E-2</v>
      </c>
      <c r="R281">
        <f t="shared" si="146"/>
        <v>1.4137173179172234E-2</v>
      </c>
      <c r="S281">
        <f t="shared" si="147"/>
        <v>226.12089186150899</v>
      </c>
      <c r="T281">
        <f t="shared" si="148"/>
        <v>35.290828034950202</v>
      </c>
      <c r="U281">
        <f t="shared" si="149"/>
        <v>34.6317375</v>
      </c>
      <c r="V281">
        <f t="shared" si="150"/>
        <v>5.5341990170562188</v>
      </c>
      <c r="W281">
        <f t="shared" si="151"/>
        <v>69.741857998838569</v>
      </c>
      <c r="X281">
        <f t="shared" si="152"/>
        <v>3.7900940116801283</v>
      </c>
      <c r="Y281">
        <f t="shared" si="153"/>
        <v>5.434460911183705</v>
      </c>
      <c r="Z281">
        <f t="shared" si="154"/>
        <v>1.7441050053760905</v>
      </c>
      <c r="AA281">
        <f t="shared" si="155"/>
        <v>-17.965983750492203</v>
      </c>
      <c r="AB281">
        <f t="shared" si="156"/>
        <v>-64.956740958605039</v>
      </c>
      <c r="AC281">
        <f t="shared" si="157"/>
        <v>-4.097737705781479</v>
      </c>
      <c r="AD281">
        <f t="shared" si="158"/>
        <v>139.1004294466303</v>
      </c>
      <c r="AE281">
        <f t="shared" si="159"/>
        <v>30.490320589533191</v>
      </c>
      <c r="AF281">
        <f t="shared" si="160"/>
        <v>0.40181007641027039</v>
      </c>
      <c r="AG281">
        <f t="shared" si="161"/>
        <v>7.7172470040162082</v>
      </c>
      <c r="AH281">
        <v>1828.645355597848</v>
      </c>
      <c r="AI281">
        <v>1818.4338787878801</v>
      </c>
      <c r="AJ281">
        <v>1.688277658852491</v>
      </c>
      <c r="AK281">
        <v>66.830474668994185</v>
      </c>
      <c r="AL281">
        <f t="shared" si="162"/>
        <v>0.40739192177986855</v>
      </c>
      <c r="AM281">
        <v>37.197439182230099</v>
      </c>
      <c r="AN281">
        <v>37.360290909090899</v>
      </c>
      <c r="AO281">
        <v>8.0914694804749794E-6</v>
      </c>
      <c r="AP281">
        <v>85.809076415412704</v>
      </c>
      <c r="AQ281">
        <v>0</v>
      </c>
      <c r="AR281">
        <v>0</v>
      </c>
      <c r="AS281">
        <f t="shared" si="163"/>
        <v>1</v>
      </c>
      <c r="AT281">
        <f t="shared" si="164"/>
        <v>0</v>
      </c>
      <c r="AU281">
        <f t="shared" si="165"/>
        <v>47181.886235447091</v>
      </c>
      <c r="AV281">
        <f t="shared" si="166"/>
        <v>1200.0174999999999</v>
      </c>
      <c r="AW281">
        <f t="shared" si="167"/>
        <v>1025.9411760940459</v>
      </c>
      <c r="AX281">
        <f t="shared" si="168"/>
        <v>0.85493851222506834</v>
      </c>
      <c r="AY281">
        <f t="shared" si="169"/>
        <v>0.18843132859438216</v>
      </c>
      <c r="AZ281">
        <v>2.7</v>
      </c>
      <c r="BA281">
        <v>0.5</v>
      </c>
      <c r="BB281" t="s">
        <v>355</v>
      </c>
      <c r="BC281">
        <v>2</v>
      </c>
      <c r="BD281" t="b">
        <v>1</v>
      </c>
      <c r="BE281">
        <v>1665420155.7874999</v>
      </c>
      <c r="BF281">
        <v>1747.5450000000001</v>
      </c>
      <c r="BG281">
        <v>1760.50125</v>
      </c>
      <c r="BH281">
        <v>37.358487500000003</v>
      </c>
      <c r="BI281">
        <v>37.197824999999987</v>
      </c>
      <c r="BJ281">
        <v>1745.9475</v>
      </c>
      <c r="BK281">
        <v>37.079124999999998</v>
      </c>
      <c r="BL281">
        <v>650.03187500000001</v>
      </c>
      <c r="BM281">
        <v>101.352</v>
      </c>
      <c r="BN281">
        <v>0.10001975</v>
      </c>
      <c r="BO281">
        <v>34.304587499999997</v>
      </c>
      <c r="BP281">
        <v>34.6317375</v>
      </c>
      <c r="BQ281">
        <v>999.9</v>
      </c>
      <c r="BR281">
        <v>0</v>
      </c>
      <c r="BS281">
        <v>0</v>
      </c>
      <c r="BT281">
        <v>8991.4862499999981</v>
      </c>
      <c r="BU281">
        <v>0</v>
      </c>
      <c r="BV281">
        <v>282.08375000000001</v>
      </c>
      <c r="BW281">
        <v>-12.9565625</v>
      </c>
      <c r="BX281">
        <v>1815.36625</v>
      </c>
      <c r="BY281">
        <v>1828.51875</v>
      </c>
      <c r="BZ281">
        <v>0.160669375</v>
      </c>
      <c r="CA281">
        <v>1760.50125</v>
      </c>
      <c r="CB281">
        <v>37.197824999999987</v>
      </c>
      <c r="CC281">
        <v>3.7863500000000001</v>
      </c>
      <c r="CD281">
        <v>3.7700637499999998</v>
      </c>
      <c r="CE281">
        <v>27.961575</v>
      </c>
      <c r="CF281">
        <v>27.887699999999999</v>
      </c>
      <c r="CG281">
        <v>1200.0174999999999</v>
      </c>
      <c r="CH281">
        <v>0.49996699999999988</v>
      </c>
      <c r="CI281">
        <v>0.50003299999999995</v>
      </c>
      <c r="CJ281">
        <v>0</v>
      </c>
      <c r="CK281">
        <v>1140.0074999999999</v>
      </c>
      <c r="CL281">
        <v>4.9990899999999998</v>
      </c>
      <c r="CM281">
        <v>13322.975</v>
      </c>
      <c r="CN281">
        <v>9557.8725000000013</v>
      </c>
      <c r="CO281">
        <v>44.125</v>
      </c>
      <c r="CP281">
        <v>46.561999999999998</v>
      </c>
      <c r="CQ281">
        <v>44.875</v>
      </c>
      <c r="CR281">
        <v>45.75</v>
      </c>
      <c r="CS281">
        <v>45.686999999999998</v>
      </c>
      <c r="CT281">
        <v>597.46875</v>
      </c>
      <c r="CU281">
        <v>597.54875000000004</v>
      </c>
      <c r="CV281">
        <v>0</v>
      </c>
      <c r="CW281">
        <v>1665420161.5999999</v>
      </c>
      <c r="CX281">
        <v>0</v>
      </c>
      <c r="CY281">
        <v>1665411210</v>
      </c>
      <c r="CZ281" t="s">
        <v>356</v>
      </c>
      <c r="DA281">
        <v>1665411210</v>
      </c>
      <c r="DB281">
        <v>1665411207</v>
      </c>
      <c r="DC281">
        <v>2</v>
      </c>
      <c r="DD281">
        <v>-1.1599999999999999</v>
      </c>
      <c r="DE281">
        <v>-4.0000000000000001E-3</v>
      </c>
      <c r="DF281">
        <v>0.52200000000000002</v>
      </c>
      <c r="DG281">
        <v>0.222</v>
      </c>
      <c r="DH281">
        <v>406</v>
      </c>
      <c r="DI281">
        <v>31</v>
      </c>
      <c r="DJ281">
        <v>0.33</v>
      </c>
      <c r="DK281">
        <v>0.17</v>
      </c>
      <c r="DL281">
        <v>-13.2356775</v>
      </c>
      <c r="DM281">
        <v>1.7180048780487731</v>
      </c>
      <c r="DN281">
        <v>0.18753669172657911</v>
      </c>
      <c r="DO281">
        <v>0</v>
      </c>
      <c r="DP281">
        <v>0.16552662500000001</v>
      </c>
      <c r="DQ281">
        <v>-1.649051031894927E-2</v>
      </c>
      <c r="DR281">
        <v>2.840486540079885E-3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363</v>
      </c>
      <c r="EA281">
        <v>3.2950300000000001</v>
      </c>
      <c r="EB281">
        <v>2.6251600000000002</v>
      </c>
      <c r="EC281">
        <v>0.26233000000000001</v>
      </c>
      <c r="ED281">
        <v>0.262021</v>
      </c>
      <c r="EE281">
        <v>0.14805699999999999</v>
      </c>
      <c r="EF281">
        <v>0.146339</v>
      </c>
      <c r="EG281">
        <v>22268.5</v>
      </c>
      <c r="EH281">
        <v>22768.3</v>
      </c>
      <c r="EI281">
        <v>28110.5</v>
      </c>
      <c r="EJ281">
        <v>29724.799999999999</v>
      </c>
      <c r="EK281">
        <v>32893.9</v>
      </c>
      <c r="EL281">
        <v>35278.6</v>
      </c>
      <c r="EM281">
        <v>39597.800000000003</v>
      </c>
      <c r="EN281">
        <v>42539.3</v>
      </c>
      <c r="EO281">
        <v>2.2082799999999998</v>
      </c>
      <c r="EP281">
        <v>2.15245</v>
      </c>
      <c r="EQ281">
        <v>8.6463999999999999E-2</v>
      </c>
      <c r="ER281">
        <v>0</v>
      </c>
      <c r="ES281">
        <v>33.2303</v>
      </c>
      <c r="ET281">
        <v>999.9</v>
      </c>
      <c r="EU281">
        <v>69.900000000000006</v>
      </c>
      <c r="EV281">
        <v>37.5</v>
      </c>
      <c r="EW281">
        <v>44.685099999999998</v>
      </c>
      <c r="EX281">
        <v>56.917000000000002</v>
      </c>
      <c r="EY281">
        <v>-2.3958400000000002</v>
      </c>
      <c r="EZ281">
        <v>2</v>
      </c>
      <c r="FA281">
        <v>0.60400900000000002</v>
      </c>
      <c r="FB281">
        <v>1.3505199999999999</v>
      </c>
      <c r="FC281">
        <v>20.264600000000002</v>
      </c>
      <c r="FD281">
        <v>5.21774</v>
      </c>
      <c r="FE281">
        <v>12.004</v>
      </c>
      <c r="FF281">
        <v>4.9858500000000001</v>
      </c>
      <c r="FG281">
        <v>3.2845</v>
      </c>
      <c r="FH281">
        <v>5864.7</v>
      </c>
      <c r="FI281">
        <v>9999</v>
      </c>
      <c r="FJ281">
        <v>9999</v>
      </c>
      <c r="FK281">
        <v>466.6</v>
      </c>
      <c r="FL281">
        <v>1.86582</v>
      </c>
      <c r="FM281">
        <v>1.8621799999999999</v>
      </c>
      <c r="FN281">
        <v>1.8642399999999999</v>
      </c>
      <c r="FO281">
        <v>1.8603499999999999</v>
      </c>
      <c r="FP281">
        <v>1.861</v>
      </c>
      <c r="FQ281">
        <v>1.86012</v>
      </c>
      <c r="FR281">
        <v>1.86185</v>
      </c>
      <c r="FS281">
        <v>1.8583799999999999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1.6</v>
      </c>
      <c r="GH281">
        <v>0.27939999999999998</v>
      </c>
      <c r="GI281">
        <v>0.1107589500545309</v>
      </c>
      <c r="GJ281">
        <v>1.50489809740067E-3</v>
      </c>
      <c r="GK281">
        <v>-2.0552440134273611E-7</v>
      </c>
      <c r="GL281">
        <v>-9.6702536598140934E-11</v>
      </c>
      <c r="GM281">
        <v>-9.7891647304491333E-2</v>
      </c>
      <c r="GN281">
        <v>9.3380900660654225E-3</v>
      </c>
      <c r="GO281">
        <v>6.5945522138961576E-7</v>
      </c>
      <c r="GP281">
        <v>5.8990856701692426E-7</v>
      </c>
      <c r="GQ281">
        <v>7</v>
      </c>
      <c r="GR281">
        <v>2047</v>
      </c>
      <c r="GS281">
        <v>3</v>
      </c>
      <c r="GT281">
        <v>37</v>
      </c>
      <c r="GU281">
        <v>149.1</v>
      </c>
      <c r="GV281">
        <v>149.19999999999999</v>
      </c>
      <c r="GW281">
        <v>4.37012</v>
      </c>
      <c r="GX281">
        <v>2.52319</v>
      </c>
      <c r="GY281">
        <v>2.04834</v>
      </c>
      <c r="GZ281">
        <v>2.6196299999999999</v>
      </c>
      <c r="HA281">
        <v>2.1972700000000001</v>
      </c>
      <c r="HB281">
        <v>2.34985</v>
      </c>
      <c r="HC281">
        <v>42.403799999999997</v>
      </c>
      <c r="HD281">
        <v>13.886900000000001</v>
      </c>
      <c r="HE281">
        <v>18</v>
      </c>
      <c r="HF281">
        <v>707.85</v>
      </c>
      <c r="HG281">
        <v>734.78899999999999</v>
      </c>
      <c r="HH281">
        <v>31.0016</v>
      </c>
      <c r="HI281">
        <v>34.848599999999998</v>
      </c>
      <c r="HJ281">
        <v>30.000699999999998</v>
      </c>
      <c r="HK281">
        <v>34.578800000000001</v>
      </c>
      <c r="HL281">
        <v>34.54</v>
      </c>
      <c r="HM281">
        <v>87.3733</v>
      </c>
      <c r="HN281">
        <v>21.3674</v>
      </c>
      <c r="HO281">
        <v>95.485799999999998</v>
      </c>
      <c r="HP281">
        <v>31</v>
      </c>
      <c r="HQ281">
        <v>1775.94</v>
      </c>
      <c r="HR281">
        <v>37.144300000000001</v>
      </c>
      <c r="HS281">
        <v>98.934700000000007</v>
      </c>
      <c r="HT281">
        <v>98.595100000000002</v>
      </c>
    </row>
    <row r="282" spans="1:228" x14ac:dyDescent="0.2">
      <c r="A282">
        <v>267</v>
      </c>
      <c r="B282">
        <v>1665420162.0999999</v>
      </c>
      <c r="C282">
        <v>1062</v>
      </c>
      <c r="D282" t="s">
        <v>893</v>
      </c>
      <c r="E282" t="s">
        <v>894</v>
      </c>
      <c r="F282">
        <v>4</v>
      </c>
      <c r="G282">
        <v>1665420160.0999999</v>
      </c>
      <c r="H282">
        <f t="shared" si="136"/>
        <v>4.0913747562803431E-4</v>
      </c>
      <c r="I282">
        <f t="shared" si="137"/>
        <v>0.40913747562803432</v>
      </c>
      <c r="J282">
        <f t="shared" si="138"/>
        <v>7.762963203268078</v>
      </c>
      <c r="K282">
        <f t="shared" si="139"/>
        <v>1754.492857142857</v>
      </c>
      <c r="L282">
        <f t="shared" si="140"/>
        <v>1166.3148309592827</v>
      </c>
      <c r="M282">
        <f t="shared" si="141"/>
        <v>118.3234054031373</v>
      </c>
      <c r="N282">
        <f t="shared" si="142"/>
        <v>177.99445235715291</v>
      </c>
      <c r="O282">
        <f t="shared" si="143"/>
        <v>2.2809479647881555E-2</v>
      </c>
      <c r="P282">
        <f t="shared" si="144"/>
        <v>3.6938190602156822</v>
      </c>
      <c r="Q282">
        <f t="shared" si="145"/>
        <v>2.2731518750895015E-2</v>
      </c>
      <c r="R282">
        <f t="shared" si="146"/>
        <v>1.4214181375778314E-2</v>
      </c>
      <c r="S282">
        <f t="shared" si="147"/>
        <v>226.11639304941588</v>
      </c>
      <c r="T282">
        <f t="shared" si="148"/>
        <v>35.292142632169799</v>
      </c>
      <c r="U282">
        <f t="shared" si="149"/>
        <v>34.626085714285708</v>
      </c>
      <c r="V282">
        <f t="shared" si="150"/>
        <v>5.5324625442851367</v>
      </c>
      <c r="W282">
        <f t="shared" si="151"/>
        <v>69.72994729203225</v>
      </c>
      <c r="X282">
        <f t="shared" si="152"/>
        <v>3.7903834896431636</v>
      </c>
      <c r="Y282">
        <f t="shared" si="153"/>
        <v>5.4358043234549731</v>
      </c>
      <c r="Z282">
        <f t="shared" si="154"/>
        <v>1.7420790546419731</v>
      </c>
      <c r="AA282">
        <f t="shared" si="155"/>
        <v>-18.042962675196314</v>
      </c>
      <c r="AB282">
        <f t="shared" si="156"/>
        <v>-63.139131391875821</v>
      </c>
      <c r="AC282">
        <f t="shared" si="157"/>
        <v>-3.9712954699073078</v>
      </c>
      <c r="AD282">
        <f t="shared" si="158"/>
        <v>140.96300351243642</v>
      </c>
      <c r="AE282">
        <f t="shared" si="159"/>
        <v>30.666651911218935</v>
      </c>
      <c r="AF282">
        <f t="shared" si="160"/>
        <v>0.40403073386127875</v>
      </c>
      <c r="AG282">
        <f t="shared" si="161"/>
        <v>7.762963203268078</v>
      </c>
      <c r="AH282">
        <v>1835.3641615473441</v>
      </c>
      <c r="AI282">
        <v>1825.1271515151509</v>
      </c>
      <c r="AJ282">
        <v>1.689631246534844</v>
      </c>
      <c r="AK282">
        <v>66.830474668994185</v>
      </c>
      <c r="AL282">
        <f t="shared" si="162"/>
        <v>0.40913747562803432</v>
      </c>
      <c r="AM282">
        <v>37.198926123446178</v>
      </c>
      <c r="AN282">
        <v>37.362356969696961</v>
      </c>
      <c r="AO282">
        <v>3.2136647516452172E-5</v>
      </c>
      <c r="AP282">
        <v>85.809076415412704</v>
      </c>
      <c r="AQ282">
        <v>0</v>
      </c>
      <c r="AR282">
        <v>0</v>
      </c>
      <c r="AS282">
        <f t="shared" si="163"/>
        <v>1</v>
      </c>
      <c r="AT282">
        <f t="shared" si="164"/>
        <v>0</v>
      </c>
      <c r="AU282">
        <f t="shared" si="165"/>
        <v>47375.472727370558</v>
      </c>
      <c r="AV282">
        <f t="shared" si="166"/>
        <v>1200</v>
      </c>
      <c r="AW282">
        <f t="shared" si="167"/>
        <v>1025.9255922535833</v>
      </c>
      <c r="AX282">
        <f t="shared" si="168"/>
        <v>0.85493799354465283</v>
      </c>
      <c r="AY282">
        <f t="shared" si="169"/>
        <v>0.18843032754117989</v>
      </c>
      <c r="AZ282">
        <v>2.7</v>
      </c>
      <c r="BA282">
        <v>0.5</v>
      </c>
      <c r="BB282" t="s">
        <v>355</v>
      </c>
      <c r="BC282">
        <v>2</v>
      </c>
      <c r="BD282" t="b">
        <v>1</v>
      </c>
      <c r="BE282">
        <v>1665420160.0999999</v>
      </c>
      <c r="BF282">
        <v>1754.492857142857</v>
      </c>
      <c r="BG282">
        <v>1767.525714285714</v>
      </c>
      <c r="BH282">
        <v>37.361842857142847</v>
      </c>
      <c r="BI282">
        <v>37.200285714285712</v>
      </c>
      <c r="BJ282">
        <v>1752.898571428572</v>
      </c>
      <c r="BK282">
        <v>37.082442857142858</v>
      </c>
      <c r="BL282">
        <v>650.0025714285714</v>
      </c>
      <c r="BM282">
        <v>101.35085714285719</v>
      </c>
      <c r="BN282">
        <v>9.9799457142857137E-2</v>
      </c>
      <c r="BO282">
        <v>34.309028571428577</v>
      </c>
      <c r="BP282">
        <v>34.626085714285708</v>
      </c>
      <c r="BQ282">
        <v>999.89999999999986</v>
      </c>
      <c r="BR282">
        <v>0</v>
      </c>
      <c r="BS282">
        <v>0</v>
      </c>
      <c r="BT282">
        <v>9029.1942857142876</v>
      </c>
      <c r="BU282">
        <v>0</v>
      </c>
      <c r="BV282">
        <v>297.38657142857141</v>
      </c>
      <c r="BW282">
        <v>-13.03115714285714</v>
      </c>
      <c r="BX282">
        <v>1822.59</v>
      </c>
      <c r="BY282">
        <v>1835.8171428571429</v>
      </c>
      <c r="BZ282">
        <v>0.1615522857142857</v>
      </c>
      <c r="CA282">
        <v>1767.525714285714</v>
      </c>
      <c r="CB282">
        <v>37.200285714285712</v>
      </c>
      <c r="CC282">
        <v>3.7866557142857151</v>
      </c>
      <c r="CD282">
        <v>3.7702814285714279</v>
      </c>
      <c r="CE282">
        <v>27.962985714285711</v>
      </c>
      <c r="CF282">
        <v>27.8887</v>
      </c>
      <c r="CG282">
        <v>1200</v>
      </c>
      <c r="CH282">
        <v>0.49998428571428571</v>
      </c>
      <c r="CI282">
        <v>0.50001571428571423</v>
      </c>
      <c r="CJ282">
        <v>0</v>
      </c>
      <c r="CK282">
        <v>1140.08</v>
      </c>
      <c r="CL282">
        <v>4.9990899999999998</v>
      </c>
      <c r="CM282">
        <v>13336.414285714291</v>
      </c>
      <c r="CN282">
        <v>9557.7928571428583</v>
      </c>
      <c r="CO282">
        <v>44.125</v>
      </c>
      <c r="CP282">
        <v>46.561999999999998</v>
      </c>
      <c r="CQ282">
        <v>44.875</v>
      </c>
      <c r="CR282">
        <v>45.785428571428582</v>
      </c>
      <c r="CS282">
        <v>45.713999999999999</v>
      </c>
      <c r="CT282">
        <v>597.48142857142852</v>
      </c>
      <c r="CU282">
        <v>597.5200000000001</v>
      </c>
      <c r="CV282">
        <v>0</v>
      </c>
      <c r="CW282">
        <v>1665420165.8</v>
      </c>
      <c r="CX282">
        <v>0</v>
      </c>
      <c r="CY282">
        <v>1665411210</v>
      </c>
      <c r="CZ282" t="s">
        <v>356</v>
      </c>
      <c r="DA282">
        <v>1665411210</v>
      </c>
      <c r="DB282">
        <v>1665411207</v>
      </c>
      <c r="DC282">
        <v>2</v>
      </c>
      <c r="DD282">
        <v>-1.1599999999999999</v>
      </c>
      <c r="DE282">
        <v>-4.0000000000000001E-3</v>
      </c>
      <c r="DF282">
        <v>0.52200000000000002</v>
      </c>
      <c r="DG282">
        <v>0.222</v>
      </c>
      <c r="DH282">
        <v>406</v>
      </c>
      <c r="DI282">
        <v>31</v>
      </c>
      <c r="DJ282">
        <v>0.33</v>
      </c>
      <c r="DK282">
        <v>0.17</v>
      </c>
      <c r="DL282">
        <v>-13.1609075</v>
      </c>
      <c r="DM282">
        <v>1.807971106941836</v>
      </c>
      <c r="DN282">
        <v>0.19469590184117891</v>
      </c>
      <c r="DO282">
        <v>0</v>
      </c>
      <c r="DP282">
        <v>0.1647189</v>
      </c>
      <c r="DQ282">
        <v>-2.6072825515948219E-2</v>
      </c>
      <c r="DR282">
        <v>3.19770679393843E-3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363</v>
      </c>
      <c r="EA282">
        <v>3.29515</v>
      </c>
      <c r="EB282">
        <v>2.6254400000000002</v>
      </c>
      <c r="EC282">
        <v>0.26288899999999998</v>
      </c>
      <c r="ED282">
        <v>0.26259399999999999</v>
      </c>
      <c r="EE282">
        <v>0.148061</v>
      </c>
      <c r="EF282">
        <v>0.146346</v>
      </c>
      <c r="EG282">
        <v>22251.1</v>
      </c>
      <c r="EH282">
        <v>22750</v>
      </c>
      <c r="EI282">
        <v>28110</v>
      </c>
      <c r="EJ282">
        <v>29724.1</v>
      </c>
      <c r="EK282">
        <v>32892.9</v>
      </c>
      <c r="EL282">
        <v>35277.800000000003</v>
      </c>
      <c r="EM282">
        <v>39596.699999999997</v>
      </c>
      <c r="EN282">
        <v>42538.6</v>
      </c>
      <c r="EO282">
        <v>2.2084299999999999</v>
      </c>
      <c r="EP282">
        <v>2.1522000000000001</v>
      </c>
      <c r="EQ282">
        <v>8.5934999999999997E-2</v>
      </c>
      <c r="ER282">
        <v>0</v>
      </c>
      <c r="ES282">
        <v>33.235599999999998</v>
      </c>
      <c r="ET282">
        <v>999.9</v>
      </c>
      <c r="EU282">
        <v>69.900000000000006</v>
      </c>
      <c r="EV282">
        <v>37.5</v>
      </c>
      <c r="EW282">
        <v>44.684199999999997</v>
      </c>
      <c r="EX282">
        <v>57.156999999999996</v>
      </c>
      <c r="EY282">
        <v>-2.3477600000000001</v>
      </c>
      <c r="EZ282">
        <v>2</v>
      </c>
      <c r="FA282">
        <v>0.60447200000000001</v>
      </c>
      <c r="FB282">
        <v>1.3568499999999999</v>
      </c>
      <c r="FC282">
        <v>20.264600000000002</v>
      </c>
      <c r="FD282">
        <v>5.2175900000000004</v>
      </c>
      <c r="FE282">
        <v>12.0044</v>
      </c>
      <c r="FF282">
        <v>4.9855999999999998</v>
      </c>
      <c r="FG282">
        <v>3.2845</v>
      </c>
      <c r="FH282">
        <v>5864.7</v>
      </c>
      <c r="FI282">
        <v>9999</v>
      </c>
      <c r="FJ282">
        <v>9999</v>
      </c>
      <c r="FK282">
        <v>466.6</v>
      </c>
      <c r="FL282">
        <v>1.86581</v>
      </c>
      <c r="FM282">
        <v>1.8621700000000001</v>
      </c>
      <c r="FN282">
        <v>1.8642099999999999</v>
      </c>
      <c r="FO282">
        <v>1.8603499999999999</v>
      </c>
      <c r="FP282">
        <v>1.8609899999999999</v>
      </c>
      <c r="FQ282">
        <v>1.8601000000000001</v>
      </c>
      <c r="FR282">
        <v>1.8618600000000001</v>
      </c>
      <c r="FS282">
        <v>1.8583700000000001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1.59</v>
      </c>
      <c r="GH282">
        <v>0.27939999999999998</v>
      </c>
      <c r="GI282">
        <v>0.1107589500545309</v>
      </c>
      <c r="GJ282">
        <v>1.50489809740067E-3</v>
      </c>
      <c r="GK282">
        <v>-2.0552440134273611E-7</v>
      </c>
      <c r="GL282">
        <v>-9.6702536598140934E-11</v>
      </c>
      <c r="GM282">
        <v>-9.7891647304491333E-2</v>
      </c>
      <c r="GN282">
        <v>9.3380900660654225E-3</v>
      </c>
      <c r="GO282">
        <v>6.5945522138961576E-7</v>
      </c>
      <c r="GP282">
        <v>5.8990856701692426E-7</v>
      </c>
      <c r="GQ282">
        <v>7</v>
      </c>
      <c r="GR282">
        <v>2047</v>
      </c>
      <c r="GS282">
        <v>3</v>
      </c>
      <c r="GT282">
        <v>37</v>
      </c>
      <c r="GU282">
        <v>149.19999999999999</v>
      </c>
      <c r="GV282">
        <v>149.30000000000001</v>
      </c>
      <c r="GW282">
        <v>4.38354</v>
      </c>
      <c r="GX282">
        <v>2.52319</v>
      </c>
      <c r="GY282">
        <v>2.04834</v>
      </c>
      <c r="GZ282">
        <v>2.6196299999999999</v>
      </c>
      <c r="HA282">
        <v>2.1972700000000001</v>
      </c>
      <c r="HB282">
        <v>2.33887</v>
      </c>
      <c r="HC282">
        <v>42.403799999999997</v>
      </c>
      <c r="HD282">
        <v>13.8781</v>
      </c>
      <c r="HE282">
        <v>18</v>
      </c>
      <c r="HF282">
        <v>708.02300000000002</v>
      </c>
      <c r="HG282">
        <v>734.59799999999996</v>
      </c>
      <c r="HH282">
        <v>31.0017</v>
      </c>
      <c r="HI282">
        <v>34.853700000000003</v>
      </c>
      <c r="HJ282">
        <v>30.000599999999999</v>
      </c>
      <c r="HK282">
        <v>34.582999999999998</v>
      </c>
      <c r="HL282">
        <v>34.543999999999997</v>
      </c>
      <c r="HM282">
        <v>87.624200000000002</v>
      </c>
      <c r="HN282">
        <v>21.3674</v>
      </c>
      <c r="HO282">
        <v>95.485799999999998</v>
      </c>
      <c r="HP282">
        <v>31</v>
      </c>
      <c r="HQ282">
        <v>1782.63</v>
      </c>
      <c r="HR282">
        <v>37.128500000000003</v>
      </c>
      <c r="HS282">
        <v>98.932299999999998</v>
      </c>
      <c r="HT282">
        <v>98.593299999999999</v>
      </c>
    </row>
    <row r="283" spans="1:228" x14ac:dyDescent="0.2">
      <c r="A283">
        <v>268</v>
      </c>
      <c r="B283">
        <v>1665420166.0999999</v>
      </c>
      <c r="C283">
        <v>1066</v>
      </c>
      <c r="D283" t="s">
        <v>895</v>
      </c>
      <c r="E283" t="s">
        <v>896</v>
      </c>
      <c r="F283">
        <v>4</v>
      </c>
      <c r="G283">
        <v>1665420163.7874999</v>
      </c>
      <c r="H283">
        <f t="shared" si="136"/>
        <v>4.0802815772065425E-4</v>
      </c>
      <c r="I283">
        <f t="shared" si="137"/>
        <v>0.40802815772065426</v>
      </c>
      <c r="J283">
        <f t="shared" si="138"/>
        <v>8.0878740070586286</v>
      </c>
      <c r="K283">
        <f t="shared" si="139"/>
        <v>1760.5274999999999</v>
      </c>
      <c r="L283">
        <f t="shared" si="140"/>
        <v>1148.079837527941</v>
      </c>
      <c r="M283">
        <f t="shared" si="141"/>
        <v>116.47204946005462</v>
      </c>
      <c r="N283">
        <f t="shared" si="142"/>
        <v>178.60451804232292</v>
      </c>
      <c r="O283">
        <f t="shared" si="143"/>
        <v>2.2746146778159084E-2</v>
      </c>
      <c r="P283">
        <f t="shared" si="144"/>
        <v>3.6835994751183541</v>
      </c>
      <c r="Q283">
        <f t="shared" si="145"/>
        <v>2.2668403119012893E-2</v>
      </c>
      <c r="R283">
        <f t="shared" si="146"/>
        <v>1.417471465030995E-2</v>
      </c>
      <c r="S283">
        <f t="shared" si="147"/>
        <v>226.12058612142266</v>
      </c>
      <c r="T283">
        <f t="shared" si="148"/>
        <v>35.303676610748582</v>
      </c>
      <c r="U283">
        <f t="shared" si="149"/>
        <v>34.627025000000003</v>
      </c>
      <c r="V283">
        <f t="shared" si="150"/>
        <v>5.5327511006192704</v>
      </c>
      <c r="W283">
        <f t="shared" si="151"/>
        <v>69.699807148492184</v>
      </c>
      <c r="X283">
        <f t="shared" si="152"/>
        <v>3.7905845426304436</v>
      </c>
      <c r="Y283">
        <f t="shared" si="153"/>
        <v>5.4384433726692816</v>
      </c>
      <c r="Z283">
        <f t="shared" si="154"/>
        <v>1.7421665579888268</v>
      </c>
      <c r="AA283">
        <f t="shared" si="155"/>
        <v>-17.994041755480854</v>
      </c>
      <c r="AB283">
        <f t="shared" si="156"/>
        <v>-61.418988713996967</v>
      </c>
      <c r="AC283">
        <f t="shared" si="157"/>
        <v>-3.8740028597929745</v>
      </c>
      <c r="AD283">
        <f t="shared" si="158"/>
        <v>142.83355279215186</v>
      </c>
      <c r="AE283">
        <f t="shared" si="159"/>
        <v>31.067349496989266</v>
      </c>
      <c r="AF283">
        <f t="shared" si="160"/>
        <v>0.40083300021897311</v>
      </c>
      <c r="AG283">
        <f t="shared" si="161"/>
        <v>8.0878740070586286</v>
      </c>
      <c r="AH283">
        <v>1842.3879882168569</v>
      </c>
      <c r="AI283">
        <v>1831.9533333333329</v>
      </c>
      <c r="AJ283">
        <v>1.703645945460398</v>
      </c>
      <c r="AK283">
        <v>66.830474668994185</v>
      </c>
      <c r="AL283">
        <f t="shared" si="162"/>
        <v>0.40802815772065426</v>
      </c>
      <c r="AM283">
        <v>37.203090073657442</v>
      </c>
      <c r="AN283">
        <v>37.366204848484841</v>
      </c>
      <c r="AO283">
        <v>9.4838013281089033E-6</v>
      </c>
      <c r="AP283">
        <v>85.809076415412704</v>
      </c>
      <c r="AQ283">
        <v>0</v>
      </c>
      <c r="AR283">
        <v>0</v>
      </c>
      <c r="AS283">
        <f t="shared" si="163"/>
        <v>1</v>
      </c>
      <c r="AT283">
        <f t="shared" si="164"/>
        <v>0</v>
      </c>
      <c r="AU283">
        <f t="shared" si="165"/>
        <v>47192.016982026777</v>
      </c>
      <c r="AV283">
        <f t="shared" si="166"/>
        <v>1200.02125</v>
      </c>
      <c r="AW283">
        <f t="shared" si="167"/>
        <v>1025.9438575758666</v>
      </c>
      <c r="AX283">
        <f t="shared" si="168"/>
        <v>0.8549380751181419</v>
      </c>
      <c r="AY283">
        <f t="shared" si="169"/>
        <v>0.18843048497801407</v>
      </c>
      <c r="AZ283">
        <v>2.7</v>
      </c>
      <c r="BA283">
        <v>0.5</v>
      </c>
      <c r="BB283" t="s">
        <v>355</v>
      </c>
      <c r="BC283">
        <v>2</v>
      </c>
      <c r="BD283" t="b">
        <v>1</v>
      </c>
      <c r="BE283">
        <v>1665420163.7874999</v>
      </c>
      <c r="BF283">
        <v>1760.5274999999999</v>
      </c>
      <c r="BG283">
        <v>1773.7262499999999</v>
      </c>
      <c r="BH283">
        <v>37.364275000000013</v>
      </c>
      <c r="BI283">
        <v>37.203987499999997</v>
      </c>
      <c r="BJ283">
        <v>1758.9337499999999</v>
      </c>
      <c r="BK283">
        <v>37.0848625</v>
      </c>
      <c r="BL283">
        <v>649.96437500000002</v>
      </c>
      <c r="BM283">
        <v>101.34950000000001</v>
      </c>
      <c r="BN283">
        <v>9.9933787499999996E-2</v>
      </c>
      <c r="BO283">
        <v>34.317749999999997</v>
      </c>
      <c r="BP283">
        <v>34.627025000000003</v>
      </c>
      <c r="BQ283">
        <v>999.9</v>
      </c>
      <c r="BR283">
        <v>0</v>
      </c>
      <c r="BS283">
        <v>0</v>
      </c>
      <c r="BT283">
        <v>8994.0625</v>
      </c>
      <c r="BU283">
        <v>0</v>
      </c>
      <c r="BV283">
        <v>297.44637499999999</v>
      </c>
      <c r="BW283">
        <v>-13.197437499999999</v>
      </c>
      <c r="BX283">
        <v>1828.86375</v>
      </c>
      <c r="BY283">
        <v>1842.2637500000001</v>
      </c>
      <c r="BZ283">
        <v>0.1602845</v>
      </c>
      <c r="CA283">
        <v>1773.7262499999999</v>
      </c>
      <c r="CB283">
        <v>37.203987499999997</v>
      </c>
      <c r="CC283">
        <v>3.7868499999999998</v>
      </c>
      <c r="CD283">
        <v>3.7706037499999998</v>
      </c>
      <c r="CE283">
        <v>27.963850000000001</v>
      </c>
      <c r="CF283">
        <v>27.890137500000002</v>
      </c>
      <c r="CG283">
        <v>1200.02125</v>
      </c>
      <c r="CH283">
        <v>0.49998062500000001</v>
      </c>
      <c r="CI283">
        <v>0.50001937499999993</v>
      </c>
      <c r="CJ283">
        <v>0</v>
      </c>
      <c r="CK283">
        <v>1139.9549999999999</v>
      </c>
      <c r="CL283">
        <v>4.9990899999999998</v>
      </c>
      <c r="CM283">
        <v>13331.3125</v>
      </c>
      <c r="CN283">
        <v>9557.9524999999994</v>
      </c>
      <c r="CO283">
        <v>44.125</v>
      </c>
      <c r="CP283">
        <v>46.561999999999998</v>
      </c>
      <c r="CQ283">
        <v>44.875</v>
      </c>
      <c r="CR283">
        <v>45.811999999999998</v>
      </c>
      <c r="CS283">
        <v>45.726374999999997</v>
      </c>
      <c r="CT283">
        <v>597.49</v>
      </c>
      <c r="CU283">
        <v>597.53500000000008</v>
      </c>
      <c r="CV283">
        <v>0</v>
      </c>
      <c r="CW283">
        <v>1665420169.4000001</v>
      </c>
      <c r="CX283">
        <v>0</v>
      </c>
      <c r="CY283">
        <v>1665411210</v>
      </c>
      <c r="CZ283" t="s">
        <v>356</v>
      </c>
      <c r="DA283">
        <v>1665411210</v>
      </c>
      <c r="DB283">
        <v>1665411207</v>
      </c>
      <c r="DC283">
        <v>2</v>
      </c>
      <c r="DD283">
        <v>-1.1599999999999999</v>
      </c>
      <c r="DE283">
        <v>-4.0000000000000001E-3</v>
      </c>
      <c r="DF283">
        <v>0.52200000000000002</v>
      </c>
      <c r="DG283">
        <v>0.222</v>
      </c>
      <c r="DH283">
        <v>406</v>
      </c>
      <c r="DI283">
        <v>31</v>
      </c>
      <c r="DJ283">
        <v>0.33</v>
      </c>
      <c r="DK283">
        <v>0.17</v>
      </c>
      <c r="DL283">
        <v>-13.104184999999999</v>
      </c>
      <c r="DM283">
        <v>0.36282776735461658</v>
      </c>
      <c r="DN283">
        <v>0.12352810317899331</v>
      </c>
      <c r="DO283">
        <v>0</v>
      </c>
      <c r="DP283">
        <v>0.16337594999999999</v>
      </c>
      <c r="DQ283">
        <v>-2.9689350844278119E-2</v>
      </c>
      <c r="DR283">
        <v>3.3954134207044638E-3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363</v>
      </c>
      <c r="EA283">
        <v>3.2950599999999999</v>
      </c>
      <c r="EB283">
        <v>2.6250900000000001</v>
      </c>
      <c r="EC283">
        <v>0.26345499999999999</v>
      </c>
      <c r="ED283">
        <v>0.263156</v>
      </c>
      <c r="EE283">
        <v>0.14807000000000001</v>
      </c>
      <c r="EF283">
        <v>0.14635300000000001</v>
      </c>
      <c r="EG283">
        <v>22233.9</v>
      </c>
      <c r="EH283">
        <v>22732.1</v>
      </c>
      <c r="EI283">
        <v>28110</v>
      </c>
      <c r="EJ283">
        <v>29723.599999999999</v>
      </c>
      <c r="EK283">
        <v>32892.5</v>
      </c>
      <c r="EL283">
        <v>35277</v>
      </c>
      <c r="EM283">
        <v>39596.6</v>
      </c>
      <c r="EN283">
        <v>42538.1</v>
      </c>
      <c r="EO283">
        <v>2.2079300000000002</v>
      </c>
      <c r="EP283">
        <v>2.1522999999999999</v>
      </c>
      <c r="EQ283">
        <v>8.5748699999999997E-2</v>
      </c>
      <c r="ER283">
        <v>0</v>
      </c>
      <c r="ES283">
        <v>33.244700000000002</v>
      </c>
      <c r="ET283">
        <v>999.9</v>
      </c>
      <c r="EU283">
        <v>69.900000000000006</v>
      </c>
      <c r="EV283">
        <v>37.5</v>
      </c>
      <c r="EW283">
        <v>44.685600000000001</v>
      </c>
      <c r="EX283">
        <v>56.587000000000003</v>
      </c>
      <c r="EY283">
        <v>-2.4439099999999998</v>
      </c>
      <c r="EZ283">
        <v>2</v>
      </c>
      <c r="FA283">
        <v>0.60506899999999997</v>
      </c>
      <c r="FB283">
        <v>1.36429</v>
      </c>
      <c r="FC283">
        <v>20.264099999999999</v>
      </c>
      <c r="FD283">
        <v>5.2141500000000001</v>
      </c>
      <c r="FE283">
        <v>12.004</v>
      </c>
      <c r="FF283">
        <v>4.9840999999999998</v>
      </c>
      <c r="FG283">
        <v>3.2839</v>
      </c>
      <c r="FH283">
        <v>5865.1</v>
      </c>
      <c r="FI283">
        <v>9999</v>
      </c>
      <c r="FJ283">
        <v>9999</v>
      </c>
      <c r="FK283">
        <v>466.6</v>
      </c>
      <c r="FL283">
        <v>1.86582</v>
      </c>
      <c r="FM283">
        <v>1.8621700000000001</v>
      </c>
      <c r="FN283">
        <v>1.86422</v>
      </c>
      <c r="FO283">
        <v>1.8603499999999999</v>
      </c>
      <c r="FP283">
        <v>1.8609800000000001</v>
      </c>
      <c r="FQ283">
        <v>1.8601099999999999</v>
      </c>
      <c r="FR283">
        <v>1.8618600000000001</v>
      </c>
      <c r="FS283">
        <v>1.8583700000000001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1.6</v>
      </c>
      <c r="GH283">
        <v>0.27939999999999998</v>
      </c>
      <c r="GI283">
        <v>0.1107589500545309</v>
      </c>
      <c r="GJ283">
        <v>1.50489809740067E-3</v>
      </c>
      <c r="GK283">
        <v>-2.0552440134273611E-7</v>
      </c>
      <c r="GL283">
        <v>-9.6702536598140934E-11</v>
      </c>
      <c r="GM283">
        <v>-9.7891647304491333E-2</v>
      </c>
      <c r="GN283">
        <v>9.3380900660654225E-3</v>
      </c>
      <c r="GO283">
        <v>6.5945522138961576E-7</v>
      </c>
      <c r="GP283">
        <v>5.8990856701692426E-7</v>
      </c>
      <c r="GQ283">
        <v>7</v>
      </c>
      <c r="GR283">
        <v>2047</v>
      </c>
      <c r="GS283">
        <v>3</v>
      </c>
      <c r="GT283">
        <v>37</v>
      </c>
      <c r="GU283">
        <v>149.30000000000001</v>
      </c>
      <c r="GV283">
        <v>149.30000000000001</v>
      </c>
      <c r="GW283">
        <v>4.3957499999999996</v>
      </c>
      <c r="GX283">
        <v>2.5317400000000001</v>
      </c>
      <c r="GY283">
        <v>2.04834</v>
      </c>
      <c r="GZ283">
        <v>2.6196299999999999</v>
      </c>
      <c r="HA283">
        <v>2.1972700000000001</v>
      </c>
      <c r="HB283">
        <v>2.2875999999999999</v>
      </c>
      <c r="HC283">
        <v>42.377200000000002</v>
      </c>
      <c r="HD283">
        <v>13.8781</v>
      </c>
      <c r="HE283">
        <v>18</v>
      </c>
      <c r="HF283">
        <v>707.65800000000002</v>
      </c>
      <c r="HG283">
        <v>734.75800000000004</v>
      </c>
      <c r="HH283">
        <v>31.001899999999999</v>
      </c>
      <c r="HI283">
        <v>34.858499999999999</v>
      </c>
      <c r="HJ283">
        <v>30.000699999999998</v>
      </c>
      <c r="HK283">
        <v>34.588200000000001</v>
      </c>
      <c r="HL283">
        <v>34.549500000000002</v>
      </c>
      <c r="HM283">
        <v>87.881100000000004</v>
      </c>
      <c r="HN283">
        <v>21.3674</v>
      </c>
      <c r="HO283">
        <v>95.485799999999998</v>
      </c>
      <c r="HP283">
        <v>31</v>
      </c>
      <c r="HQ283">
        <v>1789.34</v>
      </c>
      <c r="HR283">
        <v>37.2624</v>
      </c>
      <c r="HS283">
        <v>98.932299999999998</v>
      </c>
      <c r="HT283">
        <v>98.591800000000006</v>
      </c>
    </row>
    <row r="284" spans="1:228" x14ac:dyDescent="0.2">
      <c r="A284">
        <v>269</v>
      </c>
      <c r="B284">
        <v>1665420170.0999999</v>
      </c>
      <c r="C284">
        <v>1070</v>
      </c>
      <c r="D284" t="s">
        <v>897</v>
      </c>
      <c r="E284" t="s">
        <v>898</v>
      </c>
      <c r="F284">
        <v>4</v>
      </c>
      <c r="G284">
        <v>1665420168.0999999</v>
      </c>
      <c r="H284">
        <f t="shared" si="136"/>
        <v>4.1595921141555377E-4</v>
      </c>
      <c r="I284">
        <f t="shared" si="137"/>
        <v>0.41595921141555375</v>
      </c>
      <c r="J284">
        <f t="shared" si="138"/>
        <v>7.0150378842840135</v>
      </c>
      <c r="K284">
        <f t="shared" si="139"/>
        <v>1767.738571428572</v>
      </c>
      <c r="L284">
        <f t="shared" si="140"/>
        <v>1238.3190040291367</v>
      </c>
      <c r="M284">
        <f t="shared" si="141"/>
        <v>125.6235286777579</v>
      </c>
      <c r="N284">
        <f t="shared" si="142"/>
        <v>179.33146176395985</v>
      </c>
      <c r="O284">
        <f t="shared" si="143"/>
        <v>2.3159209712412077E-2</v>
      </c>
      <c r="P284">
        <f t="shared" si="144"/>
        <v>3.6826897613607708</v>
      </c>
      <c r="Q284">
        <f t="shared" si="145"/>
        <v>2.3078602381958267E-2</v>
      </c>
      <c r="R284">
        <f t="shared" si="146"/>
        <v>1.4431345239263123E-2</v>
      </c>
      <c r="S284">
        <f t="shared" si="147"/>
        <v>226.11288909355397</v>
      </c>
      <c r="T284">
        <f t="shared" si="148"/>
        <v>35.309443600230423</v>
      </c>
      <c r="U284">
        <f t="shared" si="149"/>
        <v>34.636157142857137</v>
      </c>
      <c r="V284">
        <f t="shared" si="150"/>
        <v>5.535557252400424</v>
      </c>
      <c r="W284">
        <f t="shared" si="151"/>
        <v>69.682546664771323</v>
      </c>
      <c r="X284">
        <f t="shared" si="152"/>
        <v>3.7911721165426804</v>
      </c>
      <c r="Y284">
        <f t="shared" si="153"/>
        <v>5.4406336995420741</v>
      </c>
      <c r="Z284">
        <f t="shared" si="154"/>
        <v>1.7443851358577436</v>
      </c>
      <c r="AA284">
        <f t="shared" si="155"/>
        <v>-18.34380122342592</v>
      </c>
      <c r="AB284">
        <f t="shared" si="156"/>
        <v>-61.780339628116074</v>
      </c>
      <c r="AC284">
        <f t="shared" si="157"/>
        <v>-3.8980689303047003</v>
      </c>
      <c r="AD284">
        <f t="shared" si="158"/>
        <v>142.09067931170728</v>
      </c>
      <c r="AE284">
        <f t="shared" si="159"/>
        <v>31.097888993260952</v>
      </c>
      <c r="AF284">
        <f t="shared" si="160"/>
        <v>0.40028415306037102</v>
      </c>
      <c r="AG284">
        <f t="shared" si="161"/>
        <v>7.0150378842840135</v>
      </c>
      <c r="AH284">
        <v>1849.3639805926321</v>
      </c>
      <c r="AI284">
        <v>1839.0478787878781</v>
      </c>
      <c r="AJ284">
        <v>1.7883492860537129</v>
      </c>
      <c r="AK284">
        <v>66.830474668994185</v>
      </c>
      <c r="AL284">
        <f t="shared" si="162"/>
        <v>0.41595921141555375</v>
      </c>
      <c r="AM284">
        <v>37.208034107147611</v>
      </c>
      <c r="AN284">
        <v>37.374220606060597</v>
      </c>
      <c r="AO284">
        <v>2.6349021954383838E-5</v>
      </c>
      <c r="AP284">
        <v>85.809076415412704</v>
      </c>
      <c r="AQ284">
        <v>0</v>
      </c>
      <c r="AR284">
        <v>0</v>
      </c>
      <c r="AS284">
        <f t="shared" si="163"/>
        <v>1</v>
      </c>
      <c r="AT284">
        <f t="shared" si="164"/>
        <v>0</v>
      </c>
      <c r="AU284">
        <f t="shared" si="165"/>
        <v>47174.68181714051</v>
      </c>
      <c r="AV284">
        <f t="shared" si="166"/>
        <v>1199.975714285714</v>
      </c>
      <c r="AW284">
        <f t="shared" si="167"/>
        <v>1025.9053850225666</v>
      </c>
      <c r="AX284">
        <f t="shared" si="168"/>
        <v>0.85493845651137801</v>
      </c>
      <c r="AY284">
        <f t="shared" si="169"/>
        <v>0.18843122106695948</v>
      </c>
      <c r="AZ284">
        <v>2.7</v>
      </c>
      <c r="BA284">
        <v>0.5</v>
      </c>
      <c r="BB284" t="s">
        <v>355</v>
      </c>
      <c r="BC284">
        <v>2</v>
      </c>
      <c r="BD284" t="b">
        <v>1</v>
      </c>
      <c r="BE284">
        <v>1665420168.0999999</v>
      </c>
      <c r="BF284">
        <v>1767.738571428572</v>
      </c>
      <c r="BG284">
        <v>1780.95</v>
      </c>
      <c r="BH284">
        <v>37.371028571428567</v>
      </c>
      <c r="BI284">
        <v>37.210971428571433</v>
      </c>
      <c r="BJ284">
        <v>1766.1442857142861</v>
      </c>
      <c r="BK284">
        <v>37.091557142857141</v>
      </c>
      <c r="BL284">
        <v>650.00400000000002</v>
      </c>
      <c r="BM284">
        <v>101.3468571428571</v>
      </c>
      <c r="BN284">
        <v>9.9965742857142867E-2</v>
      </c>
      <c r="BO284">
        <v>34.324985714285717</v>
      </c>
      <c r="BP284">
        <v>34.636157142857137</v>
      </c>
      <c r="BQ284">
        <v>999.89999999999986</v>
      </c>
      <c r="BR284">
        <v>0</v>
      </c>
      <c r="BS284">
        <v>0</v>
      </c>
      <c r="BT284">
        <v>8991.1614285714277</v>
      </c>
      <c r="BU284">
        <v>0</v>
      </c>
      <c r="BV284">
        <v>295.82200000000012</v>
      </c>
      <c r="BW284">
        <v>-13.209185714285709</v>
      </c>
      <c r="BX284">
        <v>1836.3657142857139</v>
      </c>
      <c r="BY284">
        <v>1849.7814285714289</v>
      </c>
      <c r="BZ284">
        <v>0.16004342857142859</v>
      </c>
      <c r="CA284">
        <v>1780.95</v>
      </c>
      <c r="CB284">
        <v>37.210971428571433</v>
      </c>
      <c r="CC284">
        <v>3.7874400000000001</v>
      </c>
      <c r="CD284">
        <v>3.7712214285714292</v>
      </c>
      <c r="CE284">
        <v>27.966528571428569</v>
      </c>
      <c r="CF284">
        <v>27.892942857142859</v>
      </c>
      <c r="CG284">
        <v>1199.975714285714</v>
      </c>
      <c r="CH284">
        <v>0.4999682857142857</v>
      </c>
      <c r="CI284">
        <v>0.50003171428571425</v>
      </c>
      <c r="CJ284">
        <v>0</v>
      </c>
      <c r="CK284">
        <v>1139.8628571428569</v>
      </c>
      <c r="CL284">
        <v>4.9990899999999998</v>
      </c>
      <c r="CM284">
        <v>13323.857142857139</v>
      </c>
      <c r="CN284">
        <v>9557.5557142857142</v>
      </c>
      <c r="CO284">
        <v>44.125</v>
      </c>
      <c r="CP284">
        <v>46.571000000000012</v>
      </c>
      <c r="CQ284">
        <v>44.901571428571437</v>
      </c>
      <c r="CR284">
        <v>45.785428571428568</v>
      </c>
      <c r="CS284">
        <v>45.75</v>
      </c>
      <c r="CT284">
        <v>597.44999999999993</v>
      </c>
      <c r="CU284">
        <v>597.52571428571434</v>
      </c>
      <c r="CV284">
        <v>0</v>
      </c>
      <c r="CW284">
        <v>1665420173.5999999</v>
      </c>
      <c r="CX284">
        <v>0</v>
      </c>
      <c r="CY284">
        <v>1665411210</v>
      </c>
      <c r="CZ284" t="s">
        <v>356</v>
      </c>
      <c r="DA284">
        <v>1665411210</v>
      </c>
      <c r="DB284">
        <v>1665411207</v>
      </c>
      <c r="DC284">
        <v>2</v>
      </c>
      <c r="DD284">
        <v>-1.1599999999999999</v>
      </c>
      <c r="DE284">
        <v>-4.0000000000000001E-3</v>
      </c>
      <c r="DF284">
        <v>0.52200000000000002</v>
      </c>
      <c r="DG284">
        <v>0.222</v>
      </c>
      <c r="DH284">
        <v>406</v>
      </c>
      <c r="DI284">
        <v>31</v>
      </c>
      <c r="DJ284">
        <v>0.33</v>
      </c>
      <c r="DK284">
        <v>0.17</v>
      </c>
      <c r="DL284">
        <v>-13.102715</v>
      </c>
      <c r="DM284">
        <v>-0.55843452157595808</v>
      </c>
      <c r="DN284">
        <v>0.1141373066748993</v>
      </c>
      <c r="DO284">
        <v>0</v>
      </c>
      <c r="DP284">
        <v>0.161858375</v>
      </c>
      <c r="DQ284">
        <v>-1.9567418386492161E-2</v>
      </c>
      <c r="DR284">
        <v>2.6557467376191958E-3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1</v>
      </c>
      <c r="DY284">
        <v>2</v>
      </c>
      <c r="DZ284" t="s">
        <v>363</v>
      </c>
      <c r="EA284">
        <v>3.2948300000000001</v>
      </c>
      <c r="EB284">
        <v>2.6250200000000001</v>
      </c>
      <c r="EC284">
        <v>0.26403700000000002</v>
      </c>
      <c r="ED284">
        <v>0.26372699999999999</v>
      </c>
      <c r="EE284">
        <v>0.14808199999999999</v>
      </c>
      <c r="EF284">
        <v>0.14637</v>
      </c>
      <c r="EG284">
        <v>22215.7</v>
      </c>
      <c r="EH284">
        <v>22714.400000000001</v>
      </c>
      <c r="EI284">
        <v>28109.3</v>
      </c>
      <c r="EJ284">
        <v>29723.8</v>
      </c>
      <c r="EK284">
        <v>32891.4</v>
      </c>
      <c r="EL284">
        <v>35276.400000000001</v>
      </c>
      <c r="EM284">
        <v>39595.800000000003</v>
      </c>
      <c r="EN284">
        <v>42538.2</v>
      </c>
      <c r="EO284">
        <v>2.2078799999999998</v>
      </c>
      <c r="EP284">
        <v>2.1522999999999999</v>
      </c>
      <c r="EQ284">
        <v>8.5227200000000003E-2</v>
      </c>
      <c r="ER284">
        <v>0</v>
      </c>
      <c r="ES284">
        <v>33.256700000000002</v>
      </c>
      <c r="ET284">
        <v>999.9</v>
      </c>
      <c r="EU284">
        <v>69.900000000000006</v>
      </c>
      <c r="EV284">
        <v>37.5</v>
      </c>
      <c r="EW284">
        <v>44.687600000000003</v>
      </c>
      <c r="EX284">
        <v>56.826999999999998</v>
      </c>
      <c r="EY284">
        <v>-2.38381</v>
      </c>
      <c r="EZ284">
        <v>2</v>
      </c>
      <c r="FA284">
        <v>0.60557700000000003</v>
      </c>
      <c r="FB284">
        <v>1.3671599999999999</v>
      </c>
      <c r="FC284">
        <v>20.264399999999998</v>
      </c>
      <c r="FD284">
        <v>5.2174399999999999</v>
      </c>
      <c r="FE284">
        <v>12.004099999999999</v>
      </c>
      <c r="FF284">
        <v>4.984</v>
      </c>
      <c r="FG284">
        <v>3.2846500000000001</v>
      </c>
      <c r="FH284">
        <v>5865.1</v>
      </c>
      <c r="FI284">
        <v>9999</v>
      </c>
      <c r="FJ284">
        <v>9999</v>
      </c>
      <c r="FK284">
        <v>466.6</v>
      </c>
      <c r="FL284">
        <v>1.8657999999999999</v>
      </c>
      <c r="FM284">
        <v>1.8621799999999999</v>
      </c>
      <c r="FN284">
        <v>1.8642099999999999</v>
      </c>
      <c r="FO284">
        <v>1.8603400000000001</v>
      </c>
      <c r="FP284">
        <v>1.861</v>
      </c>
      <c r="FQ284">
        <v>1.86012</v>
      </c>
      <c r="FR284">
        <v>1.8618600000000001</v>
      </c>
      <c r="FS284">
        <v>1.8583700000000001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1.59</v>
      </c>
      <c r="GH284">
        <v>0.27950000000000003</v>
      </c>
      <c r="GI284">
        <v>0.1107589500545309</v>
      </c>
      <c r="GJ284">
        <v>1.50489809740067E-3</v>
      </c>
      <c r="GK284">
        <v>-2.0552440134273611E-7</v>
      </c>
      <c r="GL284">
        <v>-9.6702536598140934E-11</v>
      </c>
      <c r="GM284">
        <v>-9.7891647304491333E-2</v>
      </c>
      <c r="GN284">
        <v>9.3380900660654225E-3</v>
      </c>
      <c r="GO284">
        <v>6.5945522138961576E-7</v>
      </c>
      <c r="GP284">
        <v>5.8990856701692426E-7</v>
      </c>
      <c r="GQ284">
        <v>7</v>
      </c>
      <c r="GR284">
        <v>2047</v>
      </c>
      <c r="GS284">
        <v>3</v>
      </c>
      <c r="GT284">
        <v>37</v>
      </c>
      <c r="GU284">
        <v>149.30000000000001</v>
      </c>
      <c r="GV284">
        <v>149.4</v>
      </c>
      <c r="GW284">
        <v>4.4079600000000001</v>
      </c>
      <c r="GX284">
        <v>2.5268600000000001</v>
      </c>
      <c r="GY284">
        <v>2.04834</v>
      </c>
      <c r="GZ284">
        <v>2.6196299999999999</v>
      </c>
      <c r="HA284">
        <v>2.1972700000000001</v>
      </c>
      <c r="HB284">
        <v>2.34497</v>
      </c>
      <c r="HC284">
        <v>42.377200000000002</v>
      </c>
      <c r="HD284">
        <v>13.8956</v>
      </c>
      <c r="HE284">
        <v>18</v>
      </c>
      <c r="HF284">
        <v>707.67</v>
      </c>
      <c r="HG284">
        <v>734.82299999999998</v>
      </c>
      <c r="HH284">
        <v>31.001300000000001</v>
      </c>
      <c r="HI284">
        <v>34.863700000000001</v>
      </c>
      <c r="HJ284">
        <v>30.000699999999998</v>
      </c>
      <c r="HK284">
        <v>34.593200000000003</v>
      </c>
      <c r="HL284">
        <v>34.5548</v>
      </c>
      <c r="HM284">
        <v>88.131399999999999</v>
      </c>
      <c r="HN284">
        <v>21.3674</v>
      </c>
      <c r="HO284">
        <v>95.485799999999998</v>
      </c>
      <c r="HP284">
        <v>31</v>
      </c>
      <c r="HQ284">
        <v>1796.03</v>
      </c>
      <c r="HR284">
        <v>37.298000000000002</v>
      </c>
      <c r="HS284">
        <v>98.930099999999996</v>
      </c>
      <c r="HT284">
        <v>98.592200000000005</v>
      </c>
    </row>
    <row r="285" spans="1:228" x14ac:dyDescent="0.2">
      <c r="A285">
        <v>270</v>
      </c>
      <c r="B285">
        <v>1665420174.0999999</v>
      </c>
      <c r="C285">
        <v>1074</v>
      </c>
      <c r="D285" t="s">
        <v>899</v>
      </c>
      <c r="E285" t="s">
        <v>900</v>
      </c>
      <c r="F285">
        <v>4</v>
      </c>
      <c r="G285">
        <v>1665420171.7874999</v>
      </c>
      <c r="H285">
        <f t="shared" si="136"/>
        <v>4.0904437578032782E-4</v>
      </c>
      <c r="I285">
        <f t="shared" si="137"/>
        <v>0.40904437578032782</v>
      </c>
      <c r="J285">
        <f t="shared" si="138"/>
        <v>7.490870258532861</v>
      </c>
      <c r="K285">
        <f t="shared" si="139"/>
        <v>1774.0137500000001</v>
      </c>
      <c r="L285">
        <f t="shared" si="140"/>
        <v>1203.6825322297714</v>
      </c>
      <c r="M285">
        <f t="shared" si="141"/>
        <v>122.10817096692801</v>
      </c>
      <c r="N285">
        <f t="shared" si="142"/>
        <v>179.96570398126383</v>
      </c>
      <c r="O285">
        <f t="shared" si="143"/>
        <v>2.2790089451204983E-2</v>
      </c>
      <c r="P285">
        <f t="shared" si="144"/>
        <v>3.6868503667503729</v>
      </c>
      <c r="Q285">
        <f t="shared" si="145"/>
        <v>2.2712114237599654E-2</v>
      </c>
      <c r="R285">
        <f t="shared" si="146"/>
        <v>1.4202054814243272E-2</v>
      </c>
      <c r="S285">
        <f t="shared" si="147"/>
        <v>226.11190048612079</v>
      </c>
      <c r="T285">
        <f t="shared" si="148"/>
        <v>35.316560053164778</v>
      </c>
      <c r="U285">
        <f t="shared" si="149"/>
        <v>34.633362499999997</v>
      </c>
      <c r="V285">
        <f t="shared" si="150"/>
        <v>5.534698374956303</v>
      </c>
      <c r="W285">
        <f t="shared" si="151"/>
        <v>69.665288283792677</v>
      </c>
      <c r="X285">
        <f t="shared" si="152"/>
        <v>3.7916522030506874</v>
      </c>
      <c r="Y285">
        <f t="shared" si="153"/>
        <v>5.4426706563027301</v>
      </c>
      <c r="Z285">
        <f t="shared" si="154"/>
        <v>1.7430461719056156</v>
      </c>
      <c r="AA285">
        <f t="shared" si="155"/>
        <v>-18.038856971912455</v>
      </c>
      <c r="AB285">
        <f t="shared" si="156"/>
        <v>-59.957606128677064</v>
      </c>
      <c r="AC285">
        <f t="shared" si="157"/>
        <v>-3.7788656750772049</v>
      </c>
      <c r="AD285">
        <f t="shared" si="158"/>
        <v>144.33657171045405</v>
      </c>
      <c r="AE285">
        <f t="shared" si="159"/>
        <v>30.907080850766068</v>
      </c>
      <c r="AF285">
        <f t="shared" si="160"/>
        <v>0.40121077181850634</v>
      </c>
      <c r="AG285">
        <f t="shared" si="161"/>
        <v>7.490870258532861</v>
      </c>
      <c r="AH285">
        <v>1856.331862187142</v>
      </c>
      <c r="AI285">
        <v>1846.0406060606049</v>
      </c>
      <c r="AJ285">
        <v>1.7319749771643549</v>
      </c>
      <c r="AK285">
        <v>66.830474668994185</v>
      </c>
      <c r="AL285">
        <f t="shared" si="162"/>
        <v>0.40904437578032782</v>
      </c>
      <c r="AM285">
        <v>37.214735283995829</v>
      </c>
      <c r="AN285">
        <v>37.378174545454527</v>
      </c>
      <c r="AO285">
        <v>2.2489043894767538E-5</v>
      </c>
      <c r="AP285">
        <v>85.809076415412704</v>
      </c>
      <c r="AQ285">
        <v>0</v>
      </c>
      <c r="AR285">
        <v>0</v>
      </c>
      <c r="AS285">
        <f t="shared" si="163"/>
        <v>1</v>
      </c>
      <c r="AT285">
        <f t="shared" si="164"/>
        <v>0</v>
      </c>
      <c r="AU285">
        <f t="shared" si="165"/>
        <v>47247.76005706258</v>
      </c>
      <c r="AV285">
        <f t="shared" si="166"/>
        <v>1199.9725000000001</v>
      </c>
      <c r="AW285">
        <f t="shared" si="167"/>
        <v>1025.9024385938451</v>
      </c>
      <c r="AX285">
        <f t="shared" si="168"/>
        <v>0.8549382911640433</v>
      </c>
      <c r="AY285">
        <f t="shared" si="169"/>
        <v>0.18843090194660359</v>
      </c>
      <c r="AZ285">
        <v>2.7</v>
      </c>
      <c r="BA285">
        <v>0.5</v>
      </c>
      <c r="BB285" t="s">
        <v>355</v>
      </c>
      <c r="BC285">
        <v>2</v>
      </c>
      <c r="BD285" t="b">
        <v>1</v>
      </c>
      <c r="BE285">
        <v>1665420171.7874999</v>
      </c>
      <c r="BF285">
        <v>1774.0137500000001</v>
      </c>
      <c r="BG285">
        <v>1787.1475</v>
      </c>
      <c r="BH285">
        <v>37.376249999999999</v>
      </c>
      <c r="BI285">
        <v>37.215825000000002</v>
      </c>
      <c r="BJ285">
        <v>1772.4212500000001</v>
      </c>
      <c r="BK285">
        <v>37.096687500000002</v>
      </c>
      <c r="BL285">
        <v>650.01125000000002</v>
      </c>
      <c r="BM285">
        <v>101.3455</v>
      </c>
      <c r="BN285">
        <v>9.9995550000000002E-2</v>
      </c>
      <c r="BO285">
        <v>34.331712500000002</v>
      </c>
      <c r="BP285">
        <v>34.633362499999997</v>
      </c>
      <c r="BQ285">
        <v>999.9</v>
      </c>
      <c r="BR285">
        <v>0</v>
      </c>
      <c r="BS285">
        <v>0</v>
      </c>
      <c r="BT285">
        <v>9005.6262499999993</v>
      </c>
      <c r="BU285">
        <v>0</v>
      </c>
      <c r="BV285">
        <v>294.04412500000001</v>
      </c>
      <c r="BW285">
        <v>-13.134499999999999</v>
      </c>
      <c r="BX285">
        <v>1842.89625</v>
      </c>
      <c r="BY285">
        <v>1856.23</v>
      </c>
      <c r="BZ285">
        <v>0.16042337500000001</v>
      </c>
      <c r="CA285">
        <v>1787.1475</v>
      </c>
      <c r="CB285">
        <v>37.215825000000002</v>
      </c>
      <c r="CC285">
        <v>3.7879187499999998</v>
      </c>
      <c r="CD285">
        <v>3.7716599999999998</v>
      </c>
      <c r="CE285">
        <v>27.968675000000001</v>
      </c>
      <c r="CF285">
        <v>27.894950000000001</v>
      </c>
      <c r="CG285">
        <v>1199.9725000000001</v>
      </c>
      <c r="CH285">
        <v>0.49997399999999997</v>
      </c>
      <c r="CI285">
        <v>0.50002599999999997</v>
      </c>
      <c r="CJ285">
        <v>0</v>
      </c>
      <c r="CK285">
        <v>1139.7825</v>
      </c>
      <c r="CL285">
        <v>4.9990899999999998</v>
      </c>
      <c r="CM285">
        <v>13325.125</v>
      </c>
      <c r="CN285">
        <v>9557.5387499999997</v>
      </c>
      <c r="CO285">
        <v>44.125</v>
      </c>
      <c r="CP285">
        <v>46.609250000000003</v>
      </c>
      <c r="CQ285">
        <v>44.905999999999999</v>
      </c>
      <c r="CR285">
        <v>45.804250000000003</v>
      </c>
      <c r="CS285">
        <v>45.75</v>
      </c>
      <c r="CT285">
        <v>597.45499999999993</v>
      </c>
      <c r="CU285">
        <v>597.51749999999993</v>
      </c>
      <c r="CV285">
        <v>0</v>
      </c>
      <c r="CW285">
        <v>1665420177.8</v>
      </c>
      <c r="CX285">
        <v>0</v>
      </c>
      <c r="CY285">
        <v>1665411210</v>
      </c>
      <c r="CZ285" t="s">
        <v>356</v>
      </c>
      <c r="DA285">
        <v>1665411210</v>
      </c>
      <c r="DB285">
        <v>1665411207</v>
      </c>
      <c r="DC285">
        <v>2</v>
      </c>
      <c r="DD285">
        <v>-1.1599999999999999</v>
      </c>
      <c r="DE285">
        <v>-4.0000000000000001E-3</v>
      </c>
      <c r="DF285">
        <v>0.52200000000000002</v>
      </c>
      <c r="DG285">
        <v>0.222</v>
      </c>
      <c r="DH285">
        <v>406</v>
      </c>
      <c r="DI285">
        <v>31</v>
      </c>
      <c r="DJ285">
        <v>0.33</v>
      </c>
      <c r="DK285">
        <v>0.17</v>
      </c>
      <c r="DL285">
        <v>-13.097295000000001</v>
      </c>
      <c r="DM285">
        <v>-0.82469043151967159</v>
      </c>
      <c r="DN285">
        <v>0.1105884283051351</v>
      </c>
      <c r="DO285">
        <v>0</v>
      </c>
      <c r="DP285">
        <v>0.16060537499999999</v>
      </c>
      <c r="DQ285">
        <v>-2.4758836772983401E-3</v>
      </c>
      <c r="DR285">
        <v>8.5041533051503871E-4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363</v>
      </c>
      <c r="EA285">
        <v>3.2952400000000002</v>
      </c>
      <c r="EB285">
        <v>2.6256300000000001</v>
      </c>
      <c r="EC285">
        <v>0.26460699999999998</v>
      </c>
      <c r="ED285">
        <v>0.26430199999999998</v>
      </c>
      <c r="EE285">
        <v>0.148095</v>
      </c>
      <c r="EF285">
        <v>0.14637600000000001</v>
      </c>
      <c r="EG285">
        <v>22197.8</v>
      </c>
      <c r="EH285">
        <v>22696.3</v>
      </c>
      <c r="EI285">
        <v>28108.7</v>
      </c>
      <c r="EJ285">
        <v>29723.4</v>
      </c>
      <c r="EK285">
        <v>32890.800000000003</v>
      </c>
      <c r="EL285">
        <v>35275.9</v>
      </c>
      <c r="EM285">
        <v>39595.699999999997</v>
      </c>
      <c r="EN285">
        <v>42537.8</v>
      </c>
      <c r="EO285">
        <v>2.2083499999999998</v>
      </c>
      <c r="EP285">
        <v>2.1518000000000002</v>
      </c>
      <c r="EQ285">
        <v>8.4817400000000001E-2</v>
      </c>
      <c r="ER285">
        <v>0</v>
      </c>
      <c r="ES285">
        <v>33.268599999999999</v>
      </c>
      <c r="ET285">
        <v>999.9</v>
      </c>
      <c r="EU285">
        <v>69.900000000000006</v>
      </c>
      <c r="EV285">
        <v>37.5</v>
      </c>
      <c r="EW285">
        <v>44.686399999999999</v>
      </c>
      <c r="EX285">
        <v>56.826999999999998</v>
      </c>
      <c r="EY285">
        <v>-2.3357399999999999</v>
      </c>
      <c r="EZ285">
        <v>2</v>
      </c>
      <c r="FA285">
        <v>0.60618399999999995</v>
      </c>
      <c r="FB285">
        <v>1.3701700000000001</v>
      </c>
      <c r="FC285">
        <v>20.264399999999998</v>
      </c>
      <c r="FD285">
        <v>5.2180400000000002</v>
      </c>
      <c r="FE285">
        <v>12.004</v>
      </c>
      <c r="FF285">
        <v>4.9855499999999999</v>
      </c>
      <c r="FG285">
        <v>3.2846500000000001</v>
      </c>
      <c r="FH285">
        <v>5865.1</v>
      </c>
      <c r="FI285">
        <v>9999</v>
      </c>
      <c r="FJ285">
        <v>9999</v>
      </c>
      <c r="FK285">
        <v>466.6</v>
      </c>
      <c r="FL285">
        <v>1.8657900000000001</v>
      </c>
      <c r="FM285">
        <v>1.8621799999999999</v>
      </c>
      <c r="FN285">
        <v>1.86419</v>
      </c>
      <c r="FO285">
        <v>1.8603499999999999</v>
      </c>
      <c r="FP285">
        <v>1.8609899999999999</v>
      </c>
      <c r="FQ285">
        <v>1.86012</v>
      </c>
      <c r="FR285">
        <v>1.86185</v>
      </c>
      <c r="FS285">
        <v>1.8583700000000001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1.59</v>
      </c>
      <c r="GH285">
        <v>0.27960000000000002</v>
      </c>
      <c r="GI285">
        <v>0.1107589500545309</v>
      </c>
      <c r="GJ285">
        <v>1.50489809740067E-3</v>
      </c>
      <c r="GK285">
        <v>-2.0552440134273611E-7</v>
      </c>
      <c r="GL285">
        <v>-9.6702536598140934E-11</v>
      </c>
      <c r="GM285">
        <v>-9.7891647304491333E-2</v>
      </c>
      <c r="GN285">
        <v>9.3380900660654225E-3</v>
      </c>
      <c r="GO285">
        <v>6.5945522138961576E-7</v>
      </c>
      <c r="GP285">
        <v>5.8990856701692426E-7</v>
      </c>
      <c r="GQ285">
        <v>7</v>
      </c>
      <c r="GR285">
        <v>2047</v>
      </c>
      <c r="GS285">
        <v>3</v>
      </c>
      <c r="GT285">
        <v>37</v>
      </c>
      <c r="GU285">
        <v>149.4</v>
      </c>
      <c r="GV285">
        <v>149.5</v>
      </c>
      <c r="GW285">
        <v>4.4213899999999997</v>
      </c>
      <c r="GX285">
        <v>2.51953</v>
      </c>
      <c r="GY285">
        <v>2.04834</v>
      </c>
      <c r="GZ285">
        <v>2.6196299999999999</v>
      </c>
      <c r="HA285">
        <v>2.1972700000000001</v>
      </c>
      <c r="HB285">
        <v>2.3547400000000001</v>
      </c>
      <c r="HC285">
        <v>42.403799999999997</v>
      </c>
      <c r="HD285">
        <v>13.8781</v>
      </c>
      <c r="HE285">
        <v>18</v>
      </c>
      <c r="HF285">
        <v>708.12300000000005</v>
      </c>
      <c r="HG285">
        <v>734.41099999999994</v>
      </c>
      <c r="HH285">
        <v>31.001100000000001</v>
      </c>
      <c r="HI285">
        <v>34.869599999999998</v>
      </c>
      <c r="HJ285">
        <v>30.000800000000002</v>
      </c>
      <c r="HK285">
        <v>34.597999999999999</v>
      </c>
      <c r="HL285">
        <v>34.560400000000001</v>
      </c>
      <c r="HM285">
        <v>88.382400000000004</v>
      </c>
      <c r="HN285">
        <v>21.3674</v>
      </c>
      <c r="HO285">
        <v>95.485799999999998</v>
      </c>
      <c r="HP285">
        <v>31</v>
      </c>
      <c r="HQ285">
        <v>1802.71</v>
      </c>
      <c r="HR285">
        <v>37.325699999999998</v>
      </c>
      <c r="HS285">
        <v>98.929000000000002</v>
      </c>
      <c r="HT285">
        <v>98.591099999999997</v>
      </c>
    </row>
    <row r="286" spans="1:228" x14ac:dyDescent="0.2">
      <c r="A286">
        <v>271</v>
      </c>
      <c r="B286">
        <v>1665420178.0999999</v>
      </c>
      <c r="C286">
        <v>1078</v>
      </c>
      <c r="D286" t="s">
        <v>901</v>
      </c>
      <c r="E286" t="s">
        <v>902</v>
      </c>
      <c r="F286">
        <v>4</v>
      </c>
      <c r="G286">
        <v>1665420176.0999999</v>
      </c>
      <c r="H286">
        <f t="shared" si="136"/>
        <v>4.2304193828281102E-4</v>
      </c>
      <c r="I286">
        <f t="shared" si="137"/>
        <v>0.423041938282811</v>
      </c>
      <c r="J286">
        <f t="shared" si="138"/>
        <v>7.0912924328626472</v>
      </c>
      <c r="K286">
        <f t="shared" si="139"/>
        <v>1781.1957142857141</v>
      </c>
      <c r="L286">
        <f t="shared" si="140"/>
        <v>1254.0660349501472</v>
      </c>
      <c r="M286">
        <f t="shared" si="141"/>
        <v>127.21745533979822</v>
      </c>
      <c r="N286">
        <f t="shared" si="142"/>
        <v>180.69159032968372</v>
      </c>
      <c r="O286">
        <f t="shared" si="143"/>
        <v>2.3544219345994499E-2</v>
      </c>
      <c r="P286">
        <f t="shared" si="144"/>
        <v>3.6891888637220571</v>
      </c>
      <c r="Q286">
        <f t="shared" si="145"/>
        <v>2.3461061027889137E-2</v>
      </c>
      <c r="R286">
        <f t="shared" si="146"/>
        <v>1.4670609989948761E-2</v>
      </c>
      <c r="S286">
        <f t="shared" si="147"/>
        <v>226.11987437823737</v>
      </c>
      <c r="T286">
        <f t="shared" si="148"/>
        <v>35.318988863255861</v>
      </c>
      <c r="U286">
        <f t="shared" si="149"/>
        <v>34.642742857142863</v>
      </c>
      <c r="V286">
        <f t="shared" si="150"/>
        <v>5.5375816978689816</v>
      </c>
      <c r="W286">
        <f t="shared" si="151"/>
        <v>69.657919399286357</v>
      </c>
      <c r="X286">
        <f t="shared" si="152"/>
        <v>3.7924964011942133</v>
      </c>
      <c r="Y286">
        <f t="shared" si="153"/>
        <v>5.4444583385490368</v>
      </c>
      <c r="Z286">
        <f t="shared" si="154"/>
        <v>1.7450852966747683</v>
      </c>
      <c r="AA286">
        <f t="shared" si="155"/>
        <v>-18.656149478271967</v>
      </c>
      <c r="AB286">
        <f t="shared" si="156"/>
        <v>-60.687494527119171</v>
      </c>
      <c r="AC286">
        <f t="shared" si="157"/>
        <v>-3.822727844206629</v>
      </c>
      <c r="AD286">
        <f t="shared" si="158"/>
        <v>142.9535025286396</v>
      </c>
      <c r="AE286">
        <f t="shared" si="159"/>
        <v>31.003068152537882</v>
      </c>
      <c r="AF286">
        <f t="shared" si="160"/>
        <v>0.41285293287928132</v>
      </c>
      <c r="AG286">
        <f t="shared" si="161"/>
        <v>7.0912924328626472</v>
      </c>
      <c r="AH286">
        <v>1863.2960241912699</v>
      </c>
      <c r="AI286">
        <v>1853.030303030303</v>
      </c>
      <c r="AJ286">
        <v>1.768173979435903</v>
      </c>
      <c r="AK286">
        <v>66.830474668994185</v>
      </c>
      <c r="AL286">
        <f t="shared" si="162"/>
        <v>0.423041938282811</v>
      </c>
      <c r="AM286">
        <v>37.218447429852063</v>
      </c>
      <c r="AN286">
        <v>37.387233333333327</v>
      </c>
      <c r="AO286">
        <v>6.8609612606251202E-5</v>
      </c>
      <c r="AP286">
        <v>85.809076415412704</v>
      </c>
      <c r="AQ286">
        <v>0</v>
      </c>
      <c r="AR286">
        <v>0</v>
      </c>
      <c r="AS286">
        <f t="shared" si="163"/>
        <v>1</v>
      </c>
      <c r="AT286">
        <f t="shared" si="164"/>
        <v>0</v>
      </c>
      <c r="AU286">
        <f t="shared" si="165"/>
        <v>47288.505746393384</v>
      </c>
      <c r="AV286">
        <f t="shared" si="166"/>
        <v>1200.02</v>
      </c>
      <c r="AW286">
        <f t="shared" si="167"/>
        <v>1025.9425421648898</v>
      </c>
      <c r="AX286">
        <f t="shared" si="168"/>
        <v>0.85493786950624984</v>
      </c>
      <c r="AY286">
        <f t="shared" si="169"/>
        <v>0.18843008814706202</v>
      </c>
      <c r="AZ286">
        <v>2.7</v>
      </c>
      <c r="BA286">
        <v>0.5</v>
      </c>
      <c r="BB286" t="s">
        <v>355</v>
      </c>
      <c r="BC286">
        <v>2</v>
      </c>
      <c r="BD286" t="b">
        <v>1</v>
      </c>
      <c r="BE286">
        <v>1665420176.0999999</v>
      </c>
      <c r="BF286">
        <v>1781.1957142857141</v>
      </c>
      <c r="BG286">
        <v>1794.3785714285721</v>
      </c>
      <c r="BH286">
        <v>37.385128571428581</v>
      </c>
      <c r="BI286">
        <v>37.220057142857151</v>
      </c>
      <c r="BJ286">
        <v>1779.6057142857139</v>
      </c>
      <c r="BK286">
        <v>37.105499999999999</v>
      </c>
      <c r="BL286">
        <v>650.03957142857143</v>
      </c>
      <c r="BM286">
        <v>101.3438571428571</v>
      </c>
      <c r="BN286">
        <v>0.1001273</v>
      </c>
      <c r="BO286">
        <v>34.337614285714281</v>
      </c>
      <c r="BP286">
        <v>34.642742857142863</v>
      </c>
      <c r="BQ286">
        <v>999.89999999999986</v>
      </c>
      <c r="BR286">
        <v>0</v>
      </c>
      <c r="BS286">
        <v>0</v>
      </c>
      <c r="BT286">
        <v>9013.8385714285723</v>
      </c>
      <c r="BU286">
        <v>0</v>
      </c>
      <c r="BV286">
        <v>295.40814285714282</v>
      </c>
      <c r="BW286">
        <v>-13.18322857142857</v>
      </c>
      <c r="BX286">
        <v>1850.3742857142861</v>
      </c>
      <c r="BY286">
        <v>1863.747142857143</v>
      </c>
      <c r="BZ286">
        <v>0.16509785714285721</v>
      </c>
      <c r="CA286">
        <v>1794.3785714285721</v>
      </c>
      <c r="CB286">
        <v>37.220057142857151</v>
      </c>
      <c r="CC286">
        <v>3.7887557142857138</v>
      </c>
      <c r="CD286">
        <v>3.7720242857142852</v>
      </c>
      <c r="CE286">
        <v>27.972471428571431</v>
      </c>
      <c r="CF286">
        <v>27.896571428571431</v>
      </c>
      <c r="CG286">
        <v>1200.02</v>
      </c>
      <c r="CH286">
        <v>0.49998828571428561</v>
      </c>
      <c r="CI286">
        <v>0.50001171428571423</v>
      </c>
      <c r="CJ286">
        <v>0</v>
      </c>
      <c r="CK286">
        <v>1139.4428571428571</v>
      </c>
      <c r="CL286">
        <v>4.9990899999999998</v>
      </c>
      <c r="CM286">
        <v>13326.971428571431</v>
      </c>
      <c r="CN286">
        <v>9557.9857142857127</v>
      </c>
      <c r="CO286">
        <v>44.125</v>
      </c>
      <c r="CP286">
        <v>46.625</v>
      </c>
      <c r="CQ286">
        <v>44.928142857142859</v>
      </c>
      <c r="CR286">
        <v>45.811999999999998</v>
      </c>
      <c r="CS286">
        <v>45.75</v>
      </c>
      <c r="CT286">
        <v>597.49571428571414</v>
      </c>
      <c r="CU286">
        <v>597.52428571428572</v>
      </c>
      <c r="CV286">
        <v>0</v>
      </c>
      <c r="CW286">
        <v>1665420181.4000001</v>
      </c>
      <c r="CX286">
        <v>0</v>
      </c>
      <c r="CY286">
        <v>1665411210</v>
      </c>
      <c r="CZ286" t="s">
        <v>356</v>
      </c>
      <c r="DA286">
        <v>1665411210</v>
      </c>
      <c r="DB286">
        <v>1665411207</v>
      </c>
      <c r="DC286">
        <v>2</v>
      </c>
      <c r="DD286">
        <v>-1.1599999999999999</v>
      </c>
      <c r="DE286">
        <v>-4.0000000000000001E-3</v>
      </c>
      <c r="DF286">
        <v>0.52200000000000002</v>
      </c>
      <c r="DG286">
        <v>0.222</v>
      </c>
      <c r="DH286">
        <v>406</v>
      </c>
      <c r="DI286">
        <v>31</v>
      </c>
      <c r="DJ286">
        <v>0.33</v>
      </c>
      <c r="DK286">
        <v>0.17</v>
      </c>
      <c r="DL286">
        <v>-13.145315</v>
      </c>
      <c r="DM286">
        <v>-0.50267392120070742</v>
      </c>
      <c r="DN286">
        <v>8.9889483673008211E-2</v>
      </c>
      <c r="DO286">
        <v>0</v>
      </c>
      <c r="DP286">
        <v>0.16132365000000001</v>
      </c>
      <c r="DQ286">
        <v>7.3133358348963446E-3</v>
      </c>
      <c r="DR286">
        <v>1.8018201984382361E-3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1</v>
      </c>
      <c r="DY286">
        <v>2</v>
      </c>
      <c r="DZ286" t="s">
        <v>363</v>
      </c>
      <c r="EA286">
        <v>3.29514</v>
      </c>
      <c r="EB286">
        <v>2.6255000000000002</v>
      </c>
      <c r="EC286">
        <v>0.265179</v>
      </c>
      <c r="ED286">
        <v>0.26486199999999999</v>
      </c>
      <c r="EE286">
        <v>0.14810899999999999</v>
      </c>
      <c r="EF286">
        <v>0.14638300000000001</v>
      </c>
      <c r="EG286">
        <v>22180.3</v>
      </c>
      <c r="EH286">
        <v>22678.7</v>
      </c>
      <c r="EI286">
        <v>28108.6</v>
      </c>
      <c r="EJ286">
        <v>29723.200000000001</v>
      </c>
      <c r="EK286">
        <v>32889.800000000003</v>
      </c>
      <c r="EL286">
        <v>35275.300000000003</v>
      </c>
      <c r="EM286">
        <v>39595.1</v>
      </c>
      <c r="EN286">
        <v>42537.3</v>
      </c>
      <c r="EO286">
        <v>2.20825</v>
      </c>
      <c r="EP286">
        <v>2.15185</v>
      </c>
      <c r="EQ286">
        <v>8.4787600000000005E-2</v>
      </c>
      <c r="ER286">
        <v>0</v>
      </c>
      <c r="ES286">
        <v>33.279800000000002</v>
      </c>
      <c r="ET286">
        <v>999.9</v>
      </c>
      <c r="EU286">
        <v>69.900000000000006</v>
      </c>
      <c r="EV286">
        <v>37.5</v>
      </c>
      <c r="EW286">
        <v>44.686399999999999</v>
      </c>
      <c r="EX286">
        <v>57.457000000000001</v>
      </c>
      <c r="EY286">
        <v>-2.4559299999999999</v>
      </c>
      <c r="EZ286">
        <v>2</v>
      </c>
      <c r="FA286">
        <v>0.60686200000000001</v>
      </c>
      <c r="FB286">
        <v>1.3731</v>
      </c>
      <c r="FC286">
        <v>20.264500000000002</v>
      </c>
      <c r="FD286">
        <v>5.2183400000000004</v>
      </c>
      <c r="FE286">
        <v>12.004300000000001</v>
      </c>
      <c r="FF286">
        <v>4.9859999999999998</v>
      </c>
      <c r="FG286">
        <v>3.2846500000000001</v>
      </c>
      <c r="FH286">
        <v>5865.4</v>
      </c>
      <c r="FI286">
        <v>9999</v>
      </c>
      <c r="FJ286">
        <v>9999</v>
      </c>
      <c r="FK286">
        <v>466.6</v>
      </c>
      <c r="FL286">
        <v>1.86581</v>
      </c>
      <c r="FM286">
        <v>1.8621799999999999</v>
      </c>
      <c r="FN286">
        <v>1.8641799999999999</v>
      </c>
      <c r="FO286">
        <v>1.8603400000000001</v>
      </c>
      <c r="FP286">
        <v>1.8610100000000001</v>
      </c>
      <c r="FQ286">
        <v>1.86008</v>
      </c>
      <c r="FR286">
        <v>1.8618699999999999</v>
      </c>
      <c r="FS286">
        <v>1.8583799999999999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1.59</v>
      </c>
      <c r="GH286">
        <v>0.2797</v>
      </c>
      <c r="GI286">
        <v>0.1107589500545309</v>
      </c>
      <c r="GJ286">
        <v>1.50489809740067E-3</v>
      </c>
      <c r="GK286">
        <v>-2.0552440134273611E-7</v>
      </c>
      <c r="GL286">
        <v>-9.6702536598140934E-11</v>
      </c>
      <c r="GM286">
        <v>-9.7891647304491333E-2</v>
      </c>
      <c r="GN286">
        <v>9.3380900660654225E-3</v>
      </c>
      <c r="GO286">
        <v>6.5945522138961576E-7</v>
      </c>
      <c r="GP286">
        <v>5.8990856701692426E-7</v>
      </c>
      <c r="GQ286">
        <v>7</v>
      </c>
      <c r="GR286">
        <v>2047</v>
      </c>
      <c r="GS286">
        <v>3</v>
      </c>
      <c r="GT286">
        <v>37</v>
      </c>
      <c r="GU286">
        <v>149.5</v>
      </c>
      <c r="GV286">
        <v>149.5</v>
      </c>
      <c r="GW286">
        <v>4.4335899999999997</v>
      </c>
      <c r="GX286">
        <v>2.5293000000000001</v>
      </c>
      <c r="GY286">
        <v>2.04834</v>
      </c>
      <c r="GZ286">
        <v>2.6196299999999999</v>
      </c>
      <c r="HA286">
        <v>2.1972700000000001</v>
      </c>
      <c r="HB286">
        <v>2.3022499999999999</v>
      </c>
      <c r="HC286">
        <v>42.403799999999997</v>
      </c>
      <c r="HD286">
        <v>13.8781</v>
      </c>
      <c r="HE286">
        <v>18</v>
      </c>
      <c r="HF286">
        <v>708.10400000000004</v>
      </c>
      <c r="HG286">
        <v>734.51499999999999</v>
      </c>
      <c r="HH286">
        <v>31.000900000000001</v>
      </c>
      <c r="HI286">
        <v>34.875999999999998</v>
      </c>
      <c r="HJ286">
        <v>30.000800000000002</v>
      </c>
      <c r="HK286">
        <v>34.603900000000003</v>
      </c>
      <c r="HL286">
        <v>34.565100000000001</v>
      </c>
      <c r="HM286">
        <v>88.631699999999995</v>
      </c>
      <c r="HN286">
        <v>21.086500000000001</v>
      </c>
      <c r="HO286">
        <v>95.485799999999998</v>
      </c>
      <c r="HP286">
        <v>31</v>
      </c>
      <c r="HQ286">
        <v>1809.39</v>
      </c>
      <c r="HR286">
        <v>37.361699999999999</v>
      </c>
      <c r="HS286">
        <v>98.927999999999997</v>
      </c>
      <c r="HT286">
        <v>98.590199999999996</v>
      </c>
    </row>
    <row r="287" spans="1:228" x14ac:dyDescent="0.2">
      <c r="A287">
        <v>272</v>
      </c>
      <c r="B287">
        <v>1665420182.0999999</v>
      </c>
      <c r="C287">
        <v>1082</v>
      </c>
      <c r="D287" t="s">
        <v>903</v>
      </c>
      <c r="E287" t="s">
        <v>904</v>
      </c>
      <c r="F287">
        <v>4</v>
      </c>
      <c r="G287">
        <v>1665420179.7874999</v>
      </c>
      <c r="H287">
        <f t="shared" si="136"/>
        <v>4.2136383265834669E-4</v>
      </c>
      <c r="I287">
        <f t="shared" si="137"/>
        <v>0.4213638326583467</v>
      </c>
      <c r="J287">
        <f t="shared" si="138"/>
        <v>7.4832852999594177</v>
      </c>
      <c r="K287">
        <f t="shared" si="139"/>
        <v>1787.43875</v>
      </c>
      <c r="L287">
        <f t="shared" si="140"/>
        <v>1229.9352942933665</v>
      </c>
      <c r="M287">
        <f t="shared" si="141"/>
        <v>124.7702067069379</v>
      </c>
      <c r="N287">
        <f t="shared" si="142"/>
        <v>181.32588222181366</v>
      </c>
      <c r="O287">
        <f t="shared" si="143"/>
        <v>2.3371274687451375E-2</v>
      </c>
      <c r="P287">
        <f t="shared" si="144"/>
        <v>3.6852126351044028</v>
      </c>
      <c r="Q287">
        <f t="shared" si="145"/>
        <v>2.3289243190915829E-2</v>
      </c>
      <c r="R287">
        <f t="shared" si="146"/>
        <v>1.4563123085223322E-2</v>
      </c>
      <c r="S287">
        <f t="shared" si="147"/>
        <v>226.11037686139431</v>
      </c>
      <c r="T287">
        <f t="shared" si="148"/>
        <v>35.328658919776629</v>
      </c>
      <c r="U287">
        <f t="shared" si="149"/>
        <v>34.6633</v>
      </c>
      <c r="V287">
        <f t="shared" si="150"/>
        <v>5.5439050945014934</v>
      </c>
      <c r="W287">
        <f t="shared" si="151"/>
        <v>69.634174655475405</v>
      </c>
      <c r="X287">
        <f t="shared" si="152"/>
        <v>3.7929703638352499</v>
      </c>
      <c r="Y287">
        <f t="shared" si="153"/>
        <v>5.4469955055854244</v>
      </c>
      <c r="Z287">
        <f t="shared" si="154"/>
        <v>1.7509347306662435</v>
      </c>
      <c r="AA287">
        <f t="shared" si="155"/>
        <v>-18.582145020233089</v>
      </c>
      <c r="AB287">
        <f t="shared" si="156"/>
        <v>-63.042753815918203</v>
      </c>
      <c r="AC287">
        <f t="shared" si="157"/>
        <v>-3.9759323230451451</v>
      </c>
      <c r="AD287">
        <f t="shared" si="158"/>
        <v>140.50954570219784</v>
      </c>
      <c r="AE287">
        <f t="shared" si="159"/>
        <v>30.702071767060012</v>
      </c>
      <c r="AF287">
        <f t="shared" si="160"/>
        <v>0.38735210303901979</v>
      </c>
      <c r="AG287">
        <f t="shared" si="161"/>
        <v>7.4832852999594177</v>
      </c>
      <c r="AH287">
        <v>1870.2349451914561</v>
      </c>
      <c r="AI287">
        <v>1859.992363636364</v>
      </c>
      <c r="AJ287">
        <v>1.7210237690394481</v>
      </c>
      <c r="AK287">
        <v>66.830474668994185</v>
      </c>
      <c r="AL287">
        <f t="shared" si="162"/>
        <v>0.4213638326583467</v>
      </c>
      <c r="AM287">
        <v>37.224060140435853</v>
      </c>
      <c r="AN287">
        <v>37.392549696969667</v>
      </c>
      <c r="AO287">
        <v>-3.0885539883594439E-6</v>
      </c>
      <c r="AP287">
        <v>85.809076415412704</v>
      </c>
      <c r="AQ287">
        <v>0</v>
      </c>
      <c r="AR287">
        <v>0</v>
      </c>
      <c r="AS287">
        <f t="shared" si="163"/>
        <v>1</v>
      </c>
      <c r="AT287">
        <f t="shared" si="164"/>
        <v>0</v>
      </c>
      <c r="AU287">
        <f t="shared" si="165"/>
        <v>47216.381575204781</v>
      </c>
      <c r="AV287">
        <f t="shared" si="166"/>
        <v>1199.9625000000001</v>
      </c>
      <c r="AW287">
        <f t="shared" si="167"/>
        <v>1025.8940760939868</v>
      </c>
      <c r="AX287">
        <f t="shared" si="168"/>
        <v>0.85493844690478804</v>
      </c>
      <c r="AY287">
        <f t="shared" si="169"/>
        <v>0.18843120252624085</v>
      </c>
      <c r="AZ287">
        <v>2.7</v>
      </c>
      <c r="BA287">
        <v>0.5</v>
      </c>
      <c r="BB287" t="s">
        <v>355</v>
      </c>
      <c r="BC287">
        <v>2</v>
      </c>
      <c r="BD287" t="b">
        <v>1</v>
      </c>
      <c r="BE287">
        <v>1665420179.7874999</v>
      </c>
      <c r="BF287">
        <v>1787.43875</v>
      </c>
      <c r="BG287">
        <v>1800.47875</v>
      </c>
      <c r="BH287">
        <v>37.389600000000002</v>
      </c>
      <c r="BI287">
        <v>37.234724999999997</v>
      </c>
      <c r="BJ287">
        <v>1785.8462500000001</v>
      </c>
      <c r="BK287">
        <v>37.109887499999999</v>
      </c>
      <c r="BL287">
        <v>650.03824999999995</v>
      </c>
      <c r="BM287">
        <v>101.344375</v>
      </c>
      <c r="BN287">
        <v>0.1001540625</v>
      </c>
      <c r="BO287">
        <v>34.3459875</v>
      </c>
      <c r="BP287">
        <v>34.6633</v>
      </c>
      <c r="BQ287">
        <v>999.9</v>
      </c>
      <c r="BR287">
        <v>0</v>
      </c>
      <c r="BS287">
        <v>0</v>
      </c>
      <c r="BT287">
        <v>9000.0787500000006</v>
      </c>
      <c r="BU287">
        <v>0</v>
      </c>
      <c r="BV287">
        <v>295.96474999999998</v>
      </c>
      <c r="BW287">
        <v>-13.03945</v>
      </c>
      <c r="BX287">
        <v>1856.8675000000001</v>
      </c>
      <c r="BY287">
        <v>1870.1112499999999</v>
      </c>
      <c r="BZ287">
        <v>0.15488012500000001</v>
      </c>
      <c r="CA287">
        <v>1800.47875</v>
      </c>
      <c r="CB287">
        <v>37.234724999999997</v>
      </c>
      <c r="CC287">
        <v>3.78921375</v>
      </c>
      <c r="CD287">
        <v>3.7735162500000001</v>
      </c>
      <c r="CE287">
        <v>27.974550000000001</v>
      </c>
      <c r="CF287">
        <v>27.903375</v>
      </c>
      <c r="CG287">
        <v>1199.9625000000001</v>
      </c>
      <c r="CH287">
        <v>0.49996887499999998</v>
      </c>
      <c r="CI287">
        <v>0.50003112500000002</v>
      </c>
      <c r="CJ287">
        <v>0</v>
      </c>
      <c r="CK287">
        <v>1139.3487500000001</v>
      </c>
      <c r="CL287">
        <v>4.9990899999999998</v>
      </c>
      <c r="CM287">
        <v>13325.525</v>
      </c>
      <c r="CN287">
        <v>9557.4549999999999</v>
      </c>
      <c r="CO287">
        <v>44.125</v>
      </c>
      <c r="CP287">
        <v>46.625</v>
      </c>
      <c r="CQ287">
        <v>44.936999999999998</v>
      </c>
      <c r="CR287">
        <v>45.811999999999998</v>
      </c>
      <c r="CS287">
        <v>45.75</v>
      </c>
      <c r="CT287">
        <v>597.44374999999991</v>
      </c>
      <c r="CU287">
        <v>597.51874999999995</v>
      </c>
      <c r="CV287">
        <v>0</v>
      </c>
      <c r="CW287">
        <v>1665420185.5999999</v>
      </c>
      <c r="CX287">
        <v>0</v>
      </c>
      <c r="CY287">
        <v>1665411210</v>
      </c>
      <c r="CZ287" t="s">
        <v>356</v>
      </c>
      <c r="DA287">
        <v>1665411210</v>
      </c>
      <c r="DB287">
        <v>1665411207</v>
      </c>
      <c r="DC287">
        <v>2</v>
      </c>
      <c r="DD287">
        <v>-1.1599999999999999</v>
      </c>
      <c r="DE287">
        <v>-4.0000000000000001E-3</v>
      </c>
      <c r="DF287">
        <v>0.52200000000000002</v>
      </c>
      <c r="DG287">
        <v>0.222</v>
      </c>
      <c r="DH287">
        <v>406</v>
      </c>
      <c r="DI287">
        <v>31</v>
      </c>
      <c r="DJ287">
        <v>0.33</v>
      </c>
      <c r="DK287">
        <v>0.17</v>
      </c>
      <c r="DL287">
        <v>-13.15902</v>
      </c>
      <c r="DM287">
        <v>0.41782063789866469</v>
      </c>
      <c r="DN287">
        <v>7.0680595639821833E-2</v>
      </c>
      <c r="DO287">
        <v>0</v>
      </c>
      <c r="DP287">
        <v>0.16061824999999999</v>
      </c>
      <c r="DQ287">
        <v>-2.5423564727957309E-3</v>
      </c>
      <c r="DR287">
        <v>4.0016588169782801E-3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363</v>
      </c>
      <c r="EA287">
        <v>3.2951000000000001</v>
      </c>
      <c r="EB287">
        <v>2.6253199999999999</v>
      </c>
      <c r="EC287">
        <v>0.26575199999999999</v>
      </c>
      <c r="ED287">
        <v>0.26541599999999999</v>
      </c>
      <c r="EE287">
        <v>0.14813000000000001</v>
      </c>
      <c r="EF287">
        <v>0.14648800000000001</v>
      </c>
      <c r="EG287">
        <v>22162.9</v>
      </c>
      <c r="EH287">
        <v>22661.200000000001</v>
      </c>
      <c r="EI287">
        <v>28108.6</v>
      </c>
      <c r="EJ287">
        <v>29722.9</v>
      </c>
      <c r="EK287">
        <v>32888.9</v>
      </c>
      <c r="EL287">
        <v>35270.6</v>
      </c>
      <c r="EM287">
        <v>39595</v>
      </c>
      <c r="EN287">
        <v>42536.9</v>
      </c>
      <c r="EO287">
        <v>2.2081499999999998</v>
      </c>
      <c r="EP287">
        <v>2.1517499999999998</v>
      </c>
      <c r="EQ287">
        <v>8.5122900000000001E-2</v>
      </c>
      <c r="ER287">
        <v>0</v>
      </c>
      <c r="ES287">
        <v>33.293300000000002</v>
      </c>
      <c r="ET287">
        <v>999.9</v>
      </c>
      <c r="EU287">
        <v>69.900000000000006</v>
      </c>
      <c r="EV287">
        <v>37.5</v>
      </c>
      <c r="EW287">
        <v>44.687100000000001</v>
      </c>
      <c r="EX287">
        <v>56.767000000000003</v>
      </c>
      <c r="EY287">
        <v>-2.5560900000000002</v>
      </c>
      <c r="EZ287">
        <v>2</v>
      </c>
      <c r="FA287">
        <v>0.60745199999999999</v>
      </c>
      <c r="FB287">
        <v>1.3763300000000001</v>
      </c>
      <c r="FC287">
        <v>20.264199999999999</v>
      </c>
      <c r="FD287">
        <v>5.2178899999999997</v>
      </c>
      <c r="FE287">
        <v>12.004</v>
      </c>
      <c r="FF287">
        <v>4.9858500000000001</v>
      </c>
      <c r="FG287">
        <v>3.2846500000000001</v>
      </c>
      <c r="FH287">
        <v>5865.4</v>
      </c>
      <c r="FI287">
        <v>9999</v>
      </c>
      <c r="FJ287">
        <v>9999</v>
      </c>
      <c r="FK287">
        <v>466.6</v>
      </c>
      <c r="FL287">
        <v>1.8657900000000001</v>
      </c>
      <c r="FM287">
        <v>1.8621799999999999</v>
      </c>
      <c r="FN287">
        <v>1.8642000000000001</v>
      </c>
      <c r="FO287">
        <v>1.8603400000000001</v>
      </c>
      <c r="FP287">
        <v>1.8610100000000001</v>
      </c>
      <c r="FQ287">
        <v>1.8601099999999999</v>
      </c>
      <c r="FR287">
        <v>1.8618600000000001</v>
      </c>
      <c r="FS287">
        <v>1.8583700000000001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1.59</v>
      </c>
      <c r="GH287">
        <v>0.27979999999999999</v>
      </c>
      <c r="GI287">
        <v>0.1107589500545309</v>
      </c>
      <c r="GJ287">
        <v>1.50489809740067E-3</v>
      </c>
      <c r="GK287">
        <v>-2.0552440134273611E-7</v>
      </c>
      <c r="GL287">
        <v>-9.6702536598140934E-11</v>
      </c>
      <c r="GM287">
        <v>-9.7891647304491333E-2</v>
      </c>
      <c r="GN287">
        <v>9.3380900660654225E-3</v>
      </c>
      <c r="GO287">
        <v>6.5945522138961576E-7</v>
      </c>
      <c r="GP287">
        <v>5.8990856701692426E-7</v>
      </c>
      <c r="GQ287">
        <v>7</v>
      </c>
      <c r="GR287">
        <v>2047</v>
      </c>
      <c r="GS287">
        <v>3</v>
      </c>
      <c r="GT287">
        <v>37</v>
      </c>
      <c r="GU287">
        <v>149.5</v>
      </c>
      <c r="GV287">
        <v>149.6</v>
      </c>
      <c r="GW287">
        <v>4.4458000000000002</v>
      </c>
      <c r="GX287">
        <v>2.52441</v>
      </c>
      <c r="GY287">
        <v>2.04834</v>
      </c>
      <c r="GZ287">
        <v>2.6196299999999999</v>
      </c>
      <c r="HA287">
        <v>2.1972700000000001</v>
      </c>
      <c r="HB287">
        <v>2.33521</v>
      </c>
      <c r="HC287">
        <v>42.403799999999997</v>
      </c>
      <c r="HD287">
        <v>13.886900000000001</v>
      </c>
      <c r="HE287">
        <v>18</v>
      </c>
      <c r="HF287">
        <v>708.07399999999996</v>
      </c>
      <c r="HG287">
        <v>734.50400000000002</v>
      </c>
      <c r="HH287">
        <v>31.000900000000001</v>
      </c>
      <c r="HI287">
        <v>34.880699999999997</v>
      </c>
      <c r="HJ287">
        <v>30.000800000000002</v>
      </c>
      <c r="HK287">
        <v>34.608899999999998</v>
      </c>
      <c r="HL287">
        <v>34.572200000000002</v>
      </c>
      <c r="HM287">
        <v>88.8857</v>
      </c>
      <c r="HN287">
        <v>21.086500000000001</v>
      </c>
      <c r="HO287">
        <v>95.485799999999998</v>
      </c>
      <c r="HP287">
        <v>31</v>
      </c>
      <c r="HQ287">
        <v>1816.07</v>
      </c>
      <c r="HR287">
        <v>37.385100000000001</v>
      </c>
      <c r="HS287">
        <v>98.927899999999994</v>
      </c>
      <c r="HT287">
        <v>98.589200000000005</v>
      </c>
    </row>
    <row r="288" spans="1:228" x14ac:dyDescent="0.2">
      <c r="A288">
        <v>273</v>
      </c>
      <c r="B288">
        <v>1665420186.0999999</v>
      </c>
      <c r="C288">
        <v>1086</v>
      </c>
      <c r="D288" t="s">
        <v>905</v>
      </c>
      <c r="E288" t="s">
        <v>906</v>
      </c>
      <c r="F288">
        <v>4</v>
      </c>
      <c r="G288">
        <v>1665420184.0999999</v>
      </c>
      <c r="H288">
        <f t="shared" si="136"/>
        <v>3.7034794207301246E-4</v>
      </c>
      <c r="I288">
        <f t="shared" si="137"/>
        <v>0.37034794207301247</v>
      </c>
      <c r="J288">
        <f t="shared" si="138"/>
        <v>7.1965816730292334</v>
      </c>
      <c r="K288">
        <f t="shared" si="139"/>
        <v>1794.5914285714291</v>
      </c>
      <c r="L288">
        <f t="shared" si="140"/>
        <v>1188.624727405728</v>
      </c>
      <c r="M288">
        <f t="shared" si="141"/>
        <v>120.57957584747231</v>
      </c>
      <c r="N288">
        <f t="shared" si="142"/>
        <v>182.05163352856016</v>
      </c>
      <c r="O288">
        <f t="shared" si="143"/>
        <v>2.051472866856497E-2</v>
      </c>
      <c r="P288">
        <f t="shared" si="144"/>
        <v>3.6824750782353961</v>
      </c>
      <c r="Q288">
        <f t="shared" si="145"/>
        <v>2.0451448118818147E-2</v>
      </c>
      <c r="R288">
        <f t="shared" si="146"/>
        <v>1.278782421572836E-2</v>
      </c>
      <c r="S288">
        <f t="shared" si="147"/>
        <v>226.10887209254921</v>
      </c>
      <c r="T288">
        <f t="shared" si="148"/>
        <v>35.350334656707794</v>
      </c>
      <c r="U288">
        <f t="shared" si="149"/>
        <v>34.674214285714292</v>
      </c>
      <c r="V288">
        <f t="shared" si="150"/>
        <v>5.5472648893687539</v>
      </c>
      <c r="W288">
        <f t="shared" si="151"/>
        <v>69.628188561769321</v>
      </c>
      <c r="X288">
        <f t="shared" si="152"/>
        <v>3.7948270519819447</v>
      </c>
      <c r="Y288">
        <f t="shared" si="153"/>
        <v>5.4501303715742022</v>
      </c>
      <c r="Z288">
        <f t="shared" si="154"/>
        <v>1.7524378373868092</v>
      </c>
      <c r="AA288">
        <f t="shared" si="155"/>
        <v>-16.332344245419851</v>
      </c>
      <c r="AB288">
        <f t="shared" si="156"/>
        <v>-63.109722564137066</v>
      </c>
      <c r="AC288">
        <f t="shared" si="157"/>
        <v>-3.983527709873536</v>
      </c>
      <c r="AD288">
        <f t="shared" si="158"/>
        <v>142.68327757311877</v>
      </c>
      <c r="AE288">
        <f t="shared" si="159"/>
        <v>30.867184103759218</v>
      </c>
      <c r="AF288">
        <f t="shared" si="160"/>
        <v>0.30979385657942621</v>
      </c>
      <c r="AG288">
        <f t="shared" si="161"/>
        <v>7.1965816730292334</v>
      </c>
      <c r="AH288">
        <v>1877.21275702246</v>
      </c>
      <c r="AI288">
        <v>1866.9649696969691</v>
      </c>
      <c r="AJ288">
        <v>1.7524865915631329</v>
      </c>
      <c r="AK288">
        <v>66.830474668994185</v>
      </c>
      <c r="AL288">
        <f t="shared" si="162"/>
        <v>0.37034794207301247</v>
      </c>
      <c r="AM288">
        <v>37.272480281406139</v>
      </c>
      <c r="AN288">
        <v>37.420213939393953</v>
      </c>
      <c r="AO288">
        <v>6.6593413652538428E-5</v>
      </c>
      <c r="AP288">
        <v>85.809076415412704</v>
      </c>
      <c r="AQ288">
        <v>0</v>
      </c>
      <c r="AR288">
        <v>0</v>
      </c>
      <c r="AS288">
        <f t="shared" si="163"/>
        <v>1</v>
      </c>
      <c r="AT288">
        <f t="shared" si="164"/>
        <v>0</v>
      </c>
      <c r="AU288">
        <f t="shared" si="165"/>
        <v>47166.031420237014</v>
      </c>
      <c r="AV288">
        <f t="shared" si="166"/>
        <v>1199.961428571429</v>
      </c>
      <c r="AW288">
        <f t="shared" si="167"/>
        <v>1025.8924850220465</v>
      </c>
      <c r="AX288">
        <f t="shared" si="168"/>
        <v>0.85493788433132056</v>
      </c>
      <c r="AY288">
        <f t="shared" si="169"/>
        <v>0.18843011675944868</v>
      </c>
      <c r="AZ288">
        <v>2.7</v>
      </c>
      <c r="BA288">
        <v>0.5</v>
      </c>
      <c r="BB288" t="s">
        <v>355</v>
      </c>
      <c r="BC288">
        <v>2</v>
      </c>
      <c r="BD288" t="b">
        <v>1</v>
      </c>
      <c r="BE288">
        <v>1665420184.0999999</v>
      </c>
      <c r="BF288">
        <v>1794.5914285714291</v>
      </c>
      <c r="BG288">
        <v>1807.6442857142861</v>
      </c>
      <c r="BH288">
        <v>37.407871428571433</v>
      </c>
      <c r="BI288">
        <v>37.283999999999999</v>
      </c>
      <c r="BJ288">
        <v>1793.001428571429</v>
      </c>
      <c r="BK288">
        <v>37.127928571428569</v>
      </c>
      <c r="BL288">
        <v>649.99157142857155</v>
      </c>
      <c r="BM288">
        <v>101.3445714285714</v>
      </c>
      <c r="BN288">
        <v>0.1000418857142857</v>
      </c>
      <c r="BO288">
        <v>34.35632857142857</v>
      </c>
      <c r="BP288">
        <v>34.674214285714292</v>
      </c>
      <c r="BQ288">
        <v>999.89999999999986</v>
      </c>
      <c r="BR288">
        <v>0</v>
      </c>
      <c r="BS288">
        <v>0</v>
      </c>
      <c r="BT288">
        <v>8990.6242857142861</v>
      </c>
      <c r="BU288">
        <v>0</v>
      </c>
      <c r="BV288">
        <v>292.08671428571432</v>
      </c>
      <c r="BW288">
        <v>-13.0519</v>
      </c>
      <c r="BX288">
        <v>1864.3328571428569</v>
      </c>
      <c r="BY288">
        <v>1877.6514285714291</v>
      </c>
      <c r="BZ288">
        <v>0.123838</v>
      </c>
      <c r="CA288">
        <v>1807.6442857142861</v>
      </c>
      <c r="CB288">
        <v>37.283999999999999</v>
      </c>
      <c r="CC288">
        <v>3.7910842857142861</v>
      </c>
      <c r="CD288">
        <v>3.7785342857142861</v>
      </c>
      <c r="CE288">
        <v>27.983000000000001</v>
      </c>
      <c r="CF288">
        <v>27.926157142857139</v>
      </c>
      <c r="CG288">
        <v>1199.961428571429</v>
      </c>
      <c r="CH288">
        <v>0.49998642857142861</v>
      </c>
      <c r="CI288">
        <v>0.50001357142857139</v>
      </c>
      <c r="CJ288">
        <v>0</v>
      </c>
      <c r="CK288">
        <v>1139.1114285714291</v>
      </c>
      <c r="CL288">
        <v>4.9990899999999998</v>
      </c>
      <c r="CM288">
        <v>13255.314285714279</v>
      </c>
      <c r="CN288">
        <v>9557.4942857142851</v>
      </c>
      <c r="CO288">
        <v>44.169285714285721</v>
      </c>
      <c r="CP288">
        <v>46.625</v>
      </c>
      <c r="CQ288">
        <v>44.936999999999998</v>
      </c>
      <c r="CR288">
        <v>45.811999999999998</v>
      </c>
      <c r="CS288">
        <v>45.75</v>
      </c>
      <c r="CT288">
        <v>597.46571428571417</v>
      </c>
      <c r="CU288">
        <v>597.49571428571437</v>
      </c>
      <c r="CV288">
        <v>0</v>
      </c>
      <c r="CW288">
        <v>1665420189.8</v>
      </c>
      <c r="CX288">
        <v>0</v>
      </c>
      <c r="CY288">
        <v>1665411210</v>
      </c>
      <c r="CZ288" t="s">
        <v>356</v>
      </c>
      <c r="DA288">
        <v>1665411210</v>
      </c>
      <c r="DB288">
        <v>1665411207</v>
      </c>
      <c r="DC288">
        <v>2</v>
      </c>
      <c r="DD288">
        <v>-1.1599999999999999</v>
      </c>
      <c r="DE288">
        <v>-4.0000000000000001E-3</v>
      </c>
      <c r="DF288">
        <v>0.52200000000000002</v>
      </c>
      <c r="DG288">
        <v>0.222</v>
      </c>
      <c r="DH288">
        <v>406</v>
      </c>
      <c r="DI288">
        <v>31</v>
      </c>
      <c r="DJ288">
        <v>0.33</v>
      </c>
      <c r="DK288">
        <v>0.17</v>
      </c>
      <c r="DL288">
        <v>-13.1243075</v>
      </c>
      <c r="DM288">
        <v>0.67591407129455816</v>
      </c>
      <c r="DN288">
        <v>9.1247255814901146E-2</v>
      </c>
      <c r="DO288">
        <v>0</v>
      </c>
      <c r="DP288">
        <v>0.1538088</v>
      </c>
      <c r="DQ288">
        <v>-0.1054880375234525</v>
      </c>
      <c r="DR288">
        <v>1.4640319535788831E-2</v>
      </c>
      <c r="DS288">
        <v>0</v>
      </c>
      <c r="DT288">
        <v>0</v>
      </c>
      <c r="DU288">
        <v>0</v>
      </c>
      <c r="DV288">
        <v>0</v>
      </c>
      <c r="DW288">
        <v>-1</v>
      </c>
      <c r="DX288">
        <v>0</v>
      </c>
      <c r="DY288">
        <v>2</v>
      </c>
      <c r="DZ288" t="s">
        <v>368</v>
      </c>
      <c r="EA288">
        <v>3.29501</v>
      </c>
      <c r="EB288">
        <v>2.6252800000000001</v>
      </c>
      <c r="EC288">
        <v>0.26631700000000003</v>
      </c>
      <c r="ED288">
        <v>0.26599400000000001</v>
      </c>
      <c r="EE288">
        <v>0.148198</v>
      </c>
      <c r="EF288">
        <v>0.146565</v>
      </c>
      <c r="EG288">
        <v>22145.200000000001</v>
      </c>
      <c r="EH288">
        <v>22642.9</v>
      </c>
      <c r="EI288">
        <v>28107.9</v>
      </c>
      <c r="EJ288">
        <v>29722.400000000001</v>
      </c>
      <c r="EK288">
        <v>32885.5</v>
      </c>
      <c r="EL288">
        <v>35266.800000000003</v>
      </c>
      <c r="EM288">
        <v>39594</v>
      </c>
      <c r="EN288">
        <v>42536.2</v>
      </c>
      <c r="EO288">
        <v>2.2080199999999999</v>
      </c>
      <c r="EP288">
        <v>2.15158</v>
      </c>
      <c r="EQ288">
        <v>8.4996199999999994E-2</v>
      </c>
      <c r="ER288">
        <v>0</v>
      </c>
      <c r="ES288">
        <v>33.311500000000002</v>
      </c>
      <c r="ET288">
        <v>999.9</v>
      </c>
      <c r="EU288">
        <v>69.900000000000006</v>
      </c>
      <c r="EV288">
        <v>37.5</v>
      </c>
      <c r="EW288">
        <v>44.691499999999998</v>
      </c>
      <c r="EX288">
        <v>57.366999999999997</v>
      </c>
      <c r="EY288">
        <v>-2.3878200000000001</v>
      </c>
      <c r="EZ288">
        <v>2</v>
      </c>
      <c r="FA288">
        <v>0.60813300000000003</v>
      </c>
      <c r="FB288">
        <v>1.3842399999999999</v>
      </c>
      <c r="FC288">
        <v>20.2639</v>
      </c>
      <c r="FD288">
        <v>5.2181899999999999</v>
      </c>
      <c r="FE288">
        <v>12.004099999999999</v>
      </c>
      <c r="FF288">
        <v>4.9861000000000004</v>
      </c>
      <c r="FG288">
        <v>3.2845499999999999</v>
      </c>
      <c r="FH288">
        <v>5865.7</v>
      </c>
      <c r="FI288">
        <v>9999</v>
      </c>
      <c r="FJ288">
        <v>9999</v>
      </c>
      <c r="FK288">
        <v>466.6</v>
      </c>
      <c r="FL288">
        <v>1.8658300000000001</v>
      </c>
      <c r="FM288">
        <v>1.8621799999999999</v>
      </c>
      <c r="FN288">
        <v>1.86419</v>
      </c>
      <c r="FO288">
        <v>1.8603499999999999</v>
      </c>
      <c r="FP288">
        <v>1.8609899999999999</v>
      </c>
      <c r="FQ288">
        <v>1.86009</v>
      </c>
      <c r="FR288">
        <v>1.8618399999999999</v>
      </c>
      <c r="FS288">
        <v>1.8583700000000001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1.59</v>
      </c>
      <c r="GH288">
        <v>0.28010000000000002</v>
      </c>
      <c r="GI288">
        <v>0.1107589500545309</v>
      </c>
      <c r="GJ288">
        <v>1.50489809740067E-3</v>
      </c>
      <c r="GK288">
        <v>-2.0552440134273611E-7</v>
      </c>
      <c r="GL288">
        <v>-9.6702536598140934E-11</v>
      </c>
      <c r="GM288">
        <v>-9.7891647304491333E-2</v>
      </c>
      <c r="GN288">
        <v>9.3380900660654225E-3</v>
      </c>
      <c r="GO288">
        <v>6.5945522138961576E-7</v>
      </c>
      <c r="GP288">
        <v>5.8990856701692426E-7</v>
      </c>
      <c r="GQ288">
        <v>7</v>
      </c>
      <c r="GR288">
        <v>2047</v>
      </c>
      <c r="GS288">
        <v>3</v>
      </c>
      <c r="GT288">
        <v>37</v>
      </c>
      <c r="GU288">
        <v>149.6</v>
      </c>
      <c r="GV288">
        <v>149.69999999999999</v>
      </c>
      <c r="GW288">
        <v>4.4592299999999998</v>
      </c>
      <c r="GX288">
        <v>2.51831</v>
      </c>
      <c r="GY288">
        <v>2.04834</v>
      </c>
      <c r="GZ288">
        <v>2.6184099999999999</v>
      </c>
      <c r="HA288">
        <v>2.1972700000000001</v>
      </c>
      <c r="HB288">
        <v>2.3767100000000001</v>
      </c>
      <c r="HC288">
        <v>42.403799999999997</v>
      </c>
      <c r="HD288">
        <v>13.886900000000001</v>
      </c>
      <c r="HE288">
        <v>18</v>
      </c>
      <c r="HF288">
        <v>708.03800000000001</v>
      </c>
      <c r="HG288">
        <v>734.42100000000005</v>
      </c>
      <c r="HH288">
        <v>31.001799999999999</v>
      </c>
      <c r="HI288">
        <v>34.887900000000002</v>
      </c>
      <c r="HJ288">
        <v>30.000900000000001</v>
      </c>
      <c r="HK288">
        <v>34.615200000000002</v>
      </c>
      <c r="HL288">
        <v>34.5792</v>
      </c>
      <c r="HM288">
        <v>89.135999999999996</v>
      </c>
      <c r="HN288">
        <v>21.086500000000001</v>
      </c>
      <c r="HO288">
        <v>95.485799999999998</v>
      </c>
      <c r="HP288">
        <v>31</v>
      </c>
      <c r="HQ288">
        <v>1822.75</v>
      </c>
      <c r="HR288">
        <v>37.390500000000003</v>
      </c>
      <c r="HS288">
        <v>98.925399999999996</v>
      </c>
      <c r="HT288">
        <v>98.587699999999998</v>
      </c>
    </row>
    <row r="289" spans="1:228" x14ac:dyDescent="0.2">
      <c r="A289">
        <v>274</v>
      </c>
      <c r="B289">
        <v>1665420190.0999999</v>
      </c>
      <c r="C289">
        <v>1090</v>
      </c>
      <c r="D289" t="s">
        <v>907</v>
      </c>
      <c r="E289" t="s">
        <v>908</v>
      </c>
      <c r="F289">
        <v>4</v>
      </c>
      <c r="G289">
        <v>1665420187.7874999</v>
      </c>
      <c r="H289">
        <f t="shared" si="136"/>
        <v>4.4558989729946534E-4</v>
      </c>
      <c r="I289">
        <f t="shared" si="137"/>
        <v>0.44558989729946535</v>
      </c>
      <c r="J289">
        <f t="shared" si="138"/>
        <v>6.7922120089689111</v>
      </c>
      <c r="K289">
        <f t="shared" si="139"/>
        <v>1800.83375</v>
      </c>
      <c r="L289">
        <f t="shared" si="140"/>
        <v>1313.3120397372804</v>
      </c>
      <c r="M289">
        <f t="shared" si="141"/>
        <v>133.225534600777</v>
      </c>
      <c r="N289">
        <f t="shared" si="142"/>
        <v>182.68091040943008</v>
      </c>
      <c r="O289">
        <f t="shared" si="143"/>
        <v>2.4646520620183823E-2</v>
      </c>
      <c r="P289">
        <f t="shared" si="144"/>
        <v>3.6878374900926767</v>
      </c>
      <c r="Q289">
        <f t="shared" si="145"/>
        <v>2.4555376365651273E-2</v>
      </c>
      <c r="R289">
        <f t="shared" si="146"/>
        <v>1.5355270960645182E-2</v>
      </c>
      <c r="S289">
        <f t="shared" si="147"/>
        <v>226.11763419813781</v>
      </c>
      <c r="T289">
        <f t="shared" si="148"/>
        <v>35.346304092976801</v>
      </c>
      <c r="U289">
        <f t="shared" si="149"/>
        <v>34.693187500000001</v>
      </c>
      <c r="V289">
        <f t="shared" si="150"/>
        <v>5.5531097143820283</v>
      </c>
      <c r="W289">
        <f t="shared" si="151"/>
        <v>69.620251241489299</v>
      </c>
      <c r="X289">
        <f t="shared" si="152"/>
        <v>3.7971389257713675</v>
      </c>
      <c r="Y289">
        <f t="shared" si="153"/>
        <v>5.454072425852595</v>
      </c>
      <c r="Z289">
        <f t="shared" si="154"/>
        <v>1.7559707886106608</v>
      </c>
      <c r="AA289">
        <f t="shared" si="155"/>
        <v>-19.650514470906423</v>
      </c>
      <c r="AB289">
        <f t="shared" si="156"/>
        <v>-64.389919533613053</v>
      </c>
      <c r="AC289">
        <f t="shared" si="157"/>
        <v>-4.0590576778483376</v>
      </c>
      <c r="AD289">
        <f t="shared" si="158"/>
        <v>138.01814251577002</v>
      </c>
      <c r="AE289">
        <f t="shared" si="159"/>
        <v>30.999381753558886</v>
      </c>
      <c r="AF289">
        <f t="shared" si="160"/>
        <v>0.33583487327424405</v>
      </c>
      <c r="AG289">
        <f t="shared" si="161"/>
        <v>6.7922120089689111</v>
      </c>
      <c r="AH289">
        <v>1884.3719813787211</v>
      </c>
      <c r="AI289">
        <v>1874.1175757575761</v>
      </c>
      <c r="AJ289">
        <v>1.7971282353947771</v>
      </c>
      <c r="AK289">
        <v>66.830474668994185</v>
      </c>
      <c r="AL289">
        <f t="shared" si="162"/>
        <v>0.44558989729946535</v>
      </c>
      <c r="AM289">
        <v>37.295343852268161</v>
      </c>
      <c r="AN289">
        <v>37.440043636363619</v>
      </c>
      <c r="AO289">
        <v>6.3938510680832316E-3</v>
      </c>
      <c r="AP289">
        <v>85.809076415412704</v>
      </c>
      <c r="AQ289">
        <v>0</v>
      </c>
      <c r="AR289">
        <v>0</v>
      </c>
      <c r="AS289">
        <f t="shared" si="163"/>
        <v>1</v>
      </c>
      <c r="AT289">
        <f t="shared" si="164"/>
        <v>0</v>
      </c>
      <c r="AU289">
        <f t="shared" si="165"/>
        <v>47259.542020769739</v>
      </c>
      <c r="AV289">
        <f t="shared" si="166"/>
        <v>1200.0150000000001</v>
      </c>
      <c r="AW289">
        <f t="shared" si="167"/>
        <v>1025.9375949213149</v>
      </c>
      <c r="AX289">
        <f t="shared" si="168"/>
        <v>0.85493730905139931</v>
      </c>
      <c r="AY289">
        <f t="shared" si="169"/>
        <v>0.18842900646920063</v>
      </c>
      <c r="AZ289">
        <v>2.7</v>
      </c>
      <c r="BA289">
        <v>0.5</v>
      </c>
      <c r="BB289" t="s">
        <v>355</v>
      </c>
      <c r="BC289">
        <v>2</v>
      </c>
      <c r="BD289" t="b">
        <v>1</v>
      </c>
      <c r="BE289">
        <v>1665420187.7874999</v>
      </c>
      <c r="BF289">
        <v>1800.83375</v>
      </c>
      <c r="BG289">
        <v>1813.9612500000001</v>
      </c>
      <c r="BH289">
        <v>37.431475000000013</v>
      </c>
      <c r="BI289">
        <v>37.297199999999997</v>
      </c>
      <c r="BJ289">
        <v>1799.2449999999999</v>
      </c>
      <c r="BK289">
        <v>37.151287500000002</v>
      </c>
      <c r="BL289">
        <v>650.01900000000001</v>
      </c>
      <c r="BM289">
        <v>101.3425</v>
      </c>
      <c r="BN289">
        <v>9.9907112499999992E-2</v>
      </c>
      <c r="BO289">
        <v>34.369325000000003</v>
      </c>
      <c r="BP289">
        <v>34.693187500000001</v>
      </c>
      <c r="BQ289">
        <v>999.9</v>
      </c>
      <c r="BR289">
        <v>0</v>
      </c>
      <c r="BS289">
        <v>0</v>
      </c>
      <c r="BT289">
        <v>9009.2975000000006</v>
      </c>
      <c r="BU289">
        <v>0</v>
      </c>
      <c r="BV289">
        <v>257.04250000000002</v>
      </c>
      <c r="BW289">
        <v>-13.1283125</v>
      </c>
      <c r="BX289">
        <v>1870.8625</v>
      </c>
      <c r="BY289">
        <v>1884.2375</v>
      </c>
      <c r="BZ289">
        <v>0.13427074999999999</v>
      </c>
      <c r="CA289">
        <v>1813.9612500000001</v>
      </c>
      <c r="CB289">
        <v>37.297199999999997</v>
      </c>
      <c r="CC289">
        <v>3.7933962499999998</v>
      </c>
      <c r="CD289">
        <v>3.7797874999999999</v>
      </c>
      <c r="CE289">
        <v>27.993449999999999</v>
      </c>
      <c r="CF289">
        <v>27.931850000000001</v>
      </c>
      <c r="CG289">
        <v>1200.0150000000001</v>
      </c>
      <c r="CH289">
        <v>0.50000650000000002</v>
      </c>
      <c r="CI289">
        <v>0.49999349999999998</v>
      </c>
      <c r="CJ289">
        <v>0</v>
      </c>
      <c r="CK289">
        <v>1138.86375</v>
      </c>
      <c r="CL289">
        <v>4.9990899999999998</v>
      </c>
      <c r="CM289">
        <v>13248.637500000001</v>
      </c>
      <c r="CN289">
        <v>9558.0062500000004</v>
      </c>
      <c r="CO289">
        <v>44.186999999999998</v>
      </c>
      <c r="CP289">
        <v>46.640500000000003</v>
      </c>
      <c r="CQ289">
        <v>44.936999999999998</v>
      </c>
      <c r="CR289">
        <v>45.827749999999988</v>
      </c>
      <c r="CS289">
        <v>45.757750000000001</v>
      </c>
      <c r="CT289">
        <v>597.5162499999999</v>
      </c>
      <c r="CU289">
        <v>597.5</v>
      </c>
      <c r="CV289">
        <v>0</v>
      </c>
      <c r="CW289">
        <v>1665420193.4000001</v>
      </c>
      <c r="CX289">
        <v>0</v>
      </c>
      <c r="CY289">
        <v>1665411210</v>
      </c>
      <c r="CZ289" t="s">
        <v>356</v>
      </c>
      <c r="DA289">
        <v>1665411210</v>
      </c>
      <c r="DB289">
        <v>1665411207</v>
      </c>
      <c r="DC289">
        <v>2</v>
      </c>
      <c r="DD289">
        <v>-1.1599999999999999</v>
      </c>
      <c r="DE289">
        <v>-4.0000000000000001E-3</v>
      </c>
      <c r="DF289">
        <v>0.52200000000000002</v>
      </c>
      <c r="DG289">
        <v>0.222</v>
      </c>
      <c r="DH289">
        <v>406</v>
      </c>
      <c r="DI289">
        <v>31</v>
      </c>
      <c r="DJ289">
        <v>0.33</v>
      </c>
      <c r="DK289">
        <v>0.17</v>
      </c>
      <c r="DL289">
        <v>-13.1066325</v>
      </c>
      <c r="DM289">
        <v>0.23626153846157319</v>
      </c>
      <c r="DN289">
        <v>7.8806980615615488E-2</v>
      </c>
      <c r="DO289">
        <v>0</v>
      </c>
      <c r="DP289">
        <v>0.1483411</v>
      </c>
      <c r="DQ289">
        <v>-0.1359758273921203</v>
      </c>
      <c r="DR289">
        <v>1.6309259966043831E-2</v>
      </c>
      <c r="DS289">
        <v>0</v>
      </c>
      <c r="DT289">
        <v>0</v>
      </c>
      <c r="DU289">
        <v>0</v>
      </c>
      <c r="DV289">
        <v>0</v>
      </c>
      <c r="DW289">
        <v>-1</v>
      </c>
      <c r="DX289">
        <v>0</v>
      </c>
      <c r="DY289">
        <v>2</v>
      </c>
      <c r="DZ289" t="s">
        <v>368</v>
      </c>
      <c r="EA289">
        <v>3.2950400000000002</v>
      </c>
      <c r="EB289">
        <v>2.6253700000000002</v>
      </c>
      <c r="EC289">
        <v>0.26688899999999999</v>
      </c>
      <c r="ED289">
        <v>0.26655899999999999</v>
      </c>
      <c r="EE289">
        <v>0.14824799999999999</v>
      </c>
      <c r="EF289">
        <v>0.14657600000000001</v>
      </c>
      <c r="EG289">
        <v>22127.8</v>
      </c>
      <c r="EH289">
        <v>22624.799999999999</v>
      </c>
      <c r="EI289">
        <v>28108</v>
      </c>
      <c r="EJ289">
        <v>29721.7</v>
      </c>
      <c r="EK289">
        <v>32883.5</v>
      </c>
      <c r="EL289">
        <v>35265.4</v>
      </c>
      <c r="EM289">
        <v>39593.9</v>
      </c>
      <c r="EN289">
        <v>42535</v>
      </c>
      <c r="EO289">
        <v>2.2077499999999999</v>
      </c>
      <c r="EP289">
        <v>2.1516500000000001</v>
      </c>
      <c r="EQ289">
        <v>8.4623699999999996E-2</v>
      </c>
      <c r="ER289">
        <v>0</v>
      </c>
      <c r="ES289">
        <v>33.334200000000003</v>
      </c>
      <c r="ET289">
        <v>999.9</v>
      </c>
      <c r="EU289">
        <v>69.900000000000006</v>
      </c>
      <c r="EV289">
        <v>37.5</v>
      </c>
      <c r="EW289">
        <v>44.686799999999998</v>
      </c>
      <c r="EX289">
        <v>57.127000000000002</v>
      </c>
      <c r="EY289">
        <v>-2.37981</v>
      </c>
      <c r="EZ289">
        <v>2</v>
      </c>
      <c r="FA289">
        <v>0.60890299999999997</v>
      </c>
      <c r="FB289">
        <v>1.3954200000000001</v>
      </c>
      <c r="FC289">
        <v>20.2638</v>
      </c>
      <c r="FD289">
        <v>5.2166899999999998</v>
      </c>
      <c r="FE289">
        <v>12.004099999999999</v>
      </c>
      <c r="FF289">
        <v>4.9854000000000003</v>
      </c>
      <c r="FG289">
        <v>3.2845</v>
      </c>
      <c r="FH289">
        <v>5865.7</v>
      </c>
      <c r="FI289">
        <v>9999</v>
      </c>
      <c r="FJ289">
        <v>9999</v>
      </c>
      <c r="FK289">
        <v>466.6</v>
      </c>
      <c r="FL289">
        <v>1.86581</v>
      </c>
      <c r="FM289">
        <v>1.8621799999999999</v>
      </c>
      <c r="FN289">
        <v>1.8641799999999999</v>
      </c>
      <c r="FO289">
        <v>1.8603499999999999</v>
      </c>
      <c r="FP289">
        <v>1.861</v>
      </c>
      <c r="FQ289">
        <v>1.86009</v>
      </c>
      <c r="FR289">
        <v>1.8618399999999999</v>
      </c>
      <c r="FS289">
        <v>1.8583700000000001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1.59</v>
      </c>
      <c r="GH289">
        <v>0.28029999999999999</v>
      </c>
      <c r="GI289">
        <v>0.1107589500545309</v>
      </c>
      <c r="GJ289">
        <v>1.50489809740067E-3</v>
      </c>
      <c r="GK289">
        <v>-2.0552440134273611E-7</v>
      </c>
      <c r="GL289">
        <v>-9.6702536598140934E-11</v>
      </c>
      <c r="GM289">
        <v>-9.7891647304491333E-2</v>
      </c>
      <c r="GN289">
        <v>9.3380900660654225E-3</v>
      </c>
      <c r="GO289">
        <v>6.5945522138961576E-7</v>
      </c>
      <c r="GP289">
        <v>5.8990856701692426E-7</v>
      </c>
      <c r="GQ289">
        <v>7</v>
      </c>
      <c r="GR289">
        <v>2047</v>
      </c>
      <c r="GS289">
        <v>3</v>
      </c>
      <c r="GT289">
        <v>37</v>
      </c>
      <c r="GU289">
        <v>149.69999999999999</v>
      </c>
      <c r="GV289">
        <v>149.69999999999999</v>
      </c>
      <c r="GW289">
        <v>4.4714400000000003</v>
      </c>
      <c r="GX289">
        <v>2.51709</v>
      </c>
      <c r="GY289">
        <v>2.04834</v>
      </c>
      <c r="GZ289">
        <v>2.6196299999999999</v>
      </c>
      <c r="HA289">
        <v>2.1972700000000001</v>
      </c>
      <c r="HB289">
        <v>2.3290999999999999</v>
      </c>
      <c r="HC289">
        <v>42.403799999999997</v>
      </c>
      <c r="HD289">
        <v>13.8781</v>
      </c>
      <c r="HE289">
        <v>18</v>
      </c>
      <c r="HF289">
        <v>707.87699999999995</v>
      </c>
      <c r="HG289">
        <v>734.57799999999997</v>
      </c>
      <c r="HH289">
        <v>31.002500000000001</v>
      </c>
      <c r="HI289">
        <v>34.895099999999999</v>
      </c>
      <c r="HJ289">
        <v>30.000900000000001</v>
      </c>
      <c r="HK289">
        <v>34.6218</v>
      </c>
      <c r="HL289">
        <v>34.586399999999998</v>
      </c>
      <c r="HM289">
        <v>89.382999999999996</v>
      </c>
      <c r="HN289">
        <v>21.086500000000001</v>
      </c>
      <c r="HO289">
        <v>95.485799999999998</v>
      </c>
      <c r="HP289">
        <v>31</v>
      </c>
      <c r="HQ289">
        <v>1829.43</v>
      </c>
      <c r="HR289">
        <v>37.396799999999999</v>
      </c>
      <c r="HS289">
        <v>98.925399999999996</v>
      </c>
      <c r="HT289">
        <v>98.585099999999997</v>
      </c>
    </row>
    <row r="290" spans="1:228" x14ac:dyDescent="0.2">
      <c r="A290">
        <v>275</v>
      </c>
      <c r="B290">
        <v>1665420194.0999999</v>
      </c>
      <c r="C290">
        <v>1094</v>
      </c>
      <c r="D290" t="s">
        <v>909</v>
      </c>
      <c r="E290" t="s">
        <v>910</v>
      </c>
      <c r="F290">
        <v>4</v>
      </c>
      <c r="G290">
        <v>1665420192.0999999</v>
      </c>
      <c r="H290">
        <f t="shared" si="136"/>
        <v>4.2621523958864181E-4</v>
      </c>
      <c r="I290">
        <f t="shared" si="137"/>
        <v>0.42621523958864183</v>
      </c>
      <c r="J290">
        <f t="shared" si="138"/>
        <v>8.8933552637278144</v>
      </c>
      <c r="K290">
        <f t="shared" si="139"/>
        <v>1807.9014285714291</v>
      </c>
      <c r="L290">
        <f t="shared" si="140"/>
        <v>1157.5326742216453</v>
      </c>
      <c r="M290">
        <f t="shared" si="141"/>
        <v>117.42501720268541</v>
      </c>
      <c r="N290">
        <f t="shared" si="142"/>
        <v>183.40117828078655</v>
      </c>
      <c r="O290">
        <f t="shared" si="143"/>
        <v>2.3504675002315185E-2</v>
      </c>
      <c r="P290">
        <f t="shared" si="144"/>
        <v>3.6869444809696796</v>
      </c>
      <c r="Q290">
        <f t="shared" si="145"/>
        <v>2.3421745000658096E-2</v>
      </c>
      <c r="R290">
        <f t="shared" si="146"/>
        <v>1.4646017053131698E-2</v>
      </c>
      <c r="S290">
        <f t="shared" si="147"/>
        <v>226.11318429395419</v>
      </c>
      <c r="T290">
        <f t="shared" si="148"/>
        <v>35.36311746828715</v>
      </c>
      <c r="U290">
        <f t="shared" si="149"/>
        <v>34.715342857142858</v>
      </c>
      <c r="V290">
        <f t="shared" si="150"/>
        <v>5.5599415944050978</v>
      </c>
      <c r="W290">
        <f t="shared" si="151"/>
        <v>69.60701413801192</v>
      </c>
      <c r="X290">
        <f t="shared" si="152"/>
        <v>3.7990735766447234</v>
      </c>
      <c r="Y290">
        <f t="shared" si="153"/>
        <v>5.4578890126104049</v>
      </c>
      <c r="Z290">
        <f t="shared" si="154"/>
        <v>1.7608680177603744</v>
      </c>
      <c r="AA290">
        <f t="shared" si="155"/>
        <v>-18.796092065859103</v>
      </c>
      <c r="AB290">
        <f t="shared" si="156"/>
        <v>-66.278620393966179</v>
      </c>
      <c r="AC290">
        <f t="shared" si="157"/>
        <v>-4.1798389763255051</v>
      </c>
      <c r="AD290">
        <f t="shared" si="158"/>
        <v>136.8586328578034</v>
      </c>
      <c r="AE290">
        <f t="shared" si="159"/>
        <v>31.09064474918403</v>
      </c>
      <c r="AF290">
        <f t="shared" si="160"/>
        <v>0.36356133940031399</v>
      </c>
      <c r="AG290">
        <f t="shared" si="161"/>
        <v>8.8933552637278144</v>
      </c>
      <c r="AH290">
        <v>1891.24392036628</v>
      </c>
      <c r="AI290">
        <v>1880.7048484848481</v>
      </c>
      <c r="AJ290">
        <v>1.6445721307506891</v>
      </c>
      <c r="AK290">
        <v>66.830474668994185</v>
      </c>
      <c r="AL290">
        <f t="shared" si="162"/>
        <v>0.42621523958864183</v>
      </c>
      <c r="AM290">
        <v>37.295224422945402</v>
      </c>
      <c r="AN290">
        <v>37.454420606060602</v>
      </c>
      <c r="AO290">
        <v>2.1424280639807682E-3</v>
      </c>
      <c r="AP290">
        <v>85.809076415412704</v>
      </c>
      <c r="AQ290">
        <v>0</v>
      </c>
      <c r="AR290">
        <v>0</v>
      </c>
      <c r="AS290">
        <f t="shared" si="163"/>
        <v>1</v>
      </c>
      <c r="AT290">
        <f t="shared" si="164"/>
        <v>0</v>
      </c>
      <c r="AU290">
        <f t="shared" si="165"/>
        <v>47241.712527129923</v>
      </c>
      <c r="AV290">
        <f t="shared" si="166"/>
        <v>1199.99</v>
      </c>
      <c r="AW290">
        <f t="shared" si="167"/>
        <v>1025.9163566289917</v>
      </c>
      <c r="AX290">
        <f t="shared" si="168"/>
        <v>0.85493742166934039</v>
      </c>
      <c r="AY290">
        <f t="shared" si="169"/>
        <v>0.188429223821827</v>
      </c>
      <c r="AZ290">
        <v>2.7</v>
      </c>
      <c r="BA290">
        <v>0.5</v>
      </c>
      <c r="BB290" t="s">
        <v>355</v>
      </c>
      <c r="BC290">
        <v>2</v>
      </c>
      <c r="BD290" t="b">
        <v>1</v>
      </c>
      <c r="BE290">
        <v>1665420192.0999999</v>
      </c>
      <c r="BF290">
        <v>1807.9014285714291</v>
      </c>
      <c r="BG290">
        <v>1821.0885714285721</v>
      </c>
      <c r="BH290">
        <v>37.449871428571427</v>
      </c>
      <c r="BI290">
        <v>37.304514285714284</v>
      </c>
      <c r="BJ290">
        <v>1806.312857142857</v>
      </c>
      <c r="BK290">
        <v>37.169471428571427</v>
      </c>
      <c r="BL290">
        <v>650.0225714285715</v>
      </c>
      <c r="BM290">
        <v>101.3441428571429</v>
      </c>
      <c r="BN290">
        <v>0.10009264285714289</v>
      </c>
      <c r="BO290">
        <v>34.381899999999987</v>
      </c>
      <c r="BP290">
        <v>34.715342857142858</v>
      </c>
      <c r="BQ290">
        <v>999.89999999999986</v>
      </c>
      <c r="BR290">
        <v>0</v>
      </c>
      <c r="BS290">
        <v>0</v>
      </c>
      <c r="BT290">
        <v>9006.0714285714294</v>
      </c>
      <c r="BU290">
        <v>0</v>
      </c>
      <c r="BV290">
        <v>282.56900000000002</v>
      </c>
      <c r="BW290">
        <v>-13.18877142857143</v>
      </c>
      <c r="BX290">
        <v>1878.2414285714281</v>
      </c>
      <c r="BY290">
        <v>1891.655714285715</v>
      </c>
      <c r="BZ290">
        <v>0.14535485714285709</v>
      </c>
      <c r="CA290">
        <v>1821.0885714285721</v>
      </c>
      <c r="CB290">
        <v>37.304514285714284</v>
      </c>
      <c r="CC290">
        <v>3.7953257142857142</v>
      </c>
      <c r="CD290">
        <v>3.7805928571428571</v>
      </c>
      <c r="CE290">
        <v>28.002185714285709</v>
      </c>
      <c r="CF290">
        <v>27.935485714285711</v>
      </c>
      <c r="CG290">
        <v>1199.99</v>
      </c>
      <c r="CH290">
        <v>0.50000199999999995</v>
      </c>
      <c r="CI290">
        <v>0.49999800000000011</v>
      </c>
      <c r="CJ290">
        <v>0</v>
      </c>
      <c r="CK290">
        <v>1138.8657142857139</v>
      </c>
      <c r="CL290">
        <v>4.9990899999999998</v>
      </c>
      <c r="CM290">
        <v>13297.32857142857</v>
      </c>
      <c r="CN290">
        <v>9557.7685714285726</v>
      </c>
      <c r="CO290">
        <v>44.186999999999998</v>
      </c>
      <c r="CP290">
        <v>46.686999999999998</v>
      </c>
      <c r="CQ290">
        <v>44.946000000000012</v>
      </c>
      <c r="CR290">
        <v>45.848000000000013</v>
      </c>
      <c r="CS290">
        <v>45.776571428571437</v>
      </c>
      <c r="CT290">
        <v>597.5</v>
      </c>
      <c r="CU290">
        <v>597.49285714285725</v>
      </c>
      <c r="CV290">
        <v>0</v>
      </c>
      <c r="CW290">
        <v>1665420197.5999999</v>
      </c>
      <c r="CX290">
        <v>0</v>
      </c>
      <c r="CY290">
        <v>1665411210</v>
      </c>
      <c r="CZ290" t="s">
        <v>356</v>
      </c>
      <c r="DA290">
        <v>1665411210</v>
      </c>
      <c r="DB290">
        <v>1665411207</v>
      </c>
      <c r="DC290">
        <v>2</v>
      </c>
      <c r="DD290">
        <v>-1.1599999999999999</v>
      </c>
      <c r="DE290">
        <v>-4.0000000000000001E-3</v>
      </c>
      <c r="DF290">
        <v>0.52200000000000002</v>
      </c>
      <c r="DG290">
        <v>0.222</v>
      </c>
      <c r="DH290">
        <v>406</v>
      </c>
      <c r="DI290">
        <v>31</v>
      </c>
      <c r="DJ290">
        <v>0.33</v>
      </c>
      <c r="DK290">
        <v>0.17</v>
      </c>
      <c r="DL290">
        <v>-13.1176125</v>
      </c>
      <c r="DM290">
        <v>-2.373320825513273E-2</v>
      </c>
      <c r="DN290">
        <v>8.3814605491823388E-2</v>
      </c>
      <c r="DO290">
        <v>1</v>
      </c>
      <c r="DP290">
        <v>0.14564104999999999</v>
      </c>
      <c r="DQ290">
        <v>-8.7406671669793573E-2</v>
      </c>
      <c r="DR290">
        <v>1.52775837895755E-2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2</v>
      </c>
      <c r="DY290">
        <v>2</v>
      </c>
      <c r="DZ290" t="s">
        <v>357</v>
      </c>
      <c r="EA290">
        <v>3.2950699999999999</v>
      </c>
      <c r="EB290">
        <v>2.6253700000000002</v>
      </c>
      <c r="EC290">
        <v>0.26744600000000002</v>
      </c>
      <c r="ED290">
        <v>0.26710899999999999</v>
      </c>
      <c r="EE290">
        <v>0.148288</v>
      </c>
      <c r="EF290">
        <v>0.14673</v>
      </c>
      <c r="EG290">
        <v>22110.7</v>
      </c>
      <c r="EH290">
        <v>22607.1</v>
      </c>
      <c r="EI290">
        <v>28107.8</v>
      </c>
      <c r="EJ290">
        <v>29720.9</v>
      </c>
      <c r="EK290">
        <v>32882</v>
      </c>
      <c r="EL290">
        <v>35258.199999999997</v>
      </c>
      <c r="EM290">
        <v>39594</v>
      </c>
      <c r="EN290">
        <v>42533.9</v>
      </c>
      <c r="EO290">
        <v>2.2078799999999998</v>
      </c>
      <c r="EP290">
        <v>2.1517300000000001</v>
      </c>
      <c r="EQ290">
        <v>8.4511900000000001E-2</v>
      </c>
      <c r="ER290">
        <v>0</v>
      </c>
      <c r="ES290">
        <v>33.360399999999998</v>
      </c>
      <c r="ET290">
        <v>999.9</v>
      </c>
      <c r="EU290">
        <v>69.900000000000006</v>
      </c>
      <c r="EV290">
        <v>37.5</v>
      </c>
      <c r="EW290">
        <v>44.686199999999999</v>
      </c>
      <c r="EX290">
        <v>57.186999999999998</v>
      </c>
      <c r="EY290">
        <v>-2.5040100000000001</v>
      </c>
      <c r="EZ290">
        <v>2</v>
      </c>
      <c r="FA290">
        <v>0.60975900000000005</v>
      </c>
      <c r="FB290">
        <v>1.4059299999999999</v>
      </c>
      <c r="FC290">
        <v>20.2637</v>
      </c>
      <c r="FD290">
        <v>5.2175900000000004</v>
      </c>
      <c r="FE290">
        <v>12.004300000000001</v>
      </c>
      <c r="FF290">
        <v>4.9859999999999998</v>
      </c>
      <c r="FG290">
        <v>3.2845</v>
      </c>
      <c r="FH290">
        <v>5865.7</v>
      </c>
      <c r="FI290">
        <v>9999</v>
      </c>
      <c r="FJ290">
        <v>9999</v>
      </c>
      <c r="FK290">
        <v>466.6</v>
      </c>
      <c r="FL290">
        <v>1.86582</v>
      </c>
      <c r="FM290">
        <v>1.8621700000000001</v>
      </c>
      <c r="FN290">
        <v>1.86419</v>
      </c>
      <c r="FO290">
        <v>1.8603499999999999</v>
      </c>
      <c r="FP290">
        <v>1.8609899999999999</v>
      </c>
      <c r="FQ290">
        <v>1.86008</v>
      </c>
      <c r="FR290">
        <v>1.86185</v>
      </c>
      <c r="FS290">
        <v>1.8583799999999999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1.59</v>
      </c>
      <c r="GH290">
        <v>0.28050000000000003</v>
      </c>
      <c r="GI290">
        <v>0.1107589500545309</v>
      </c>
      <c r="GJ290">
        <v>1.50489809740067E-3</v>
      </c>
      <c r="GK290">
        <v>-2.0552440134273611E-7</v>
      </c>
      <c r="GL290">
        <v>-9.6702536598140934E-11</v>
      </c>
      <c r="GM290">
        <v>-9.7891647304491333E-2</v>
      </c>
      <c r="GN290">
        <v>9.3380900660654225E-3</v>
      </c>
      <c r="GO290">
        <v>6.5945522138961576E-7</v>
      </c>
      <c r="GP290">
        <v>5.8990856701692426E-7</v>
      </c>
      <c r="GQ290">
        <v>7</v>
      </c>
      <c r="GR290">
        <v>2047</v>
      </c>
      <c r="GS290">
        <v>3</v>
      </c>
      <c r="GT290">
        <v>37</v>
      </c>
      <c r="GU290">
        <v>149.69999999999999</v>
      </c>
      <c r="GV290">
        <v>149.80000000000001</v>
      </c>
      <c r="GW290">
        <v>4.4848600000000003</v>
      </c>
      <c r="GX290">
        <v>2.5268600000000001</v>
      </c>
      <c r="GY290">
        <v>2.04834</v>
      </c>
      <c r="GZ290">
        <v>2.6208499999999999</v>
      </c>
      <c r="HA290">
        <v>2.1972700000000001</v>
      </c>
      <c r="HB290">
        <v>2.32666</v>
      </c>
      <c r="HC290">
        <v>42.403799999999997</v>
      </c>
      <c r="HD290">
        <v>13.8781</v>
      </c>
      <c r="HE290">
        <v>18</v>
      </c>
      <c r="HF290">
        <v>708.06600000000003</v>
      </c>
      <c r="HG290">
        <v>734.73199999999997</v>
      </c>
      <c r="HH290">
        <v>31.002800000000001</v>
      </c>
      <c r="HI290">
        <v>34.902500000000003</v>
      </c>
      <c r="HJ290">
        <v>30.001100000000001</v>
      </c>
      <c r="HK290">
        <v>34.629399999999997</v>
      </c>
      <c r="HL290">
        <v>34.593299999999999</v>
      </c>
      <c r="HM290">
        <v>89.643100000000004</v>
      </c>
      <c r="HN290">
        <v>20.8156</v>
      </c>
      <c r="HO290">
        <v>95.485799999999998</v>
      </c>
      <c r="HP290">
        <v>31</v>
      </c>
      <c r="HQ290">
        <v>1836.11</v>
      </c>
      <c r="HR290">
        <v>37.398699999999998</v>
      </c>
      <c r="HS290">
        <v>98.9251</v>
      </c>
      <c r="HT290">
        <v>98.582499999999996</v>
      </c>
    </row>
    <row r="291" spans="1:228" x14ac:dyDescent="0.2">
      <c r="A291">
        <v>276</v>
      </c>
      <c r="B291">
        <v>1665420198.0999999</v>
      </c>
      <c r="C291">
        <v>1098</v>
      </c>
      <c r="D291" t="s">
        <v>911</v>
      </c>
      <c r="E291" t="s">
        <v>912</v>
      </c>
      <c r="F291">
        <v>4</v>
      </c>
      <c r="G291">
        <v>1665420195.7874999</v>
      </c>
      <c r="H291">
        <f t="shared" si="136"/>
        <v>2.759728705831315E-4</v>
      </c>
      <c r="I291">
        <f t="shared" si="137"/>
        <v>0.27597287058313152</v>
      </c>
      <c r="J291">
        <f t="shared" si="138"/>
        <v>6.2643874922015348</v>
      </c>
      <c r="K291">
        <f t="shared" si="139"/>
        <v>1814.0287499999999</v>
      </c>
      <c r="L291">
        <f t="shared" si="140"/>
        <v>1109.9461439687327</v>
      </c>
      <c r="M291">
        <f t="shared" si="141"/>
        <v>112.59770482596457</v>
      </c>
      <c r="N291">
        <f t="shared" si="142"/>
        <v>184.02286890062604</v>
      </c>
      <c r="O291">
        <f t="shared" si="143"/>
        <v>1.518208139146991E-2</v>
      </c>
      <c r="P291">
        <f t="shared" si="144"/>
        <v>3.6913986526522344</v>
      </c>
      <c r="Q291">
        <f t="shared" si="145"/>
        <v>1.5147477182993193E-2</v>
      </c>
      <c r="R291">
        <f t="shared" si="146"/>
        <v>9.4702756574080241E-3</v>
      </c>
      <c r="S291">
        <f t="shared" si="147"/>
        <v>226.1253895725421</v>
      </c>
      <c r="T291">
        <f t="shared" si="148"/>
        <v>35.404090816566942</v>
      </c>
      <c r="U291">
        <f t="shared" si="149"/>
        <v>34.730262500000002</v>
      </c>
      <c r="V291">
        <f t="shared" si="150"/>
        <v>5.5645463675322651</v>
      </c>
      <c r="W291">
        <f t="shared" si="151"/>
        <v>69.612687250091952</v>
      </c>
      <c r="X291">
        <f t="shared" si="152"/>
        <v>3.8016478058555907</v>
      </c>
      <c r="Y291">
        <f t="shared" si="153"/>
        <v>5.4611421509957134</v>
      </c>
      <c r="Z291">
        <f t="shared" si="154"/>
        <v>1.7628985616766744</v>
      </c>
      <c r="AA291">
        <f t="shared" si="155"/>
        <v>-12.170403592716099</v>
      </c>
      <c r="AB291">
        <f t="shared" si="156"/>
        <v>-67.195957507228187</v>
      </c>
      <c r="AC291">
        <f t="shared" si="157"/>
        <v>-4.2331063766276413</v>
      </c>
      <c r="AD291">
        <f t="shared" si="158"/>
        <v>142.5259220959702</v>
      </c>
      <c r="AE291">
        <f t="shared" si="159"/>
        <v>31.190836389287938</v>
      </c>
      <c r="AF291">
        <f t="shared" si="160"/>
        <v>5.5464817691531693E-2</v>
      </c>
      <c r="AG291">
        <f t="shared" si="161"/>
        <v>6.2643874922015348</v>
      </c>
      <c r="AH291">
        <v>1898.2073254751581</v>
      </c>
      <c r="AI291">
        <v>1887.992181818182</v>
      </c>
      <c r="AJ291">
        <v>1.8433933094432251</v>
      </c>
      <c r="AK291">
        <v>66.830474668994185</v>
      </c>
      <c r="AL291">
        <f t="shared" si="162"/>
        <v>0.27597287058313152</v>
      </c>
      <c r="AM291">
        <v>37.397241608173509</v>
      </c>
      <c r="AN291">
        <v>37.505975151515138</v>
      </c>
      <c r="AO291">
        <v>3.0535829468063838E-4</v>
      </c>
      <c r="AP291">
        <v>85.809076415412704</v>
      </c>
      <c r="AQ291">
        <v>0</v>
      </c>
      <c r="AR291">
        <v>0</v>
      </c>
      <c r="AS291">
        <f t="shared" si="163"/>
        <v>1</v>
      </c>
      <c r="AT291">
        <f t="shared" si="164"/>
        <v>0</v>
      </c>
      <c r="AU291">
        <f t="shared" si="165"/>
        <v>47319.418116978704</v>
      </c>
      <c r="AV291">
        <f t="shared" si="166"/>
        <v>1200.0450000000001</v>
      </c>
      <c r="AW291">
        <f t="shared" si="167"/>
        <v>1025.9643324210062</v>
      </c>
      <c r="AX291">
        <f t="shared" si="168"/>
        <v>0.85493821683437388</v>
      </c>
      <c r="AY291">
        <f t="shared" si="169"/>
        <v>0.18843075849034169</v>
      </c>
      <c r="AZ291">
        <v>2.7</v>
      </c>
      <c r="BA291">
        <v>0.5</v>
      </c>
      <c r="BB291" t="s">
        <v>355</v>
      </c>
      <c r="BC291">
        <v>2</v>
      </c>
      <c r="BD291" t="b">
        <v>1</v>
      </c>
      <c r="BE291">
        <v>1665420195.7874999</v>
      </c>
      <c r="BF291">
        <v>1814.0287499999999</v>
      </c>
      <c r="BG291">
        <v>1827.0262499999999</v>
      </c>
      <c r="BH291">
        <v>37.475224999999988</v>
      </c>
      <c r="BI291">
        <v>37.453049999999998</v>
      </c>
      <c r="BJ291">
        <v>1812.44</v>
      </c>
      <c r="BK291">
        <v>37.194537500000003</v>
      </c>
      <c r="BL291">
        <v>650.02437499999996</v>
      </c>
      <c r="BM291">
        <v>101.3445</v>
      </c>
      <c r="BN291">
        <v>9.9795687499999994E-2</v>
      </c>
      <c r="BO291">
        <v>34.392612499999998</v>
      </c>
      <c r="BP291">
        <v>34.730262500000002</v>
      </c>
      <c r="BQ291">
        <v>999.9</v>
      </c>
      <c r="BR291">
        <v>0</v>
      </c>
      <c r="BS291">
        <v>0</v>
      </c>
      <c r="BT291">
        <v>9021.40625</v>
      </c>
      <c r="BU291">
        <v>0</v>
      </c>
      <c r="BV291">
        <v>294.361625</v>
      </c>
      <c r="BW291">
        <v>-12.9978625</v>
      </c>
      <c r="BX291">
        <v>1884.65625</v>
      </c>
      <c r="BY291">
        <v>1898.1175000000001</v>
      </c>
      <c r="BZ291">
        <v>2.218157749999999E-2</v>
      </c>
      <c r="CA291">
        <v>1827.0262499999999</v>
      </c>
      <c r="CB291">
        <v>37.453049999999998</v>
      </c>
      <c r="CC291">
        <v>3.7979050000000001</v>
      </c>
      <c r="CD291">
        <v>3.79565625</v>
      </c>
      <c r="CE291">
        <v>28.013850000000001</v>
      </c>
      <c r="CF291">
        <v>28.003662500000001</v>
      </c>
      <c r="CG291">
        <v>1200.0450000000001</v>
      </c>
      <c r="CH291">
        <v>0.49997524999999998</v>
      </c>
      <c r="CI291">
        <v>0.50002474999999991</v>
      </c>
      <c r="CJ291">
        <v>0</v>
      </c>
      <c r="CK291">
        <v>1138.79375</v>
      </c>
      <c r="CL291">
        <v>4.9990899999999998</v>
      </c>
      <c r="CM291">
        <v>13305.0625</v>
      </c>
      <c r="CN291">
        <v>9558.1324999999997</v>
      </c>
      <c r="CO291">
        <v>44.186999999999998</v>
      </c>
      <c r="CP291">
        <v>46.686999999999998</v>
      </c>
      <c r="CQ291">
        <v>44.976374999999997</v>
      </c>
      <c r="CR291">
        <v>45.851374999999997</v>
      </c>
      <c r="CS291">
        <v>45.796499999999988</v>
      </c>
      <c r="CT291">
        <v>597.49499999999989</v>
      </c>
      <c r="CU291">
        <v>597.55124999999998</v>
      </c>
      <c r="CV291">
        <v>0</v>
      </c>
      <c r="CW291">
        <v>1665420201.8</v>
      </c>
      <c r="CX291">
        <v>0</v>
      </c>
      <c r="CY291">
        <v>1665411210</v>
      </c>
      <c r="CZ291" t="s">
        <v>356</v>
      </c>
      <c r="DA291">
        <v>1665411210</v>
      </c>
      <c r="DB291">
        <v>1665411207</v>
      </c>
      <c r="DC291">
        <v>2</v>
      </c>
      <c r="DD291">
        <v>-1.1599999999999999</v>
      </c>
      <c r="DE291">
        <v>-4.0000000000000001E-3</v>
      </c>
      <c r="DF291">
        <v>0.52200000000000002</v>
      </c>
      <c r="DG291">
        <v>0.222</v>
      </c>
      <c r="DH291">
        <v>406</v>
      </c>
      <c r="DI291">
        <v>31</v>
      </c>
      <c r="DJ291">
        <v>0.33</v>
      </c>
      <c r="DK291">
        <v>0.17</v>
      </c>
      <c r="DL291">
        <v>-13.082364999999999</v>
      </c>
      <c r="DM291">
        <v>-7.3850656660398126E-2</v>
      </c>
      <c r="DN291">
        <v>8.5848306768392335E-2</v>
      </c>
      <c r="DO291">
        <v>1</v>
      </c>
      <c r="DP291">
        <v>0.1205377005</v>
      </c>
      <c r="DQ291">
        <v>-0.33952039136960649</v>
      </c>
      <c r="DR291">
        <v>4.9129330810241137E-2</v>
      </c>
      <c r="DS291">
        <v>0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363</v>
      </c>
      <c r="EA291">
        <v>3.2949799999999998</v>
      </c>
      <c r="EB291">
        <v>2.6252300000000002</v>
      </c>
      <c r="EC291">
        <v>0.26802199999999998</v>
      </c>
      <c r="ED291">
        <v>0.26767400000000002</v>
      </c>
      <c r="EE291">
        <v>0.14844599999999999</v>
      </c>
      <c r="EF291">
        <v>0.147207</v>
      </c>
      <c r="EG291">
        <v>22093</v>
      </c>
      <c r="EH291">
        <v>22588.799999999999</v>
      </c>
      <c r="EI291">
        <v>28107.599999999999</v>
      </c>
      <c r="EJ291">
        <v>29720.1</v>
      </c>
      <c r="EK291">
        <v>32875.4</v>
      </c>
      <c r="EL291">
        <v>35237.699999999997</v>
      </c>
      <c r="EM291">
        <v>39593.199999999997</v>
      </c>
      <c r="EN291">
        <v>42533</v>
      </c>
      <c r="EO291">
        <v>2.2073200000000002</v>
      </c>
      <c r="EP291">
        <v>2.1516700000000002</v>
      </c>
      <c r="EQ291">
        <v>8.3528500000000006E-2</v>
      </c>
      <c r="ER291">
        <v>0</v>
      </c>
      <c r="ES291">
        <v>33.388100000000001</v>
      </c>
      <c r="ET291">
        <v>999.9</v>
      </c>
      <c r="EU291">
        <v>69.900000000000006</v>
      </c>
      <c r="EV291">
        <v>37.5</v>
      </c>
      <c r="EW291">
        <v>44.688600000000001</v>
      </c>
      <c r="EX291">
        <v>56.707000000000001</v>
      </c>
      <c r="EY291">
        <v>-2.4158599999999999</v>
      </c>
      <c r="EZ291">
        <v>2</v>
      </c>
      <c r="FA291">
        <v>0.61045700000000003</v>
      </c>
      <c r="FB291">
        <v>1.41526</v>
      </c>
      <c r="FC291">
        <v>20.2636</v>
      </c>
      <c r="FD291">
        <v>5.2175900000000004</v>
      </c>
      <c r="FE291">
        <v>12.004</v>
      </c>
      <c r="FF291">
        <v>4.9856499999999997</v>
      </c>
      <c r="FG291">
        <v>3.2845</v>
      </c>
      <c r="FH291">
        <v>5866</v>
      </c>
      <c r="FI291">
        <v>9999</v>
      </c>
      <c r="FJ291">
        <v>9999</v>
      </c>
      <c r="FK291">
        <v>466.6</v>
      </c>
      <c r="FL291">
        <v>1.86582</v>
      </c>
      <c r="FM291">
        <v>1.8621700000000001</v>
      </c>
      <c r="FN291">
        <v>1.8642099999999999</v>
      </c>
      <c r="FO291">
        <v>1.8603499999999999</v>
      </c>
      <c r="FP291">
        <v>1.8609899999999999</v>
      </c>
      <c r="FQ291">
        <v>1.86009</v>
      </c>
      <c r="FR291">
        <v>1.8618399999999999</v>
      </c>
      <c r="FS291">
        <v>1.8584000000000001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1.59</v>
      </c>
      <c r="GH291">
        <v>0.28120000000000001</v>
      </c>
      <c r="GI291">
        <v>0.1107589500545309</v>
      </c>
      <c r="GJ291">
        <v>1.50489809740067E-3</v>
      </c>
      <c r="GK291">
        <v>-2.0552440134273611E-7</v>
      </c>
      <c r="GL291">
        <v>-9.6702536598140934E-11</v>
      </c>
      <c r="GM291">
        <v>-9.7891647304491333E-2</v>
      </c>
      <c r="GN291">
        <v>9.3380900660654225E-3</v>
      </c>
      <c r="GO291">
        <v>6.5945522138961576E-7</v>
      </c>
      <c r="GP291">
        <v>5.8990856701692426E-7</v>
      </c>
      <c r="GQ291">
        <v>7</v>
      </c>
      <c r="GR291">
        <v>2047</v>
      </c>
      <c r="GS291">
        <v>3</v>
      </c>
      <c r="GT291">
        <v>37</v>
      </c>
      <c r="GU291">
        <v>149.80000000000001</v>
      </c>
      <c r="GV291">
        <v>149.9</v>
      </c>
      <c r="GW291">
        <v>4.4970699999999999</v>
      </c>
      <c r="GX291">
        <v>2.5158700000000001</v>
      </c>
      <c r="GY291">
        <v>2.04834</v>
      </c>
      <c r="GZ291">
        <v>2.6196299999999999</v>
      </c>
      <c r="HA291">
        <v>2.1972700000000001</v>
      </c>
      <c r="HB291">
        <v>2.3840300000000001</v>
      </c>
      <c r="HC291">
        <v>42.403799999999997</v>
      </c>
      <c r="HD291">
        <v>13.886900000000001</v>
      </c>
      <c r="HE291">
        <v>18</v>
      </c>
      <c r="HF291">
        <v>707.66899999999998</v>
      </c>
      <c r="HG291">
        <v>734.77800000000002</v>
      </c>
      <c r="HH291">
        <v>31.002700000000001</v>
      </c>
      <c r="HI291">
        <v>34.909399999999998</v>
      </c>
      <c r="HJ291">
        <v>30.001000000000001</v>
      </c>
      <c r="HK291">
        <v>34.635599999999997</v>
      </c>
      <c r="HL291">
        <v>34.601100000000002</v>
      </c>
      <c r="HM291">
        <v>89.894800000000004</v>
      </c>
      <c r="HN291">
        <v>21.101099999999999</v>
      </c>
      <c r="HO291">
        <v>95.485799999999998</v>
      </c>
      <c r="HP291">
        <v>31</v>
      </c>
      <c r="HQ291">
        <v>1842.79</v>
      </c>
      <c r="HR291">
        <v>37.371200000000002</v>
      </c>
      <c r="HS291">
        <v>98.923699999999997</v>
      </c>
      <c r="HT291">
        <v>98.58</v>
      </c>
    </row>
    <row r="292" spans="1:228" x14ac:dyDescent="0.2">
      <c r="A292">
        <v>277</v>
      </c>
      <c r="B292">
        <v>1665420202.0999999</v>
      </c>
      <c r="C292">
        <v>1102</v>
      </c>
      <c r="D292" t="s">
        <v>913</v>
      </c>
      <c r="E292" t="s">
        <v>914</v>
      </c>
      <c r="F292">
        <v>4</v>
      </c>
      <c r="G292">
        <v>1665420200.0999999</v>
      </c>
      <c r="H292">
        <f t="shared" si="136"/>
        <v>4.9180835304557459E-4</v>
      </c>
      <c r="I292">
        <f t="shared" si="137"/>
        <v>0.49180835304557458</v>
      </c>
      <c r="J292">
        <f t="shared" si="138"/>
        <v>8.2613711616189391</v>
      </c>
      <c r="K292">
        <f t="shared" si="139"/>
        <v>1821.3371428571429</v>
      </c>
      <c r="L292">
        <f t="shared" si="140"/>
        <v>1287.4600630554266</v>
      </c>
      <c r="M292">
        <f t="shared" si="141"/>
        <v>130.60238818370846</v>
      </c>
      <c r="N292">
        <f t="shared" si="142"/>
        <v>184.75989071095125</v>
      </c>
      <c r="O292">
        <f t="shared" si="143"/>
        <v>2.7144524509739774E-2</v>
      </c>
      <c r="P292">
        <f t="shared" si="144"/>
        <v>3.6915439194978306</v>
      </c>
      <c r="Q292">
        <f t="shared" si="145"/>
        <v>2.7034123639163524E-2</v>
      </c>
      <c r="R292">
        <f t="shared" si="146"/>
        <v>1.6906208788486365E-2</v>
      </c>
      <c r="S292">
        <f t="shared" si="147"/>
        <v>226.13108452081775</v>
      </c>
      <c r="T292">
        <f t="shared" si="148"/>
        <v>35.373805845339355</v>
      </c>
      <c r="U292">
        <f t="shared" si="149"/>
        <v>34.749242857142853</v>
      </c>
      <c r="V292">
        <f t="shared" si="150"/>
        <v>5.5704092236193823</v>
      </c>
      <c r="W292">
        <f t="shared" si="151"/>
        <v>69.713840569133424</v>
      </c>
      <c r="X292">
        <f t="shared" si="152"/>
        <v>3.8102923388081389</v>
      </c>
      <c r="Y292">
        <f t="shared" si="153"/>
        <v>5.4656181723765025</v>
      </c>
      <c r="Z292">
        <f t="shared" si="154"/>
        <v>1.7601168848112434</v>
      </c>
      <c r="AA292">
        <f t="shared" si="155"/>
        <v>-21.688748369309838</v>
      </c>
      <c r="AB292">
        <f t="shared" si="156"/>
        <v>-68.044430547905023</v>
      </c>
      <c r="AC292">
        <f t="shared" si="157"/>
        <v>-4.2870932745679777</v>
      </c>
      <c r="AD292">
        <f t="shared" si="158"/>
        <v>132.1108123290349</v>
      </c>
      <c r="AE292">
        <f t="shared" si="159"/>
        <v>31.266334790975407</v>
      </c>
      <c r="AF292">
        <f t="shared" si="160"/>
        <v>0.15482215201843394</v>
      </c>
      <c r="AG292">
        <f t="shared" si="161"/>
        <v>8.2613711616189391</v>
      </c>
      <c r="AH292">
        <v>1905.5073898198921</v>
      </c>
      <c r="AI292">
        <v>1894.9751515151499</v>
      </c>
      <c r="AJ292">
        <v>1.7095181769213841</v>
      </c>
      <c r="AK292">
        <v>66.830474668994185</v>
      </c>
      <c r="AL292">
        <f t="shared" si="162"/>
        <v>0.49180835304557458</v>
      </c>
      <c r="AM292">
        <v>37.536302343050309</v>
      </c>
      <c r="AN292">
        <v>37.584621818181809</v>
      </c>
      <c r="AO292">
        <v>2.8343678734111009E-2</v>
      </c>
      <c r="AP292">
        <v>85.809076415412704</v>
      </c>
      <c r="AQ292">
        <v>0</v>
      </c>
      <c r="AR292">
        <v>0</v>
      </c>
      <c r="AS292">
        <f t="shared" si="163"/>
        <v>1</v>
      </c>
      <c r="AT292">
        <f t="shared" si="164"/>
        <v>0</v>
      </c>
      <c r="AU292">
        <f t="shared" si="165"/>
        <v>47319.719210942698</v>
      </c>
      <c r="AV292">
        <f t="shared" si="166"/>
        <v>1200.081428571428</v>
      </c>
      <c r="AW292">
        <f t="shared" si="167"/>
        <v>1025.9948707361746</v>
      </c>
      <c r="AX292">
        <f t="shared" si="168"/>
        <v>0.85493771198302326</v>
      </c>
      <c r="AY292">
        <f t="shared" si="169"/>
        <v>0.18842978412723482</v>
      </c>
      <c r="AZ292">
        <v>2.7</v>
      </c>
      <c r="BA292">
        <v>0.5</v>
      </c>
      <c r="BB292" t="s">
        <v>355</v>
      </c>
      <c r="BC292">
        <v>2</v>
      </c>
      <c r="BD292" t="b">
        <v>1</v>
      </c>
      <c r="BE292">
        <v>1665420200.0999999</v>
      </c>
      <c r="BF292">
        <v>1821.3371428571429</v>
      </c>
      <c r="BG292">
        <v>1834.4428571428571</v>
      </c>
      <c r="BH292">
        <v>37.561328571428582</v>
      </c>
      <c r="BI292">
        <v>37.499428571428567</v>
      </c>
      <c r="BJ292">
        <v>1819.752857142857</v>
      </c>
      <c r="BK292">
        <v>37.279642857142854</v>
      </c>
      <c r="BL292">
        <v>649.94899999999996</v>
      </c>
      <c r="BM292">
        <v>101.34185714285709</v>
      </c>
      <c r="BN292">
        <v>0.1000375857142857</v>
      </c>
      <c r="BO292">
        <v>34.407342857142858</v>
      </c>
      <c r="BP292">
        <v>34.749242857142853</v>
      </c>
      <c r="BQ292">
        <v>999.89999999999986</v>
      </c>
      <c r="BR292">
        <v>0</v>
      </c>
      <c r="BS292">
        <v>0</v>
      </c>
      <c r="BT292">
        <v>9022.1428571428569</v>
      </c>
      <c r="BU292">
        <v>0</v>
      </c>
      <c r="BV292">
        <v>296.79300000000001</v>
      </c>
      <c r="BW292">
        <v>-13.104385714285719</v>
      </c>
      <c r="BX292">
        <v>1892.42</v>
      </c>
      <c r="BY292">
        <v>1905.9128571428571</v>
      </c>
      <c r="BZ292">
        <v>6.1902190000000003E-2</v>
      </c>
      <c r="CA292">
        <v>1834.4428571428571</v>
      </c>
      <c r="CB292">
        <v>37.499428571428567</v>
      </c>
      <c r="CC292">
        <v>3.80654</v>
      </c>
      <c r="CD292">
        <v>3.800265714285715</v>
      </c>
      <c r="CE292">
        <v>28.052814285714291</v>
      </c>
      <c r="CF292">
        <v>28.0245</v>
      </c>
      <c r="CG292">
        <v>1200.081428571428</v>
      </c>
      <c r="CH292">
        <v>0.49999371428571421</v>
      </c>
      <c r="CI292">
        <v>0.50000628571428574</v>
      </c>
      <c r="CJ292">
        <v>0</v>
      </c>
      <c r="CK292">
        <v>1138.45</v>
      </c>
      <c r="CL292">
        <v>4.9990899999999998</v>
      </c>
      <c r="CM292">
        <v>13283.428571428571</v>
      </c>
      <c r="CN292">
        <v>9558.4742857142865</v>
      </c>
      <c r="CO292">
        <v>44.186999999999998</v>
      </c>
      <c r="CP292">
        <v>46.723000000000013</v>
      </c>
      <c r="CQ292">
        <v>45</v>
      </c>
      <c r="CR292">
        <v>45.866</v>
      </c>
      <c r="CS292">
        <v>45.811999999999998</v>
      </c>
      <c r="CT292">
        <v>597.5328571428571</v>
      </c>
      <c r="CU292">
        <v>597.54857142857145</v>
      </c>
      <c r="CV292">
        <v>0</v>
      </c>
      <c r="CW292">
        <v>1665420205.4000001</v>
      </c>
      <c r="CX292">
        <v>0</v>
      </c>
      <c r="CY292">
        <v>1665411210</v>
      </c>
      <c r="CZ292" t="s">
        <v>356</v>
      </c>
      <c r="DA292">
        <v>1665411210</v>
      </c>
      <c r="DB292">
        <v>1665411207</v>
      </c>
      <c r="DC292">
        <v>2</v>
      </c>
      <c r="DD292">
        <v>-1.1599999999999999</v>
      </c>
      <c r="DE292">
        <v>-4.0000000000000001E-3</v>
      </c>
      <c r="DF292">
        <v>0.52200000000000002</v>
      </c>
      <c r="DG292">
        <v>0.222</v>
      </c>
      <c r="DH292">
        <v>406</v>
      </c>
      <c r="DI292">
        <v>31</v>
      </c>
      <c r="DJ292">
        <v>0.33</v>
      </c>
      <c r="DK292">
        <v>0.17</v>
      </c>
      <c r="DL292">
        <v>-13.076912500000001</v>
      </c>
      <c r="DM292">
        <v>6.34998123827656E-2</v>
      </c>
      <c r="DN292">
        <v>9.0950437567666464E-2</v>
      </c>
      <c r="DO292">
        <v>1</v>
      </c>
      <c r="DP292">
        <v>9.495851625E-2</v>
      </c>
      <c r="DQ292">
        <v>-0.41338585091932478</v>
      </c>
      <c r="DR292">
        <v>5.9853088811855547E-2</v>
      </c>
      <c r="DS292">
        <v>0</v>
      </c>
      <c r="DT292">
        <v>0</v>
      </c>
      <c r="DU292">
        <v>0</v>
      </c>
      <c r="DV292">
        <v>0</v>
      </c>
      <c r="DW292">
        <v>-1</v>
      </c>
      <c r="DX292">
        <v>1</v>
      </c>
      <c r="DY292">
        <v>2</v>
      </c>
      <c r="DZ292" t="s">
        <v>363</v>
      </c>
      <c r="EA292">
        <v>3.29501</v>
      </c>
      <c r="EB292">
        <v>2.6256499999999998</v>
      </c>
      <c r="EC292">
        <v>0.26857999999999999</v>
      </c>
      <c r="ED292">
        <v>0.26824900000000002</v>
      </c>
      <c r="EE292">
        <v>0.14862700000000001</v>
      </c>
      <c r="EF292">
        <v>0.14690800000000001</v>
      </c>
      <c r="EG292">
        <v>22075.4</v>
      </c>
      <c r="EH292">
        <v>22570.5</v>
      </c>
      <c r="EI292">
        <v>28106.799999999999</v>
      </c>
      <c r="EJ292">
        <v>29719.599999999999</v>
      </c>
      <c r="EK292">
        <v>32867.9</v>
      </c>
      <c r="EL292">
        <v>35249.5</v>
      </c>
      <c r="EM292">
        <v>39592.699999999997</v>
      </c>
      <c r="EN292">
        <v>42532.2</v>
      </c>
      <c r="EO292">
        <v>2.2073800000000001</v>
      </c>
      <c r="EP292">
        <v>2.1514500000000001</v>
      </c>
      <c r="EQ292">
        <v>8.2947300000000002E-2</v>
      </c>
      <c r="ER292">
        <v>0</v>
      </c>
      <c r="ES292">
        <v>33.416699999999999</v>
      </c>
      <c r="ET292">
        <v>999.9</v>
      </c>
      <c r="EU292">
        <v>69.900000000000006</v>
      </c>
      <c r="EV292">
        <v>37.5</v>
      </c>
      <c r="EW292">
        <v>44.692300000000003</v>
      </c>
      <c r="EX292">
        <v>57.487000000000002</v>
      </c>
      <c r="EY292">
        <v>-2.38381</v>
      </c>
      <c r="EZ292">
        <v>2</v>
      </c>
      <c r="FA292">
        <v>0.611209</v>
      </c>
      <c r="FB292">
        <v>1.41998</v>
      </c>
      <c r="FC292">
        <v>20.2636</v>
      </c>
      <c r="FD292">
        <v>5.21699</v>
      </c>
      <c r="FE292">
        <v>12.004</v>
      </c>
      <c r="FF292">
        <v>4.9857500000000003</v>
      </c>
      <c r="FG292">
        <v>3.2844799999999998</v>
      </c>
      <c r="FH292">
        <v>5866</v>
      </c>
      <c r="FI292">
        <v>9999</v>
      </c>
      <c r="FJ292">
        <v>9999</v>
      </c>
      <c r="FK292">
        <v>466.6</v>
      </c>
      <c r="FL292">
        <v>1.8658300000000001</v>
      </c>
      <c r="FM292">
        <v>1.8621799999999999</v>
      </c>
      <c r="FN292">
        <v>1.8642300000000001</v>
      </c>
      <c r="FO292">
        <v>1.8603499999999999</v>
      </c>
      <c r="FP292">
        <v>1.8610100000000001</v>
      </c>
      <c r="FQ292">
        <v>1.8601300000000001</v>
      </c>
      <c r="FR292">
        <v>1.8618399999999999</v>
      </c>
      <c r="FS292">
        <v>1.85842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1.59</v>
      </c>
      <c r="GH292">
        <v>0.28199999999999997</v>
      </c>
      <c r="GI292">
        <v>0.1107589500545309</v>
      </c>
      <c r="GJ292">
        <v>1.50489809740067E-3</v>
      </c>
      <c r="GK292">
        <v>-2.0552440134273611E-7</v>
      </c>
      <c r="GL292">
        <v>-9.6702536598140934E-11</v>
      </c>
      <c r="GM292">
        <v>-9.7891647304491333E-2</v>
      </c>
      <c r="GN292">
        <v>9.3380900660654225E-3</v>
      </c>
      <c r="GO292">
        <v>6.5945522138961576E-7</v>
      </c>
      <c r="GP292">
        <v>5.8990856701692426E-7</v>
      </c>
      <c r="GQ292">
        <v>7</v>
      </c>
      <c r="GR292">
        <v>2047</v>
      </c>
      <c r="GS292">
        <v>3</v>
      </c>
      <c r="GT292">
        <v>37</v>
      </c>
      <c r="GU292">
        <v>149.9</v>
      </c>
      <c r="GV292">
        <v>149.9</v>
      </c>
      <c r="GW292">
        <v>4.5092800000000004</v>
      </c>
      <c r="GX292">
        <v>2.5097700000000001</v>
      </c>
      <c r="GY292">
        <v>2.04834</v>
      </c>
      <c r="GZ292">
        <v>2.6196299999999999</v>
      </c>
      <c r="HA292">
        <v>2.1972700000000001</v>
      </c>
      <c r="HB292">
        <v>2.3327599999999999</v>
      </c>
      <c r="HC292">
        <v>42.403799999999997</v>
      </c>
      <c r="HD292">
        <v>13.869400000000001</v>
      </c>
      <c r="HE292">
        <v>18</v>
      </c>
      <c r="HF292">
        <v>707.798</v>
      </c>
      <c r="HG292">
        <v>734.62800000000004</v>
      </c>
      <c r="HH292">
        <v>31.001899999999999</v>
      </c>
      <c r="HI292">
        <v>34.917400000000001</v>
      </c>
      <c r="HJ292">
        <v>30.001000000000001</v>
      </c>
      <c r="HK292">
        <v>34.643500000000003</v>
      </c>
      <c r="HL292">
        <v>34.6066</v>
      </c>
      <c r="HM292">
        <v>90.141300000000001</v>
      </c>
      <c r="HN292">
        <v>21.101099999999999</v>
      </c>
      <c r="HO292">
        <v>95.485799999999998</v>
      </c>
      <c r="HP292">
        <v>31</v>
      </c>
      <c r="HQ292">
        <v>1849.46</v>
      </c>
      <c r="HR292">
        <v>37.336199999999998</v>
      </c>
      <c r="HS292">
        <v>98.921800000000005</v>
      </c>
      <c r="HT292">
        <v>98.578400000000002</v>
      </c>
    </row>
    <row r="293" spans="1:228" x14ac:dyDescent="0.2">
      <c r="A293">
        <v>278</v>
      </c>
      <c r="B293">
        <v>1665420206.0999999</v>
      </c>
      <c r="C293">
        <v>1106</v>
      </c>
      <c r="D293" t="s">
        <v>915</v>
      </c>
      <c r="E293" t="s">
        <v>916</v>
      </c>
      <c r="F293">
        <v>4</v>
      </c>
      <c r="G293">
        <v>1665420203.7874999</v>
      </c>
      <c r="H293">
        <f t="shared" si="136"/>
        <v>5.0572838807066891E-4</v>
      </c>
      <c r="I293">
        <f t="shared" si="137"/>
        <v>0.50572838807066889</v>
      </c>
      <c r="J293">
        <f t="shared" si="138"/>
        <v>7.3224541426376897</v>
      </c>
      <c r="K293">
        <f t="shared" si="139"/>
        <v>1827.5050000000001</v>
      </c>
      <c r="L293">
        <f t="shared" si="140"/>
        <v>1359.619874720654</v>
      </c>
      <c r="M293">
        <f t="shared" si="141"/>
        <v>137.92032093822709</v>
      </c>
      <c r="N293">
        <f t="shared" si="142"/>
        <v>185.38275351998706</v>
      </c>
      <c r="O293">
        <f t="shared" si="143"/>
        <v>2.7896080727871787E-2</v>
      </c>
      <c r="P293">
        <f t="shared" si="144"/>
        <v>3.6882385486241285</v>
      </c>
      <c r="Q293">
        <f t="shared" si="145"/>
        <v>2.7779392003172913E-2</v>
      </c>
      <c r="R293">
        <f t="shared" si="146"/>
        <v>1.7372563191704236E-2</v>
      </c>
      <c r="S293">
        <f t="shared" si="147"/>
        <v>226.11661344735921</v>
      </c>
      <c r="T293">
        <f t="shared" si="148"/>
        <v>35.38093725924081</v>
      </c>
      <c r="U293">
        <f t="shared" si="149"/>
        <v>34.761162499999998</v>
      </c>
      <c r="V293">
        <f t="shared" si="150"/>
        <v>5.5740938348151321</v>
      </c>
      <c r="W293">
        <f t="shared" si="151"/>
        <v>69.723681006074671</v>
      </c>
      <c r="X293">
        <f t="shared" si="152"/>
        <v>3.8128005329797636</v>
      </c>
      <c r="Y293">
        <f t="shared" si="153"/>
        <v>5.4684441182151211</v>
      </c>
      <c r="Z293">
        <f t="shared" si="154"/>
        <v>1.7612933018353685</v>
      </c>
      <c r="AA293">
        <f t="shared" si="155"/>
        <v>-22.3026219139165</v>
      </c>
      <c r="AB293">
        <f t="shared" si="156"/>
        <v>-68.505460088131301</v>
      </c>
      <c r="AC293">
        <f t="shared" si="157"/>
        <v>-4.32045519521981</v>
      </c>
      <c r="AD293">
        <f t="shared" si="158"/>
        <v>130.98807625009158</v>
      </c>
      <c r="AE293">
        <f t="shared" si="159"/>
        <v>31.153263602598372</v>
      </c>
      <c r="AF293">
        <f t="shared" si="160"/>
        <v>0.47719042590815081</v>
      </c>
      <c r="AG293">
        <f t="shared" si="161"/>
        <v>7.3224541426376897</v>
      </c>
      <c r="AH293">
        <v>1912.446387723812</v>
      </c>
      <c r="AI293">
        <v>1902.0822424242419</v>
      </c>
      <c r="AJ293">
        <v>1.7681338642058131</v>
      </c>
      <c r="AK293">
        <v>66.830474668994185</v>
      </c>
      <c r="AL293">
        <f t="shared" si="162"/>
        <v>0.50572838807066889</v>
      </c>
      <c r="AM293">
        <v>37.406037763162082</v>
      </c>
      <c r="AN293">
        <v>37.580809090909071</v>
      </c>
      <c r="AO293">
        <v>5.2374518674059341E-3</v>
      </c>
      <c r="AP293">
        <v>85.809076415412704</v>
      </c>
      <c r="AQ293">
        <v>0</v>
      </c>
      <c r="AR293">
        <v>0</v>
      </c>
      <c r="AS293">
        <f t="shared" si="163"/>
        <v>1</v>
      </c>
      <c r="AT293">
        <f t="shared" si="164"/>
        <v>0</v>
      </c>
      <c r="AU293">
        <f t="shared" si="165"/>
        <v>47259.397944236778</v>
      </c>
      <c r="AV293">
        <f t="shared" si="166"/>
        <v>1199.9949999999999</v>
      </c>
      <c r="AW293">
        <f t="shared" si="167"/>
        <v>1025.9219199209115</v>
      </c>
      <c r="AX293">
        <f t="shared" si="168"/>
        <v>0.85493849551115764</v>
      </c>
      <c r="AY293">
        <f t="shared" si="169"/>
        <v>0.1884312963365341</v>
      </c>
      <c r="AZ293">
        <v>2.7</v>
      </c>
      <c r="BA293">
        <v>0.5</v>
      </c>
      <c r="BB293" t="s">
        <v>355</v>
      </c>
      <c r="BC293">
        <v>2</v>
      </c>
      <c r="BD293" t="b">
        <v>1</v>
      </c>
      <c r="BE293">
        <v>1665420203.7874999</v>
      </c>
      <c r="BF293">
        <v>1827.5050000000001</v>
      </c>
      <c r="BG293">
        <v>1840.8074999999999</v>
      </c>
      <c r="BH293">
        <v>37.586624999999998</v>
      </c>
      <c r="BI293">
        <v>37.395862500000007</v>
      </c>
      <c r="BJ293">
        <v>1825.91875</v>
      </c>
      <c r="BK293">
        <v>37.304637499999998</v>
      </c>
      <c r="BL293">
        <v>650.0161250000001</v>
      </c>
      <c r="BM293">
        <v>101.34050000000001</v>
      </c>
      <c r="BN293">
        <v>9.9853662499999996E-2</v>
      </c>
      <c r="BO293">
        <v>34.416637499999993</v>
      </c>
      <c r="BP293">
        <v>34.761162499999998</v>
      </c>
      <c r="BQ293">
        <v>999.9</v>
      </c>
      <c r="BR293">
        <v>0</v>
      </c>
      <c r="BS293">
        <v>0</v>
      </c>
      <c r="BT293">
        <v>9010.8587499999994</v>
      </c>
      <c r="BU293">
        <v>0</v>
      </c>
      <c r="BV293">
        <v>286.91437500000001</v>
      </c>
      <c r="BW293">
        <v>-13.303875</v>
      </c>
      <c r="BX293">
        <v>1898.875</v>
      </c>
      <c r="BY293">
        <v>1912.32</v>
      </c>
      <c r="BZ293">
        <v>0.190777</v>
      </c>
      <c r="CA293">
        <v>1840.8074999999999</v>
      </c>
      <c r="CB293">
        <v>37.395862500000007</v>
      </c>
      <c r="CC293">
        <v>3.8090525</v>
      </c>
      <c r="CD293">
        <v>3.7897175000000001</v>
      </c>
      <c r="CE293">
        <v>28.064125000000001</v>
      </c>
      <c r="CF293">
        <v>27.976825000000002</v>
      </c>
      <c r="CG293">
        <v>1199.9949999999999</v>
      </c>
      <c r="CH293">
        <v>0.49996687499999998</v>
      </c>
      <c r="CI293">
        <v>0.50003312499999997</v>
      </c>
      <c r="CJ293">
        <v>0</v>
      </c>
      <c r="CK293">
        <v>1138.2762499999999</v>
      </c>
      <c r="CL293">
        <v>4.9990899999999998</v>
      </c>
      <c r="CM293">
        <v>13296.625</v>
      </c>
      <c r="CN293">
        <v>9557.7024999999994</v>
      </c>
      <c r="CO293">
        <v>44.186999999999998</v>
      </c>
      <c r="CP293">
        <v>46.718499999999999</v>
      </c>
      <c r="CQ293">
        <v>45</v>
      </c>
      <c r="CR293">
        <v>45.875</v>
      </c>
      <c r="CS293">
        <v>45.811999999999998</v>
      </c>
      <c r="CT293">
        <v>597.45875000000001</v>
      </c>
      <c r="CU293">
        <v>597.53750000000002</v>
      </c>
      <c r="CV293">
        <v>0</v>
      </c>
      <c r="CW293">
        <v>1665420209.5999999</v>
      </c>
      <c r="CX293">
        <v>0</v>
      </c>
      <c r="CY293">
        <v>1665411210</v>
      </c>
      <c r="CZ293" t="s">
        <v>356</v>
      </c>
      <c r="DA293">
        <v>1665411210</v>
      </c>
      <c r="DB293">
        <v>1665411207</v>
      </c>
      <c r="DC293">
        <v>2</v>
      </c>
      <c r="DD293">
        <v>-1.1599999999999999</v>
      </c>
      <c r="DE293">
        <v>-4.0000000000000001E-3</v>
      </c>
      <c r="DF293">
        <v>0.52200000000000002</v>
      </c>
      <c r="DG293">
        <v>0.222</v>
      </c>
      <c r="DH293">
        <v>406</v>
      </c>
      <c r="DI293">
        <v>31</v>
      </c>
      <c r="DJ293">
        <v>0.33</v>
      </c>
      <c r="DK293">
        <v>0.17</v>
      </c>
      <c r="DL293">
        <v>-13.135775000000001</v>
      </c>
      <c r="DM293">
        <v>-0.32640675422136178</v>
      </c>
      <c r="DN293">
        <v>0.1201653522235091</v>
      </c>
      <c r="DO293">
        <v>0</v>
      </c>
      <c r="DP293">
        <v>0.10696019125</v>
      </c>
      <c r="DQ293">
        <v>-5.789071181989484E-3</v>
      </c>
      <c r="DR293">
        <v>7.0741500827023782E-2</v>
      </c>
      <c r="DS293">
        <v>1</v>
      </c>
      <c r="DT293">
        <v>0</v>
      </c>
      <c r="DU293">
        <v>0</v>
      </c>
      <c r="DV293">
        <v>0</v>
      </c>
      <c r="DW293">
        <v>-1</v>
      </c>
      <c r="DX293">
        <v>1</v>
      </c>
      <c r="DY293">
        <v>2</v>
      </c>
      <c r="DZ293" t="s">
        <v>363</v>
      </c>
      <c r="EA293">
        <v>3.2949199999999998</v>
      </c>
      <c r="EB293">
        <v>2.6249799999999999</v>
      </c>
      <c r="EC293">
        <v>0.26914900000000003</v>
      </c>
      <c r="ED293">
        <v>0.26880599999999999</v>
      </c>
      <c r="EE293">
        <v>0.14860200000000001</v>
      </c>
      <c r="EF293">
        <v>0.14679</v>
      </c>
      <c r="EG293">
        <v>22057.7</v>
      </c>
      <c r="EH293">
        <v>22552.7</v>
      </c>
      <c r="EI293">
        <v>28106.3</v>
      </c>
      <c r="EJ293">
        <v>29718.9</v>
      </c>
      <c r="EK293">
        <v>32868.300000000003</v>
      </c>
      <c r="EL293">
        <v>35253.4</v>
      </c>
      <c r="EM293">
        <v>39592</v>
      </c>
      <c r="EN293">
        <v>42531.1</v>
      </c>
      <c r="EO293">
        <v>2.2074199999999999</v>
      </c>
      <c r="EP293">
        <v>2.1512799999999999</v>
      </c>
      <c r="EQ293">
        <v>8.1673300000000004E-2</v>
      </c>
      <c r="ER293">
        <v>0</v>
      </c>
      <c r="ES293">
        <v>33.445799999999998</v>
      </c>
      <c r="ET293">
        <v>999.9</v>
      </c>
      <c r="EU293">
        <v>69.900000000000006</v>
      </c>
      <c r="EV293">
        <v>37.5</v>
      </c>
      <c r="EW293">
        <v>44.684199999999997</v>
      </c>
      <c r="EX293">
        <v>56.767000000000003</v>
      </c>
      <c r="EY293">
        <v>-2.4959899999999999</v>
      </c>
      <c r="EZ293">
        <v>2</v>
      </c>
      <c r="FA293">
        <v>0.61213200000000001</v>
      </c>
      <c r="FB293">
        <v>1.4206399999999999</v>
      </c>
      <c r="FC293">
        <v>20.263500000000001</v>
      </c>
      <c r="FD293">
        <v>5.2157900000000001</v>
      </c>
      <c r="FE293">
        <v>12.004</v>
      </c>
      <c r="FF293">
        <v>4.9849500000000004</v>
      </c>
      <c r="FG293">
        <v>3.2842500000000001</v>
      </c>
      <c r="FH293">
        <v>5866</v>
      </c>
      <c r="FI293">
        <v>9999</v>
      </c>
      <c r="FJ293">
        <v>9999</v>
      </c>
      <c r="FK293">
        <v>466.6</v>
      </c>
      <c r="FL293">
        <v>1.8658300000000001</v>
      </c>
      <c r="FM293">
        <v>1.8621799999999999</v>
      </c>
      <c r="FN293">
        <v>1.86422</v>
      </c>
      <c r="FO293">
        <v>1.8603499999999999</v>
      </c>
      <c r="FP293">
        <v>1.8610199999999999</v>
      </c>
      <c r="FQ293">
        <v>1.86015</v>
      </c>
      <c r="FR293">
        <v>1.86185</v>
      </c>
      <c r="FS293">
        <v>1.8584000000000001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1.58</v>
      </c>
      <c r="GH293">
        <v>0.28189999999999998</v>
      </c>
      <c r="GI293">
        <v>0.1107589500545309</v>
      </c>
      <c r="GJ293">
        <v>1.50489809740067E-3</v>
      </c>
      <c r="GK293">
        <v>-2.0552440134273611E-7</v>
      </c>
      <c r="GL293">
        <v>-9.6702536598140934E-11</v>
      </c>
      <c r="GM293">
        <v>-9.7891647304491333E-2</v>
      </c>
      <c r="GN293">
        <v>9.3380900660654225E-3</v>
      </c>
      <c r="GO293">
        <v>6.5945522138961576E-7</v>
      </c>
      <c r="GP293">
        <v>5.8990856701692426E-7</v>
      </c>
      <c r="GQ293">
        <v>7</v>
      </c>
      <c r="GR293">
        <v>2047</v>
      </c>
      <c r="GS293">
        <v>3</v>
      </c>
      <c r="GT293">
        <v>37</v>
      </c>
      <c r="GU293">
        <v>149.9</v>
      </c>
      <c r="GV293">
        <v>150</v>
      </c>
      <c r="GW293">
        <v>4.5214800000000004</v>
      </c>
      <c r="GX293">
        <v>2.52441</v>
      </c>
      <c r="GY293">
        <v>2.04834</v>
      </c>
      <c r="GZ293">
        <v>2.6196299999999999</v>
      </c>
      <c r="HA293">
        <v>2.1972700000000001</v>
      </c>
      <c r="HB293">
        <v>2.32056</v>
      </c>
      <c r="HC293">
        <v>42.403799999999997</v>
      </c>
      <c r="HD293">
        <v>13.8781</v>
      </c>
      <c r="HE293">
        <v>18</v>
      </c>
      <c r="HF293">
        <v>707.90899999999999</v>
      </c>
      <c r="HG293">
        <v>734.52700000000004</v>
      </c>
      <c r="HH293">
        <v>31.001000000000001</v>
      </c>
      <c r="HI293">
        <v>34.924100000000003</v>
      </c>
      <c r="HJ293">
        <v>30.001100000000001</v>
      </c>
      <c r="HK293">
        <v>34.649799999999999</v>
      </c>
      <c r="HL293">
        <v>34.612099999999998</v>
      </c>
      <c r="HM293">
        <v>90.382099999999994</v>
      </c>
      <c r="HN293">
        <v>21.101099999999999</v>
      </c>
      <c r="HO293">
        <v>95.485799999999998</v>
      </c>
      <c r="HP293">
        <v>31</v>
      </c>
      <c r="HQ293">
        <v>1856.14</v>
      </c>
      <c r="HR293">
        <v>37.4816</v>
      </c>
      <c r="HS293">
        <v>98.92</v>
      </c>
      <c r="HT293">
        <v>98.575800000000001</v>
      </c>
    </row>
    <row r="294" spans="1:228" x14ac:dyDescent="0.2">
      <c r="A294">
        <v>279</v>
      </c>
      <c r="B294">
        <v>1665420210.0999999</v>
      </c>
      <c r="C294">
        <v>1110</v>
      </c>
      <c r="D294" t="s">
        <v>917</v>
      </c>
      <c r="E294" t="s">
        <v>918</v>
      </c>
      <c r="F294">
        <v>4</v>
      </c>
      <c r="G294">
        <v>1665420208.0999999</v>
      </c>
      <c r="H294">
        <f t="shared" si="136"/>
        <v>4.4368963077378855E-4</v>
      </c>
      <c r="I294">
        <f t="shared" si="137"/>
        <v>0.44368963077378853</v>
      </c>
      <c r="J294">
        <f t="shared" si="138"/>
        <v>6.8123910530091392</v>
      </c>
      <c r="K294">
        <f t="shared" si="139"/>
        <v>1834.8342857142859</v>
      </c>
      <c r="L294">
        <f t="shared" si="140"/>
        <v>1339.6376458116931</v>
      </c>
      <c r="M294">
        <f t="shared" si="141"/>
        <v>135.89256963902221</v>
      </c>
      <c r="N294">
        <f t="shared" si="142"/>
        <v>186.12521582014634</v>
      </c>
      <c r="O294">
        <f t="shared" si="143"/>
        <v>2.4363101583690386E-2</v>
      </c>
      <c r="P294">
        <f t="shared" si="144"/>
        <v>3.675111612697501</v>
      </c>
      <c r="Q294">
        <f t="shared" si="145"/>
        <v>2.4273730204796361E-2</v>
      </c>
      <c r="R294">
        <f t="shared" si="146"/>
        <v>1.5179083594121213E-2</v>
      </c>
      <c r="S294">
        <f t="shared" si="147"/>
        <v>226.11850637842463</v>
      </c>
      <c r="T294">
        <f t="shared" si="148"/>
        <v>35.40780157957753</v>
      </c>
      <c r="U294">
        <f t="shared" si="149"/>
        <v>34.779957142857143</v>
      </c>
      <c r="V294">
        <f t="shared" si="150"/>
        <v>5.5799079563278946</v>
      </c>
      <c r="W294">
        <f t="shared" si="151"/>
        <v>69.659839091594847</v>
      </c>
      <c r="X294">
        <f t="shared" si="152"/>
        <v>3.8115626608189492</v>
      </c>
      <c r="Y294">
        <f t="shared" si="153"/>
        <v>5.4716788188487966</v>
      </c>
      <c r="Z294">
        <f t="shared" si="154"/>
        <v>1.7683452955089454</v>
      </c>
      <c r="AA294">
        <f t="shared" si="155"/>
        <v>-19.566712717124076</v>
      </c>
      <c r="AB294">
        <f t="shared" si="156"/>
        <v>-69.878543642961134</v>
      </c>
      <c r="AC294">
        <f t="shared" si="157"/>
        <v>-4.4234280209828807</v>
      </c>
      <c r="AD294">
        <f t="shared" si="158"/>
        <v>132.24982199735655</v>
      </c>
      <c r="AE294">
        <f t="shared" si="159"/>
        <v>30.75319165650162</v>
      </c>
      <c r="AF294">
        <f t="shared" si="160"/>
        <v>0.46935850797591</v>
      </c>
      <c r="AG294">
        <f t="shared" si="161"/>
        <v>6.8123910530091392</v>
      </c>
      <c r="AH294">
        <v>1919.3075858849511</v>
      </c>
      <c r="AI294">
        <v>1909.136303030303</v>
      </c>
      <c r="AJ294">
        <v>1.7749762309601069</v>
      </c>
      <c r="AK294">
        <v>66.830474668994185</v>
      </c>
      <c r="AL294">
        <f t="shared" si="162"/>
        <v>0.44368963077378853</v>
      </c>
      <c r="AM294">
        <v>37.384824382579552</v>
      </c>
      <c r="AN294">
        <v>37.571175151515149</v>
      </c>
      <c r="AO294">
        <v>-1.71712694615587E-3</v>
      </c>
      <c r="AP294">
        <v>85.809076415412704</v>
      </c>
      <c r="AQ294">
        <v>0</v>
      </c>
      <c r="AR294">
        <v>0</v>
      </c>
      <c r="AS294">
        <f t="shared" si="163"/>
        <v>1</v>
      </c>
      <c r="AT294">
        <f t="shared" si="164"/>
        <v>0</v>
      </c>
      <c r="AU294">
        <f t="shared" si="165"/>
        <v>47024.010165526008</v>
      </c>
      <c r="AV294">
        <f t="shared" si="166"/>
        <v>1200.011428571428</v>
      </c>
      <c r="AW294">
        <f t="shared" si="167"/>
        <v>1025.9353421649864</v>
      </c>
      <c r="AX294">
        <f t="shared" si="168"/>
        <v>0.85493797620438228</v>
      </c>
      <c r="AY294">
        <f t="shared" si="169"/>
        <v>0.18843029407445799</v>
      </c>
      <c r="AZ294">
        <v>2.7</v>
      </c>
      <c r="BA294">
        <v>0.5</v>
      </c>
      <c r="BB294" t="s">
        <v>355</v>
      </c>
      <c r="BC294">
        <v>2</v>
      </c>
      <c r="BD294" t="b">
        <v>1</v>
      </c>
      <c r="BE294">
        <v>1665420208.0999999</v>
      </c>
      <c r="BF294">
        <v>1834.8342857142859</v>
      </c>
      <c r="BG294">
        <v>1847.9657142857141</v>
      </c>
      <c r="BH294">
        <v>37.574628571428569</v>
      </c>
      <c r="BI294">
        <v>37.387</v>
      </c>
      <c r="BJ294">
        <v>1833.251428571429</v>
      </c>
      <c r="BK294">
        <v>37.292771428571427</v>
      </c>
      <c r="BL294">
        <v>650.03471428571436</v>
      </c>
      <c r="BM294">
        <v>101.3394285714286</v>
      </c>
      <c r="BN294">
        <v>0.1003675285714286</v>
      </c>
      <c r="BO294">
        <v>34.427271428571437</v>
      </c>
      <c r="BP294">
        <v>34.779957142857143</v>
      </c>
      <c r="BQ294">
        <v>999.89999999999986</v>
      </c>
      <c r="BR294">
        <v>0</v>
      </c>
      <c r="BS294">
        <v>0</v>
      </c>
      <c r="BT294">
        <v>8965.7142857142862</v>
      </c>
      <c r="BU294">
        <v>0</v>
      </c>
      <c r="BV294">
        <v>297.56485714285708</v>
      </c>
      <c r="BW294">
        <v>-13.131357142857141</v>
      </c>
      <c r="BX294">
        <v>1906.467142857143</v>
      </c>
      <c r="BY294">
        <v>1919.738571428571</v>
      </c>
      <c r="BZ294">
        <v>0.18763514285714289</v>
      </c>
      <c r="CA294">
        <v>1847.9657142857141</v>
      </c>
      <c r="CB294">
        <v>37.387</v>
      </c>
      <c r="CC294">
        <v>3.8078014285714281</v>
      </c>
      <c r="CD294">
        <v>3.7887885714285718</v>
      </c>
      <c r="CE294">
        <v>28.058499999999999</v>
      </c>
      <c r="CF294">
        <v>27.97261428571429</v>
      </c>
      <c r="CG294">
        <v>1200.011428571428</v>
      </c>
      <c r="CH294">
        <v>0.49998428571428571</v>
      </c>
      <c r="CI294">
        <v>0.50001571428571423</v>
      </c>
      <c r="CJ294">
        <v>0</v>
      </c>
      <c r="CK294">
        <v>1138.2185714285711</v>
      </c>
      <c r="CL294">
        <v>4.9990899999999998</v>
      </c>
      <c r="CM294">
        <v>13307.085714285709</v>
      </c>
      <c r="CN294">
        <v>9557.8914285714291</v>
      </c>
      <c r="CO294">
        <v>44.186999999999998</v>
      </c>
      <c r="CP294">
        <v>46.732000000000014</v>
      </c>
      <c r="CQ294">
        <v>45</v>
      </c>
      <c r="CR294">
        <v>45.875</v>
      </c>
      <c r="CS294">
        <v>45.811999999999998</v>
      </c>
      <c r="CT294">
        <v>597.48714285714289</v>
      </c>
      <c r="CU294">
        <v>597.52428571428572</v>
      </c>
      <c r="CV294">
        <v>0</v>
      </c>
      <c r="CW294">
        <v>1665420213.8</v>
      </c>
      <c r="CX294">
        <v>0</v>
      </c>
      <c r="CY294">
        <v>1665411210</v>
      </c>
      <c r="CZ294" t="s">
        <v>356</v>
      </c>
      <c r="DA294">
        <v>1665411210</v>
      </c>
      <c r="DB294">
        <v>1665411207</v>
      </c>
      <c r="DC294">
        <v>2</v>
      </c>
      <c r="DD294">
        <v>-1.1599999999999999</v>
      </c>
      <c r="DE294">
        <v>-4.0000000000000001E-3</v>
      </c>
      <c r="DF294">
        <v>0.52200000000000002</v>
      </c>
      <c r="DG294">
        <v>0.222</v>
      </c>
      <c r="DH294">
        <v>406</v>
      </c>
      <c r="DI294">
        <v>31</v>
      </c>
      <c r="DJ294">
        <v>0.33</v>
      </c>
      <c r="DK294">
        <v>0.17</v>
      </c>
      <c r="DL294">
        <v>-13.141730000000001</v>
      </c>
      <c r="DM294">
        <v>-0.38434446529081112</v>
      </c>
      <c r="DN294">
        <v>0.1214970188934692</v>
      </c>
      <c r="DO294">
        <v>0</v>
      </c>
      <c r="DP294">
        <v>0.11851244125</v>
      </c>
      <c r="DQ294">
        <v>0.34421093932457802</v>
      </c>
      <c r="DR294">
        <v>7.8360449416856215E-2</v>
      </c>
      <c r="DS294">
        <v>0</v>
      </c>
      <c r="DT294">
        <v>0</v>
      </c>
      <c r="DU294">
        <v>0</v>
      </c>
      <c r="DV294">
        <v>0</v>
      </c>
      <c r="DW294">
        <v>-1</v>
      </c>
      <c r="DX294">
        <v>0</v>
      </c>
      <c r="DY294">
        <v>2</v>
      </c>
      <c r="DZ294" t="s">
        <v>368</v>
      </c>
      <c r="EA294">
        <v>3.29514</v>
      </c>
      <c r="EB294">
        <v>2.6254200000000001</v>
      </c>
      <c r="EC294">
        <v>0.26971499999999998</v>
      </c>
      <c r="ED294">
        <v>0.26935399999999998</v>
      </c>
      <c r="EE294">
        <v>0.14857100000000001</v>
      </c>
      <c r="EF294">
        <v>0.14680199999999999</v>
      </c>
      <c r="EG294">
        <v>22040.5</v>
      </c>
      <c r="EH294">
        <v>22535.5</v>
      </c>
      <c r="EI294">
        <v>28106.3</v>
      </c>
      <c r="EJ294">
        <v>29718.7</v>
      </c>
      <c r="EK294">
        <v>32869.199999999997</v>
      </c>
      <c r="EL294">
        <v>35252.800000000003</v>
      </c>
      <c r="EM294">
        <v>39591.599999999999</v>
      </c>
      <c r="EN294">
        <v>42530.9</v>
      </c>
      <c r="EO294">
        <v>2.2076500000000001</v>
      </c>
      <c r="EP294">
        <v>2.1509999999999998</v>
      </c>
      <c r="EQ294">
        <v>8.1904199999999996E-2</v>
      </c>
      <c r="ER294">
        <v>0</v>
      </c>
      <c r="ES294">
        <v>33.473599999999998</v>
      </c>
      <c r="ET294">
        <v>999.9</v>
      </c>
      <c r="EU294">
        <v>69.900000000000006</v>
      </c>
      <c r="EV294">
        <v>37.5</v>
      </c>
      <c r="EW294">
        <v>44.689500000000002</v>
      </c>
      <c r="EX294">
        <v>56.917000000000002</v>
      </c>
      <c r="EY294">
        <v>-2.46394</v>
      </c>
      <c r="EZ294">
        <v>2</v>
      </c>
      <c r="FA294">
        <v>0.61276900000000001</v>
      </c>
      <c r="FB294">
        <v>1.4190700000000001</v>
      </c>
      <c r="FC294">
        <v>20.2636</v>
      </c>
      <c r="FD294">
        <v>5.2165400000000002</v>
      </c>
      <c r="FE294">
        <v>12.004</v>
      </c>
      <c r="FF294">
        <v>4.9856499999999997</v>
      </c>
      <c r="FG294">
        <v>3.2844500000000001</v>
      </c>
      <c r="FH294">
        <v>5866.3</v>
      </c>
      <c r="FI294">
        <v>9999</v>
      </c>
      <c r="FJ294">
        <v>9999</v>
      </c>
      <c r="FK294">
        <v>466.6</v>
      </c>
      <c r="FL294">
        <v>1.8658300000000001</v>
      </c>
      <c r="FM294">
        <v>1.8621799999999999</v>
      </c>
      <c r="FN294">
        <v>1.86419</v>
      </c>
      <c r="FO294">
        <v>1.8603499999999999</v>
      </c>
      <c r="FP294">
        <v>1.8610100000000001</v>
      </c>
      <c r="FQ294">
        <v>1.86016</v>
      </c>
      <c r="FR294">
        <v>1.8618600000000001</v>
      </c>
      <c r="FS294">
        <v>1.8584000000000001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1.58</v>
      </c>
      <c r="GH294">
        <v>0.28179999999999999</v>
      </c>
      <c r="GI294">
        <v>0.1107589500545309</v>
      </c>
      <c r="GJ294">
        <v>1.50489809740067E-3</v>
      </c>
      <c r="GK294">
        <v>-2.0552440134273611E-7</v>
      </c>
      <c r="GL294">
        <v>-9.6702536598140934E-11</v>
      </c>
      <c r="GM294">
        <v>-9.7891647304491333E-2</v>
      </c>
      <c r="GN294">
        <v>9.3380900660654225E-3</v>
      </c>
      <c r="GO294">
        <v>6.5945522138961576E-7</v>
      </c>
      <c r="GP294">
        <v>5.8990856701692426E-7</v>
      </c>
      <c r="GQ294">
        <v>7</v>
      </c>
      <c r="GR294">
        <v>2047</v>
      </c>
      <c r="GS294">
        <v>3</v>
      </c>
      <c r="GT294">
        <v>37</v>
      </c>
      <c r="GU294">
        <v>150</v>
      </c>
      <c r="GV294">
        <v>150.1</v>
      </c>
      <c r="GW294">
        <v>4.53369</v>
      </c>
      <c r="GX294">
        <v>2.5158700000000001</v>
      </c>
      <c r="GY294">
        <v>2.04834</v>
      </c>
      <c r="GZ294">
        <v>2.6196299999999999</v>
      </c>
      <c r="HA294">
        <v>2.1972700000000001</v>
      </c>
      <c r="HB294">
        <v>2.3645</v>
      </c>
      <c r="HC294">
        <v>42.403799999999997</v>
      </c>
      <c r="HD294">
        <v>13.886900000000001</v>
      </c>
      <c r="HE294">
        <v>18</v>
      </c>
      <c r="HF294">
        <v>708.15099999999995</v>
      </c>
      <c r="HG294">
        <v>734.33900000000006</v>
      </c>
      <c r="HH294">
        <v>31.0001</v>
      </c>
      <c r="HI294">
        <v>34.931699999999999</v>
      </c>
      <c r="HJ294">
        <v>30.001000000000001</v>
      </c>
      <c r="HK294">
        <v>34.654499999999999</v>
      </c>
      <c r="HL294">
        <v>34.618299999999998</v>
      </c>
      <c r="HM294">
        <v>90.634699999999995</v>
      </c>
      <c r="HN294">
        <v>20.8278</v>
      </c>
      <c r="HO294">
        <v>95.485799999999998</v>
      </c>
      <c r="HP294">
        <v>31</v>
      </c>
      <c r="HQ294">
        <v>1862.82</v>
      </c>
      <c r="HR294">
        <v>37.538400000000003</v>
      </c>
      <c r="HS294">
        <v>98.919499999999999</v>
      </c>
      <c r="HT294">
        <v>98.575400000000002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2022-10-10T16:43:39Z</dcterms:created>
  <dcterms:modified xsi:type="dcterms:W3CDTF">2024-10-16T17:59:31Z</dcterms:modified>
</cp:coreProperties>
</file>